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60" windowWidth="20115" windowHeight="8010" activeTab="1"/>
  </bookViews>
  <sheets>
    <sheet name="clean data_set" sheetId="1" r:id="rId1"/>
    <sheet name="EDA Summary" sheetId="2" r:id="rId2"/>
    <sheet name="Key insights" sheetId="7" r:id="rId3"/>
  </sheets>
  <calcPr calcId="144525"/>
  <pivotCaches>
    <pivotCache cacheId="28" r:id="rId4"/>
    <pivotCache cacheId="18" r:id="rId5"/>
    <pivotCache cacheId="35" r:id="rId6"/>
  </pivotCaches>
</workbook>
</file>

<file path=xl/calcChain.xml><?xml version="1.0" encoding="utf-8"?>
<calcChain xmlns="http://schemas.openxmlformats.org/spreadsheetml/2006/main">
  <c r="R267" i="1" l="1"/>
  <c r="R133" i="1"/>
  <c r="R621" i="1"/>
  <c r="R58" i="1"/>
  <c r="R377" i="1"/>
  <c r="R255" i="1"/>
  <c r="R406" i="1"/>
  <c r="R195" i="1"/>
  <c r="R25" i="1"/>
  <c r="R134" i="1"/>
  <c r="R453" i="1"/>
  <c r="R59" i="1"/>
  <c r="R4" i="1"/>
  <c r="R956" i="1"/>
  <c r="R756" i="1"/>
  <c r="R343" i="1"/>
  <c r="R176" i="1"/>
  <c r="R135" i="1"/>
  <c r="R466" i="1"/>
  <c r="R488" i="1"/>
  <c r="R1164" i="1"/>
  <c r="R513" i="1"/>
  <c r="R385" i="1"/>
  <c r="R559" i="1"/>
  <c r="R765" i="1"/>
  <c r="R482" i="1"/>
  <c r="R163" i="1"/>
  <c r="R901" i="1"/>
  <c r="R1350" i="1"/>
  <c r="R310" i="1"/>
  <c r="R78" i="1"/>
  <c r="R992" i="1"/>
  <c r="R1143" i="1"/>
  <c r="R1277" i="1"/>
  <c r="R1117" i="1"/>
  <c r="R256" i="1"/>
  <c r="R446" i="1"/>
  <c r="R1212" i="1"/>
  <c r="R650" i="1"/>
  <c r="R1244" i="1"/>
  <c r="R47" i="1"/>
  <c r="R231" i="1"/>
  <c r="R268" i="1"/>
  <c r="R485" i="1"/>
  <c r="R560" i="1"/>
  <c r="R544" i="1"/>
  <c r="R609" i="1"/>
  <c r="R5" i="1"/>
  <c r="R1231" i="1"/>
  <c r="R65" i="1"/>
  <c r="R262" i="1"/>
  <c r="R66" i="1"/>
  <c r="R606" i="1"/>
  <c r="R807" i="1"/>
  <c r="R1290" i="1"/>
  <c r="R882" i="1"/>
  <c r="R26" i="1"/>
  <c r="R164" i="1"/>
  <c r="R1187" i="1"/>
  <c r="R669" i="1"/>
  <c r="R960" i="1"/>
  <c r="R665" i="1"/>
  <c r="R1082" i="1"/>
  <c r="R207" i="1"/>
  <c r="R125" i="1"/>
  <c r="R6" i="1"/>
  <c r="R1249" i="1"/>
  <c r="R1247" i="1"/>
  <c r="R908" i="1"/>
  <c r="R321" i="1"/>
  <c r="R1366" i="1"/>
  <c r="R1339" i="1"/>
  <c r="R126" i="1"/>
  <c r="R631" i="1"/>
  <c r="R1008" i="1"/>
  <c r="R1201" i="1"/>
  <c r="R1061" i="1"/>
  <c r="R1266" i="1"/>
  <c r="R1223" i="1"/>
  <c r="R1435" i="1"/>
  <c r="R269" i="1"/>
  <c r="R561" i="1"/>
  <c r="R1153" i="1"/>
  <c r="R216" i="1"/>
  <c r="R527" i="1"/>
  <c r="R651" i="1"/>
  <c r="R766" i="1"/>
  <c r="R666" i="1"/>
  <c r="R1377" i="1"/>
  <c r="R270" i="1"/>
  <c r="R540" i="1"/>
  <c r="R165" i="1"/>
  <c r="R60" i="1"/>
  <c r="R1257" i="1"/>
  <c r="R679" i="1"/>
  <c r="R983" i="1"/>
  <c r="R1116" i="1"/>
  <c r="R1111" i="1"/>
  <c r="R286" i="1"/>
  <c r="R1127" i="1"/>
  <c r="R800" i="1"/>
  <c r="R682" i="1"/>
  <c r="R1039" i="1"/>
  <c r="R177" i="1"/>
  <c r="R463" i="1"/>
  <c r="R895" i="1"/>
  <c r="R271" i="1"/>
  <c r="R1173" i="1"/>
  <c r="R826" i="1"/>
  <c r="R257" i="1"/>
  <c r="R923" i="1"/>
  <c r="R311" i="1"/>
  <c r="R1130" i="1"/>
  <c r="R1009" i="1"/>
  <c r="R1230" i="1"/>
  <c r="R1020" i="1"/>
  <c r="R1207" i="1"/>
  <c r="R1107" i="1"/>
  <c r="R1083" i="1"/>
  <c r="R1374" i="1"/>
  <c r="R986" i="1"/>
  <c r="R1432" i="1"/>
  <c r="R1206" i="1"/>
  <c r="R1092" i="1"/>
  <c r="R127" i="1"/>
  <c r="R218" i="1"/>
  <c r="R473" i="1"/>
  <c r="R1090" i="1"/>
  <c r="R1309" i="1"/>
  <c r="R85" i="1"/>
  <c r="R767" i="1"/>
  <c r="R896" i="1"/>
  <c r="R849" i="1"/>
  <c r="R1404" i="1"/>
  <c r="R143" i="1"/>
  <c r="R1073" i="1"/>
  <c r="R1118" i="1"/>
  <c r="R821" i="1"/>
  <c r="R987" i="1"/>
  <c r="R312" i="1"/>
  <c r="R910" i="1"/>
  <c r="R263" i="1"/>
  <c r="R1308" i="1"/>
  <c r="R24" i="1"/>
  <c r="R700" i="1"/>
  <c r="R1071" i="1"/>
  <c r="R725" i="1"/>
  <c r="R1150" i="1"/>
  <c r="R205" i="1"/>
  <c r="R1271" i="1"/>
  <c r="R1338" i="1"/>
  <c r="R1144" i="1"/>
  <c r="R386" i="1"/>
  <c r="R196" i="1"/>
  <c r="R772" i="1"/>
  <c r="R1452" i="1"/>
  <c r="R988" i="1"/>
  <c r="R531" i="1"/>
  <c r="R1441" i="1"/>
  <c r="R1320" i="1"/>
  <c r="R830" i="1"/>
  <c r="R694" i="1"/>
  <c r="R632" i="1"/>
  <c r="R1420" i="1"/>
  <c r="R1211" i="1"/>
  <c r="R1098" i="1"/>
  <c r="R464" i="1"/>
  <c r="R1281" i="1"/>
  <c r="R1036" i="1"/>
  <c r="R680" i="1"/>
  <c r="R278" i="1"/>
  <c r="R768" i="1"/>
  <c r="R1062" i="1"/>
  <c r="R913" i="1"/>
  <c r="R1460" i="1"/>
  <c r="R1197" i="1"/>
  <c r="R562" i="1"/>
  <c r="R911" i="1"/>
  <c r="R563" i="1"/>
  <c r="R1213" i="1"/>
  <c r="R1293" i="1"/>
  <c r="R883" i="1"/>
  <c r="R676" i="1"/>
  <c r="R447" i="1"/>
  <c r="R726" i="1"/>
  <c r="R515" i="1"/>
  <c r="R448" i="1"/>
  <c r="R897" i="1"/>
  <c r="R1280" i="1"/>
  <c r="R206" i="1"/>
  <c r="R808" i="1"/>
  <c r="R30" i="1"/>
  <c r="R667" i="1"/>
  <c r="R1234" i="1"/>
  <c r="R1232" i="1"/>
  <c r="R1418" i="1"/>
  <c r="R564" i="1"/>
  <c r="R178" i="1"/>
  <c r="R647" i="1"/>
  <c r="R1167" i="1"/>
  <c r="R1264" i="1"/>
  <c r="R940" i="1"/>
  <c r="R916" i="1"/>
  <c r="R1157" i="1"/>
  <c r="R131" i="1"/>
  <c r="R855" i="1"/>
  <c r="R1414" i="1"/>
  <c r="R603" i="1"/>
  <c r="R958" i="1"/>
  <c r="R1283" i="1"/>
  <c r="R1438" i="1"/>
  <c r="R1344" i="1"/>
  <c r="R77" i="1"/>
  <c r="R595" i="1"/>
  <c r="R1148" i="1"/>
  <c r="R1388" i="1"/>
  <c r="R673" i="1"/>
  <c r="R1094" i="1"/>
  <c r="R342" i="1"/>
  <c r="R1275" i="1"/>
  <c r="R272" i="1"/>
  <c r="R1258" i="1"/>
  <c r="R1105" i="1"/>
  <c r="R1052" i="1"/>
  <c r="R637" i="1"/>
  <c r="R1323" i="1"/>
  <c r="R1237" i="1"/>
  <c r="R1151" i="1"/>
  <c r="R722" i="1"/>
  <c r="R431" i="1"/>
  <c r="R253" i="1"/>
  <c r="R304" i="1"/>
  <c r="R1215" i="1"/>
  <c r="R1241" i="1"/>
  <c r="R1419" i="1"/>
  <c r="R1239" i="1"/>
  <c r="R1255" i="1"/>
  <c r="R1326" i="1"/>
  <c r="R886" i="1"/>
  <c r="R487" i="1"/>
  <c r="R1063" i="1"/>
  <c r="R695" i="1"/>
  <c r="R1095" i="1"/>
  <c r="R1079" i="1"/>
  <c r="R1345" i="1"/>
  <c r="R217" i="1"/>
  <c r="R1119" i="1"/>
  <c r="R208" i="1"/>
  <c r="R1302" i="1"/>
  <c r="R708" i="1"/>
  <c r="R1287" i="1"/>
  <c r="R1347" i="1"/>
  <c r="R971" i="1"/>
  <c r="R565" i="1"/>
  <c r="R1006" i="1"/>
  <c r="R827" i="1"/>
  <c r="R791" i="1"/>
  <c r="R914" i="1"/>
  <c r="R61" i="1"/>
  <c r="R167" i="1"/>
  <c r="R589" i="1"/>
  <c r="R528" i="1"/>
  <c r="R648" i="1"/>
  <c r="R1392" i="1"/>
  <c r="R1333" i="1"/>
  <c r="R769" i="1"/>
  <c r="R1402" i="1"/>
  <c r="R160" i="1"/>
  <c r="R1156" i="1"/>
  <c r="R1313" i="1"/>
  <c r="R1037" i="1"/>
  <c r="R1229" i="1"/>
  <c r="R1128" i="1"/>
  <c r="R692" i="1"/>
  <c r="R848" i="1"/>
  <c r="R1444" i="1"/>
  <c r="R668" i="1"/>
  <c r="R1425" i="1"/>
  <c r="R179" i="1"/>
  <c r="R1179" i="1"/>
  <c r="R1032" i="1"/>
  <c r="R1228" i="1"/>
  <c r="R2" i="1"/>
  <c r="R1074" i="1"/>
  <c r="R1382" i="1"/>
  <c r="R1120" i="1"/>
  <c r="R1140" i="1"/>
  <c r="R1386" i="1"/>
  <c r="R879" i="1"/>
  <c r="R727" i="1"/>
  <c r="R1410" i="1"/>
  <c r="R1133" i="1"/>
  <c r="R1043" i="1"/>
  <c r="R1427" i="1"/>
  <c r="R413" i="1"/>
  <c r="R1022" i="1"/>
  <c r="R1080" i="1"/>
  <c r="R1335" i="1"/>
  <c r="R1351" i="1"/>
  <c r="R1457" i="1"/>
  <c r="R1429" i="1"/>
  <c r="R483" i="1"/>
  <c r="R1439" i="1"/>
  <c r="R1359" i="1"/>
  <c r="R1400" i="1"/>
  <c r="R964" i="1"/>
  <c r="R1050" i="1"/>
  <c r="R1390" i="1"/>
  <c r="R1376" i="1"/>
  <c r="R874" i="1"/>
  <c r="R180" i="1"/>
  <c r="R1268" i="1"/>
  <c r="R1194" i="1"/>
  <c r="R1316" i="1"/>
  <c r="R1158" i="1"/>
  <c r="R1370" i="1"/>
  <c r="R1365" i="1"/>
  <c r="R1343" i="1"/>
  <c r="R1331" i="1"/>
  <c r="R1222" i="1"/>
  <c r="R1355" i="1"/>
  <c r="R227" i="1"/>
  <c r="R1058" i="1"/>
  <c r="R884" i="1"/>
  <c r="R3" i="1"/>
  <c r="R674" i="1"/>
  <c r="R836" i="1"/>
  <c r="R1051" i="1"/>
  <c r="R1159" i="1"/>
  <c r="R1371" i="1"/>
  <c r="R1299" i="1"/>
  <c r="R325" i="1"/>
  <c r="R305" i="1"/>
  <c r="R996" i="1"/>
  <c r="R438" i="1"/>
  <c r="R225" i="1"/>
  <c r="R359" i="1"/>
  <c r="R27" i="1"/>
  <c r="R624" i="1"/>
  <c r="R364" i="1"/>
  <c r="R365" i="1"/>
  <c r="R625" i="1"/>
  <c r="R626" i="1"/>
  <c r="R93" i="1"/>
  <c r="R524" i="1"/>
  <c r="R39" i="1"/>
  <c r="R294" i="1"/>
  <c r="R19" i="1"/>
  <c r="R1310" i="1"/>
  <c r="R103" i="1"/>
  <c r="R474" i="1"/>
  <c r="R427" i="1"/>
  <c r="R8" i="1"/>
  <c r="R94" i="1"/>
  <c r="R1311" i="1"/>
  <c r="R392" i="1"/>
  <c r="R28" i="1"/>
  <c r="R124" i="1"/>
  <c r="R583" i="1"/>
  <c r="R200" i="1"/>
  <c r="R284" i="1"/>
  <c r="R289" i="1"/>
  <c r="R95" i="1"/>
  <c r="R334" i="1"/>
  <c r="R439" i="1"/>
  <c r="R212" i="1"/>
  <c r="R290" i="1"/>
  <c r="R301" i="1"/>
  <c r="R440" i="1"/>
  <c r="R266" i="1"/>
  <c r="R11" i="1"/>
  <c r="R12" i="1"/>
  <c r="R441" i="1"/>
  <c r="R475" i="1"/>
  <c r="R430" i="1"/>
  <c r="R374" i="1"/>
  <c r="R734" i="1"/>
  <c r="R139" i="1"/>
  <c r="R329" i="1"/>
  <c r="R622" i="1"/>
  <c r="R442" i="1"/>
  <c r="R476" i="1"/>
  <c r="R1024" i="1"/>
  <c r="R459" i="1"/>
  <c r="R416" i="1"/>
  <c r="R226" i="1"/>
  <c r="R174" i="1"/>
  <c r="R245" i="1"/>
  <c r="R642" i="1"/>
  <c r="R155" i="1"/>
  <c r="R201" i="1"/>
  <c r="R360" i="1"/>
  <c r="R55" i="1"/>
  <c r="R378" i="1"/>
  <c r="R319" i="1"/>
  <c r="R82" i="1"/>
  <c r="R843" i="1"/>
  <c r="R35" i="1"/>
  <c r="R594" i="1"/>
  <c r="R335" i="1"/>
  <c r="R9" i="1"/>
  <c r="R330" i="1"/>
  <c r="R1411" i="1"/>
  <c r="R258" i="1"/>
  <c r="R142" i="1"/>
  <c r="R786" i="1"/>
  <c r="R366" i="1"/>
  <c r="R1068" i="1"/>
  <c r="R354" i="1"/>
  <c r="R336" i="1"/>
  <c r="R508" i="1"/>
  <c r="R291" i="1"/>
  <c r="R1007" i="1"/>
  <c r="R657" i="1"/>
  <c r="R40" i="1"/>
  <c r="R73" i="1"/>
  <c r="R36" i="1"/>
  <c r="R346" i="1"/>
  <c r="R404" i="1"/>
  <c r="R337" i="1"/>
  <c r="R120" i="1"/>
  <c r="R361" i="1"/>
  <c r="R197" i="1"/>
  <c r="R136" i="1"/>
  <c r="R1081" i="1"/>
  <c r="R338" i="1"/>
  <c r="R703" i="1"/>
  <c r="R114" i="1"/>
  <c r="R454" i="1"/>
  <c r="R246" i="1"/>
  <c r="R419" i="1"/>
  <c r="R499" i="1"/>
  <c r="R824" i="1"/>
  <c r="R181" i="1"/>
  <c r="R331" i="1"/>
  <c r="R332" i="1"/>
  <c r="R247" i="1"/>
  <c r="R31" i="1"/>
  <c r="R380" i="1"/>
  <c r="R193" i="1"/>
  <c r="R29" i="1"/>
  <c r="R41" i="1"/>
  <c r="R333" i="1"/>
  <c r="R56" i="1"/>
  <c r="R658" i="1"/>
  <c r="R339" i="1"/>
  <c r="R175" i="1"/>
  <c r="R235" i="1"/>
  <c r="R89" i="1"/>
  <c r="R42" i="1"/>
  <c r="R554" i="1"/>
  <c r="R1013" i="1"/>
  <c r="R102" i="1"/>
  <c r="R302" i="1"/>
  <c r="R955" i="1"/>
  <c r="R566" i="1"/>
  <c r="R757" i="1"/>
  <c r="R295" i="1"/>
  <c r="R357" i="1"/>
  <c r="R629" i="1"/>
  <c r="R375" i="1"/>
  <c r="R747" i="1"/>
  <c r="R1363" i="1"/>
  <c r="R782" i="1"/>
  <c r="R344" i="1"/>
  <c r="R303" i="1"/>
  <c r="R188" i="1"/>
  <c r="R1165" i="1"/>
  <c r="R699" i="1"/>
  <c r="R1312" i="1"/>
  <c r="R137" i="1"/>
  <c r="R853" i="1"/>
  <c r="R467" i="1"/>
  <c r="R13" i="1"/>
  <c r="R308" i="1"/>
  <c r="R915" i="1"/>
  <c r="R213" i="1"/>
  <c r="R867" i="1"/>
  <c r="R568" i="1"/>
  <c r="R20" i="1"/>
  <c r="R382" i="1"/>
  <c r="R340" i="1"/>
  <c r="R383" i="1"/>
  <c r="R292" i="1"/>
  <c r="R211" i="1"/>
  <c r="R989" i="1"/>
  <c r="R569" i="1"/>
  <c r="R1433" i="1"/>
  <c r="R944" i="1"/>
  <c r="R328" i="1"/>
  <c r="R962" i="1"/>
  <c r="R640" i="1"/>
  <c r="R783" i="1"/>
  <c r="R349" i="1"/>
  <c r="R859" i="1"/>
  <c r="R233" i="1"/>
  <c r="R296" i="1"/>
  <c r="R555" i="1"/>
  <c r="R104" i="1"/>
  <c r="R183" i="1"/>
  <c r="R556" i="1"/>
  <c r="R115" i="1"/>
  <c r="R662" i="1"/>
  <c r="R313" i="1"/>
  <c r="R1352" i="1"/>
  <c r="R838" i="1"/>
  <c r="R784" i="1"/>
  <c r="R91" i="1"/>
  <c r="R224" i="1"/>
  <c r="R116" i="1"/>
  <c r="R68" i="1"/>
  <c r="R184" i="1"/>
  <c r="R1328" i="1"/>
  <c r="R1174" i="1"/>
  <c r="R259" i="1"/>
  <c r="R1161" i="1"/>
  <c r="R567" i="1"/>
  <c r="R281" i="1"/>
  <c r="R449" i="1"/>
  <c r="R967" i="1"/>
  <c r="R1204" i="1"/>
  <c r="R990" i="1"/>
  <c r="R963" i="1"/>
  <c r="R189" i="1"/>
  <c r="R935" i="1"/>
  <c r="R1364" i="1"/>
  <c r="R1099" i="1"/>
  <c r="R1054" i="1"/>
  <c r="R584" i="1"/>
  <c r="R1391" i="1"/>
  <c r="R678" i="1"/>
  <c r="R601" i="1"/>
  <c r="R185" i="1"/>
  <c r="R870" i="1"/>
  <c r="R428" i="1"/>
  <c r="R151" i="1"/>
  <c r="R52" i="1"/>
  <c r="R92" i="1"/>
  <c r="R1383" i="1"/>
  <c r="R517" i="1"/>
  <c r="R607" i="1"/>
  <c r="R1035" i="1"/>
  <c r="R760" i="1"/>
  <c r="R586" i="1"/>
  <c r="R600" i="1"/>
  <c r="R1401" i="1"/>
  <c r="R1379" i="1"/>
  <c r="R1431" i="1"/>
  <c r="R770" i="1"/>
  <c r="R1262" i="1"/>
  <c r="R1184" i="1"/>
  <c r="R157" i="1"/>
  <c r="R686" i="1"/>
  <c r="R537" i="1"/>
  <c r="R117" i="1"/>
  <c r="R1005" i="1"/>
  <c r="R420" i="1"/>
  <c r="R1296" i="1"/>
  <c r="R1075" i="1"/>
  <c r="R282" i="1"/>
  <c r="R943" i="1"/>
  <c r="R1177" i="1"/>
  <c r="R323" i="1"/>
  <c r="R1059" i="1"/>
  <c r="R633" i="1"/>
  <c r="R968" i="1"/>
  <c r="R14" i="1"/>
  <c r="R1242" i="1"/>
  <c r="R222" i="1"/>
  <c r="R1202" i="1"/>
  <c r="R1064" i="1"/>
  <c r="R1324" i="1"/>
  <c r="R1315" i="1"/>
  <c r="R202" i="1"/>
  <c r="R373" i="1"/>
  <c r="R1450" i="1"/>
  <c r="R418" i="1"/>
  <c r="R866" i="1"/>
  <c r="R573" i="1"/>
  <c r="R1172" i="1"/>
  <c r="R214" i="1"/>
  <c r="R341" i="1"/>
  <c r="R745" i="1"/>
  <c r="R1048" i="1"/>
  <c r="R10" i="1"/>
  <c r="R38" i="1"/>
  <c r="R223" i="1"/>
  <c r="R358" i="1"/>
  <c r="R17" i="1"/>
  <c r="R100" i="1"/>
  <c r="R644" i="1"/>
  <c r="R23" i="1"/>
  <c r="R1182" i="1"/>
  <c r="R90" i="1"/>
  <c r="R525" i="1"/>
  <c r="R34" i="1"/>
  <c r="R261" i="1"/>
  <c r="R298" i="1"/>
  <c r="R21" i="1"/>
  <c r="R49" i="1"/>
  <c r="R293" i="1"/>
  <c r="R63" i="1"/>
  <c r="R588" i="1"/>
  <c r="R426" i="1"/>
  <c r="R97" i="1"/>
  <c r="R108" i="1"/>
  <c r="R1038" i="1"/>
  <c r="R203" i="1"/>
  <c r="R283" i="1"/>
  <c r="R75" i="1"/>
  <c r="R215" i="1"/>
  <c r="R210" i="1"/>
  <c r="R172" i="1"/>
  <c r="R86" i="1"/>
  <c r="R273" i="1"/>
  <c r="R221" i="1"/>
  <c r="R716" i="1"/>
  <c r="R414" i="1"/>
  <c r="R70" i="1"/>
  <c r="R372" i="1"/>
  <c r="R1341" i="1"/>
  <c r="R169" i="1"/>
  <c r="R138" i="1"/>
  <c r="R623" i="1"/>
  <c r="R735" i="1"/>
  <c r="R113" i="1"/>
  <c r="R845" i="1"/>
  <c r="R494" i="1"/>
  <c r="R57" i="1"/>
  <c r="R400" i="1"/>
  <c r="R232" i="1"/>
  <c r="R553" i="1"/>
  <c r="R379" i="1"/>
  <c r="R204" i="1"/>
  <c r="R83" i="1"/>
  <c r="R844" i="1"/>
  <c r="R46" i="1"/>
  <c r="R717" i="1"/>
  <c r="R119" i="1"/>
  <c r="R32" i="1"/>
  <c r="R300" i="1"/>
  <c r="R37" i="1"/>
  <c r="R260" i="1"/>
  <c r="R661" i="1"/>
  <c r="R1069" i="1"/>
  <c r="R403" i="1"/>
  <c r="R105" i="1"/>
  <c r="R411" i="1"/>
  <c r="R575" i="1"/>
  <c r="R220" i="1"/>
  <c r="R1190" i="1"/>
  <c r="R355" i="1"/>
  <c r="R660" i="1"/>
  <c r="R1233" i="1"/>
  <c r="R445" i="1"/>
  <c r="R842" i="1"/>
  <c r="R50" i="1"/>
  <c r="R347" i="1"/>
  <c r="R405" i="1"/>
  <c r="R481" i="1"/>
  <c r="R471" i="1"/>
  <c r="R605" i="1"/>
  <c r="R495" i="1"/>
  <c r="R162" i="1"/>
  <c r="R106" i="1"/>
  <c r="R45" i="1"/>
  <c r="R552" i="1"/>
  <c r="R168" i="1"/>
  <c r="R198" i="1"/>
  <c r="R875" i="1"/>
  <c r="R170" i="1"/>
  <c r="R1011" i="1"/>
  <c r="R704" i="1"/>
  <c r="R455" i="1"/>
  <c r="R236" i="1"/>
  <c r="R243" i="1"/>
  <c r="R112" i="1"/>
  <c r="R121" i="1"/>
  <c r="R737" i="1"/>
  <c r="R592" i="1"/>
  <c r="R101" i="1"/>
  <c r="R871" i="1"/>
  <c r="R975" i="1"/>
  <c r="R166" i="1"/>
  <c r="R7" i="1"/>
  <c r="R591" i="1"/>
  <c r="R182" i="1"/>
  <c r="R806" i="1"/>
  <c r="R496" i="1"/>
  <c r="R957" i="1"/>
  <c r="R509" i="1"/>
  <c r="R54" i="1"/>
  <c r="R758" i="1"/>
  <c r="R279" i="1"/>
  <c r="R88" i="1"/>
  <c r="R780" i="1"/>
  <c r="R777" i="1"/>
  <c r="R443" i="1"/>
  <c r="R407" i="1"/>
  <c r="R345" i="1"/>
  <c r="R1166" i="1"/>
  <c r="R33" i="1"/>
  <c r="R572" i="1"/>
  <c r="R752" i="1"/>
  <c r="R307" i="1"/>
  <c r="R759" i="1"/>
  <c r="R478" i="1"/>
  <c r="R362" i="1"/>
  <c r="R111" i="1"/>
  <c r="R979" i="1"/>
  <c r="R707" i="1"/>
  <c r="R153" i="1"/>
  <c r="R96" i="1"/>
  <c r="R376" i="1"/>
  <c r="R489" i="1"/>
  <c r="R369" i="1"/>
  <c r="R72" i="1"/>
  <c r="R265" i="1"/>
  <c r="R22" i="1"/>
  <c r="R62" i="1"/>
  <c r="R122" i="1"/>
  <c r="R230" i="1"/>
  <c r="R514" i="1"/>
  <c r="R387" i="1"/>
  <c r="R190" i="1"/>
  <c r="R641" i="1"/>
  <c r="R683" i="1"/>
  <c r="R570" i="1"/>
  <c r="R306" i="1"/>
  <c r="R837" i="1"/>
  <c r="R98" i="1"/>
  <c r="R484" i="1"/>
  <c r="R719" i="1"/>
  <c r="R250" i="1"/>
  <c r="R107" i="1"/>
  <c r="R991" i="1"/>
  <c r="R44" i="1"/>
  <c r="R653" i="1"/>
  <c r="R316" i="1"/>
  <c r="R593" i="1"/>
  <c r="R384" i="1"/>
  <c r="R1114" i="1"/>
  <c r="R1045" i="1"/>
  <c r="R1265" i="1"/>
  <c r="R558" i="1"/>
  <c r="R69" i="1"/>
  <c r="R840" i="1"/>
  <c r="R394" i="1"/>
  <c r="R410" i="1"/>
  <c r="R144" i="1"/>
  <c r="R1141" i="1"/>
  <c r="R326" i="1"/>
  <c r="R858" i="1"/>
  <c r="R194" i="1"/>
  <c r="R543" i="1"/>
  <c r="R630" i="1"/>
  <c r="R87" i="1"/>
  <c r="R869" i="1"/>
  <c r="R1152" i="1"/>
  <c r="R248" i="1"/>
  <c r="R15" i="1"/>
  <c r="R816" i="1"/>
  <c r="R891" i="1"/>
  <c r="R229" i="1"/>
  <c r="R74" i="1"/>
  <c r="R720" i="1"/>
  <c r="R234" i="1"/>
  <c r="R1023" i="1"/>
  <c r="R902" i="1"/>
  <c r="R602" i="1"/>
  <c r="R664" i="1"/>
  <c r="R314" i="1"/>
  <c r="R899" i="1"/>
  <c r="R982" i="1"/>
  <c r="R936" i="1"/>
  <c r="R1445" i="1"/>
  <c r="R239" i="1"/>
  <c r="R395" i="1"/>
  <c r="R614" i="1"/>
  <c r="R894" i="1"/>
  <c r="R242" i="1"/>
  <c r="R1102" i="1"/>
  <c r="R688" i="1"/>
  <c r="R1327" i="1"/>
  <c r="R1353" i="1"/>
  <c r="R417" i="1"/>
  <c r="R1046" i="1"/>
  <c r="R409" i="1"/>
  <c r="R84" i="1"/>
  <c r="R423" i="1"/>
  <c r="R863" i="1"/>
  <c r="R244" i="1"/>
  <c r="R762" i="1"/>
  <c r="R80" i="1"/>
  <c r="R317" i="1"/>
  <c r="R970" i="1"/>
  <c r="R500" i="1"/>
  <c r="R228" i="1"/>
  <c r="R1319" i="1"/>
  <c r="R277" i="1"/>
  <c r="R320" i="1"/>
  <c r="R507" i="1"/>
  <c r="R79" i="1"/>
  <c r="R249" i="1"/>
  <c r="R147" i="1"/>
  <c r="R924" i="1"/>
  <c r="R353" i="1"/>
  <c r="R1012" i="1"/>
  <c r="R1269" i="1"/>
  <c r="R590" i="1"/>
  <c r="R64" i="1"/>
  <c r="R1091" i="1"/>
  <c r="R368" i="1"/>
  <c r="R577" i="1"/>
  <c r="R1132" i="1"/>
  <c r="R118" i="1"/>
  <c r="R675" i="1"/>
  <c r="R1096" i="1"/>
  <c r="R993" i="1"/>
  <c r="R254" i="1"/>
  <c r="R171" i="1"/>
  <c r="R693" i="1"/>
  <c r="R285" i="1"/>
  <c r="R1145" i="1"/>
  <c r="R318" i="1"/>
  <c r="R643" i="1"/>
  <c r="R238" i="1"/>
  <c r="R192" i="1"/>
  <c r="R502" i="1"/>
  <c r="R538" i="1"/>
  <c r="R367" i="1"/>
  <c r="R677" i="1"/>
  <c r="R613" i="1"/>
  <c r="R1278" i="1"/>
  <c r="R348" i="1"/>
  <c r="R187" i="1"/>
  <c r="R1121" i="1"/>
  <c r="R436" i="1"/>
  <c r="R932" i="1"/>
  <c r="R450" i="1"/>
  <c r="R1214" i="1"/>
  <c r="R928" i="1"/>
  <c r="R1279" i="1"/>
  <c r="R1029" i="1"/>
  <c r="R645" i="1"/>
  <c r="R841" i="1"/>
  <c r="R1398" i="1"/>
  <c r="R148" i="1"/>
  <c r="R510" i="1"/>
  <c r="R582" i="1"/>
  <c r="R790" i="1"/>
  <c r="R1245" i="1"/>
  <c r="R48" i="1"/>
  <c r="R526" i="1"/>
  <c r="R743" i="1"/>
  <c r="R742" i="1"/>
  <c r="R597" i="1"/>
  <c r="R545" i="1"/>
  <c r="R937" i="1"/>
  <c r="R1185" i="1"/>
  <c r="R1103" i="1"/>
  <c r="R542" i="1"/>
  <c r="R715" i="1"/>
  <c r="R1273" i="1"/>
  <c r="R18" i="1"/>
  <c r="R578" i="1"/>
  <c r="R802" i="1"/>
  <c r="R470" i="1"/>
  <c r="R779" i="1"/>
  <c r="R486" i="1"/>
  <c r="R721" i="1"/>
  <c r="R1446" i="1"/>
  <c r="R1000" i="1"/>
  <c r="R299" i="1"/>
  <c r="R288" i="1"/>
  <c r="R934" i="1"/>
  <c r="R451" i="1"/>
  <c r="R512" i="1"/>
  <c r="R873" i="1"/>
  <c r="R954" i="1"/>
  <c r="R639" i="1"/>
  <c r="R610" i="1"/>
  <c r="R794" i="1"/>
  <c r="R141" i="1"/>
  <c r="R723" i="1"/>
  <c r="R67" i="1"/>
  <c r="R479" i="1"/>
  <c r="R712" i="1"/>
  <c r="R518" i="1"/>
  <c r="R532" i="1"/>
  <c r="R1254" i="1"/>
  <c r="R995" i="1"/>
  <c r="R877" i="1"/>
  <c r="R917" i="1"/>
  <c r="R264" i="1"/>
  <c r="R523" i="1"/>
  <c r="R696" i="1"/>
  <c r="R530" i="1"/>
  <c r="R608" i="1"/>
  <c r="R521" i="1"/>
  <c r="R1163" i="1"/>
  <c r="R158" i="1"/>
  <c r="R825" i="1"/>
  <c r="R1274" i="1"/>
  <c r="R539" i="1"/>
  <c r="R773" i="1"/>
  <c r="R659" i="1"/>
  <c r="R1089" i="1"/>
  <c r="R1291" i="1"/>
  <c r="R857" i="1"/>
  <c r="R152" i="1"/>
  <c r="R778" i="1"/>
  <c r="R76" i="1"/>
  <c r="R1236" i="1"/>
  <c r="R130" i="1"/>
  <c r="R596" i="1"/>
  <c r="R465" i="1"/>
  <c r="R381" i="1"/>
  <c r="R53" i="1"/>
  <c r="R820" i="1"/>
  <c r="R1205" i="1"/>
  <c r="R480" i="1"/>
  <c r="R918" i="1"/>
  <c r="R549" i="1"/>
  <c r="R393" i="1"/>
  <c r="R1188" i="1"/>
  <c r="R522" i="1"/>
  <c r="R878" i="1"/>
  <c r="R670" i="1"/>
  <c r="R718" i="1"/>
  <c r="R81" i="1"/>
  <c r="R1134" i="1"/>
  <c r="R976" i="1"/>
  <c r="R799" i="1"/>
  <c r="R1408" i="1"/>
  <c r="R145" i="1"/>
  <c r="R733" i="1"/>
  <c r="R287" i="1"/>
  <c r="R1084" i="1"/>
  <c r="R951" i="1"/>
  <c r="R1256" i="1"/>
  <c r="R1076" i="1"/>
  <c r="R460" i="1"/>
  <c r="R209" i="1"/>
  <c r="R898" i="1"/>
  <c r="R199" i="1"/>
  <c r="R890" i="1"/>
  <c r="R1186" i="1"/>
  <c r="R833" i="1"/>
  <c r="R698" i="1"/>
  <c r="R1260" i="1"/>
  <c r="R649" i="1"/>
  <c r="R781" i="1"/>
  <c r="R128" i="1"/>
  <c r="R1112" i="1"/>
  <c r="R931" i="1"/>
  <c r="R477" i="1"/>
  <c r="R1340" i="1"/>
  <c r="R796" i="1"/>
  <c r="R421" i="1"/>
  <c r="R506" i="1"/>
  <c r="R519" i="1"/>
  <c r="R687" i="1"/>
  <c r="R437" i="1"/>
  <c r="R520" i="1"/>
  <c r="R241" i="1"/>
  <c r="R390" i="1"/>
  <c r="R604" i="1"/>
  <c r="R1250" i="1"/>
  <c r="R429" i="1"/>
  <c r="R315" i="1"/>
  <c r="R1026" i="1"/>
  <c r="R635" i="1"/>
  <c r="R724" i="1"/>
  <c r="R322" i="1"/>
  <c r="R847" i="1"/>
  <c r="R888" i="1"/>
  <c r="R51" i="1"/>
  <c r="R1407" i="1"/>
  <c r="R1367" i="1"/>
  <c r="R922" i="1"/>
  <c r="R740" i="1"/>
  <c r="R705" i="1"/>
  <c r="R634" i="1"/>
  <c r="R557" i="1"/>
  <c r="R1010" i="1"/>
  <c r="R947" i="1"/>
  <c r="R927" i="1"/>
  <c r="R1181" i="1"/>
  <c r="R904" i="1"/>
  <c r="R1203" i="1"/>
  <c r="R839" i="1"/>
  <c r="R1065" i="1"/>
  <c r="R697" i="1"/>
  <c r="R1028" i="1"/>
  <c r="R763" i="1"/>
  <c r="R280" i="1"/>
  <c r="R444" i="1"/>
  <c r="R388" i="1"/>
  <c r="R885" i="1"/>
  <c r="R1224" i="1"/>
  <c r="R942" i="1"/>
  <c r="R749" i="1"/>
  <c r="R1263" i="1"/>
  <c r="R994" i="1"/>
  <c r="R755" i="1"/>
  <c r="R646" i="1"/>
  <c r="R1325" i="1"/>
  <c r="R823" i="1"/>
  <c r="R930" i="1"/>
  <c r="R529" i="1"/>
  <c r="R748" i="1"/>
  <c r="R974" i="1"/>
  <c r="R1056" i="1"/>
  <c r="R1288" i="1"/>
  <c r="R71" i="1"/>
  <c r="R1261" i="1"/>
  <c r="R1049" i="1"/>
  <c r="R1378" i="1"/>
  <c r="R541" i="1"/>
  <c r="R1044" i="1"/>
  <c r="R252" i="1"/>
  <c r="R43" i="1"/>
  <c r="R456" i="1"/>
  <c r="R350" i="1"/>
  <c r="R829" i="1"/>
  <c r="R977" i="1"/>
  <c r="R129" i="1"/>
  <c r="R16" i="1"/>
  <c r="R186" i="1"/>
  <c r="R919" i="1"/>
  <c r="R99" i="1"/>
  <c r="R109" i="1"/>
  <c r="R397" i="1"/>
  <c r="R754" i="1"/>
  <c r="R433" i="1"/>
  <c r="R599" i="1"/>
  <c r="R276" i="1"/>
  <c r="R685" i="1"/>
  <c r="R492" i="1"/>
  <c r="R881" i="1"/>
  <c r="R275" i="1"/>
  <c r="R297" i="1"/>
  <c r="R435" i="1"/>
  <c r="R690" i="1"/>
  <c r="R132" i="1"/>
  <c r="R274" i="1"/>
  <c r="R146" i="1"/>
  <c r="R1122" i="1"/>
  <c r="R1104" i="1"/>
  <c r="R1318" i="1"/>
  <c r="R159" i="1"/>
  <c r="R612" i="1"/>
  <c r="R191" i="1"/>
  <c r="R1372" i="1"/>
  <c r="R728" i="1"/>
  <c r="R154" i="1"/>
  <c r="R371" i="1"/>
  <c r="R1154" i="1"/>
  <c r="R1142" i="1"/>
  <c r="R750" i="1"/>
  <c r="R832" i="1"/>
  <c r="R907" i="1"/>
  <c r="R424" i="1"/>
  <c r="R150" i="1"/>
  <c r="R546" i="1"/>
  <c r="R887" i="1"/>
  <c r="R939" i="1"/>
  <c r="R251" i="1"/>
  <c r="R868" i="1"/>
  <c r="R1461" i="1"/>
  <c r="R1384" i="1"/>
  <c r="R149" i="1"/>
  <c r="R468" i="1"/>
  <c r="R1303" i="1"/>
  <c r="R398" i="1"/>
  <c r="R1200" i="1"/>
  <c r="R123" i="1"/>
  <c r="R854" i="1"/>
  <c r="R1088" i="1"/>
  <c r="R1412" i="1"/>
  <c r="R240" i="1"/>
  <c r="R389" i="1"/>
  <c r="R161" i="1"/>
  <c r="R422" i="1"/>
  <c r="R619" i="1"/>
  <c r="R1017" i="1"/>
  <c r="R434" i="1"/>
  <c r="R396" i="1"/>
  <c r="R1387" i="1"/>
  <c r="R550" i="1"/>
  <c r="R1015" i="1"/>
  <c r="R497" i="1"/>
  <c r="R965" i="1"/>
  <c r="R327" i="1"/>
  <c r="R324" i="1"/>
  <c r="R1126" i="1"/>
  <c r="R1021" i="1"/>
  <c r="R173" i="1"/>
  <c r="R363" i="1"/>
  <c r="R998" i="1"/>
  <c r="R534" i="1"/>
  <c r="R729" i="1"/>
  <c r="R846" i="1"/>
  <c r="R1136" i="1"/>
  <c r="R1168" i="1"/>
  <c r="R352" i="1"/>
  <c r="R1193" i="1"/>
  <c r="R401" i="1"/>
  <c r="R880" i="1"/>
  <c r="R933" i="1"/>
  <c r="R618" i="1"/>
  <c r="R1397" i="1"/>
  <c r="R1041" i="1"/>
  <c r="R237" i="1"/>
  <c r="R819" i="1"/>
  <c r="R787" i="1"/>
  <c r="R1238" i="1"/>
  <c r="R1329" i="1"/>
  <c r="R1380" i="1"/>
  <c r="R415" i="1"/>
  <c r="R1459" i="1"/>
  <c r="R792" i="1"/>
  <c r="R1137" i="1"/>
  <c r="R469" i="1"/>
  <c r="R1295" i="1"/>
  <c r="R793" i="1"/>
  <c r="R900" i="1"/>
  <c r="R516" i="1"/>
  <c r="R458" i="1"/>
  <c r="R140" i="1"/>
  <c r="R493" i="1"/>
  <c r="R1093" i="1"/>
  <c r="R309" i="1"/>
  <c r="R1252" i="1"/>
  <c r="R1131" i="1"/>
  <c r="R156" i="1"/>
  <c r="R691" i="1"/>
  <c r="R1453" i="1"/>
  <c r="R461" i="1"/>
  <c r="R1033" i="1"/>
  <c r="R356" i="1"/>
  <c r="R1199" i="1"/>
  <c r="R587" i="1"/>
  <c r="R452" i="1"/>
  <c r="R110" i="1"/>
  <c r="R1221" i="1"/>
  <c r="R731" i="1"/>
  <c r="R1251" i="1"/>
  <c r="R774" i="1"/>
  <c r="R412" i="1"/>
  <c r="R1040" i="1"/>
  <c r="R1031" i="1"/>
  <c r="R1375" i="1"/>
  <c r="R219" i="1"/>
  <c r="R598" i="1"/>
  <c r="R504" i="1"/>
  <c r="R1108" i="1"/>
  <c r="R1454" i="1"/>
  <c r="R789" i="1"/>
  <c r="R1348" i="1"/>
  <c r="R425" i="1"/>
  <c r="R876" i="1"/>
  <c r="R1087" i="1"/>
  <c r="R1447" i="1"/>
  <c r="R1394" i="1"/>
  <c r="R1016" i="1"/>
  <c r="R408" i="1"/>
  <c r="R852" i="1"/>
  <c r="R892" i="1"/>
  <c r="R1053" i="1"/>
  <c r="R1297" i="1"/>
  <c r="R1100" i="1"/>
  <c r="R804" i="1"/>
  <c r="R864" i="1"/>
  <c r="R551" i="1"/>
  <c r="R812" i="1"/>
  <c r="R1304" i="1"/>
  <c r="R959" i="1"/>
  <c r="R571" i="1"/>
  <c r="R1210" i="1"/>
  <c r="R574" i="1"/>
  <c r="R814" i="1"/>
  <c r="R498" i="1"/>
  <c r="R1426" i="1"/>
  <c r="R744" i="1"/>
  <c r="R980" i="1"/>
  <c r="R1003" i="1"/>
  <c r="R961" i="1"/>
  <c r="R462" i="1"/>
  <c r="R714" i="1"/>
  <c r="R1123" i="1"/>
  <c r="R751" i="1"/>
  <c r="R501" i="1"/>
  <c r="R1428" i="1"/>
  <c r="R771" i="1"/>
  <c r="R973" i="1"/>
  <c r="R905" i="1"/>
  <c r="R579" i="1"/>
  <c r="R536" i="1"/>
  <c r="R1219" i="1"/>
  <c r="R1437" i="1"/>
  <c r="R1078" i="1"/>
  <c r="R969" i="1"/>
  <c r="R1025" i="1"/>
  <c r="R472" i="1"/>
  <c r="R585" i="1"/>
  <c r="R636" i="1"/>
  <c r="R1289" i="1"/>
  <c r="R547" i="1"/>
  <c r="R351" i="1"/>
  <c r="R1424" i="1"/>
  <c r="R1019" i="1"/>
  <c r="R889" i="1"/>
  <c r="R1322" i="1"/>
  <c r="R736" i="1"/>
  <c r="R1405" i="1"/>
  <c r="R798" i="1"/>
  <c r="R1436" i="1"/>
  <c r="R775" i="1"/>
  <c r="R1067" i="1"/>
  <c r="R893" i="1"/>
  <c r="R1458" i="1"/>
  <c r="R1018" i="1"/>
  <c r="R972" i="1"/>
  <c r="R1243" i="1"/>
  <c r="R1423" i="1"/>
  <c r="R655" i="1"/>
  <c r="R813" i="1"/>
  <c r="R1189" i="1"/>
  <c r="R1004" i="1"/>
  <c r="R1321" i="1"/>
  <c r="R1169" i="1"/>
  <c r="R1409" i="1"/>
  <c r="R978" i="1"/>
  <c r="R709" i="1"/>
  <c r="R984" i="1"/>
  <c r="R1440" i="1"/>
  <c r="R865" i="1"/>
  <c r="R1042" i="1"/>
  <c r="R580" i="1"/>
  <c r="R457" i="1"/>
  <c r="R1070" i="1"/>
  <c r="R1451" i="1"/>
  <c r="R654" i="1"/>
  <c r="R391" i="1"/>
  <c r="R1055" i="1"/>
  <c r="R822" i="1"/>
  <c r="R1191" i="1"/>
  <c r="R831" i="1"/>
  <c r="R505" i="1"/>
  <c r="R938" i="1"/>
  <c r="R949" i="1"/>
  <c r="R702" i="1"/>
  <c r="R1246" i="1"/>
  <c r="R1314" i="1"/>
  <c r="R576" i="1"/>
  <c r="R1175" i="1"/>
  <c r="R1285" i="1"/>
  <c r="R1147" i="1"/>
  <c r="R815" i="1"/>
  <c r="R616" i="1"/>
  <c r="R1149" i="1"/>
  <c r="R788" i="1"/>
  <c r="R638" i="1"/>
  <c r="R920" i="1"/>
  <c r="R1276" i="1"/>
  <c r="R1415" i="1"/>
  <c r="R761" i="1"/>
  <c r="R1301" i="1"/>
  <c r="R1349" i="1"/>
  <c r="R985" i="1"/>
  <c r="R1146" i="1"/>
  <c r="R1138" i="1"/>
  <c r="R809" i="1"/>
  <c r="R948" i="1"/>
  <c r="R1342" i="1"/>
  <c r="R1253" i="1"/>
  <c r="R535" i="1"/>
  <c r="R1466" i="1"/>
  <c r="R764" i="1"/>
  <c r="R1294" i="1"/>
  <c r="R1358" i="1"/>
  <c r="R1298" i="1"/>
  <c r="R1216" i="1"/>
  <c r="R611" i="1"/>
  <c r="R1389" i="1"/>
  <c r="R399" i="1"/>
  <c r="R739" i="1"/>
  <c r="R1381" i="1"/>
  <c r="R1195" i="1"/>
  <c r="R1416" i="1"/>
  <c r="R1449" i="1"/>
  <c r="R1455" i="1"/>
  <c r="R652" i="1"/>
  <c r="R710" i="1"/>
  <c r="R1356" i="1"/>
  <c r="R872" i="1"/>
  <c r="R1135" i="1"/>
  <c r="R810" i="1"/>
  <c r="R581" i="1"/>
  <c r="R1395" i="1"/>
  <c r="R656" i="1"/>
  <c r="R1284" i="1"/>
  <c r="R776" i="1"/>
  <c r="R753" i="1"/>
  <c r="R730" i="1"/>
  <c r="R628" i="1"/>
  <c r="R1434" i="1"/>
  <c r="R1464" i="1"/>
  <c r="R732" i="1"/>
  <c r="R1192" i="1"/>
  <c r="R1267" i="1"/>
  <c r="R1286" i="1"/>
  <c r="R834" i="1"/>
  <c r="R1196" i="1"/>
  <c r="R1292" i="1"/>
  <c r="R1225" i="1"/>
  <c r="R370" i="1"/>
  <c r="R1399" i="1"/>
  <c r="R1332" i="1"/>
  <c r="R490" i="1"/>
  <c r="R663" i="1"/>
  <c r="R1183" i="1"/>
  <c r="R1129" i="1"/>
  <c r="R503" i="1"/>
  <c r="R1217" i="1"/>
  <c r="R981" i="1"/>
  <c r="R817" i="1"/>
  <c r="R785" i="1"/>
  <c r="R1198" i="1"/>
  <c r="R966" i="1"/>
  <c r="R1396" i="1"/>
  <c r="R701" i="1"/>
  <c r="R1272" i="1"/>
  <c r="R1218" i="1"/>
  <c r="R950" i="1"/>
  <c r="R1110" i="1"/>
  <c r="R491" i="1"/>
  <c r="R741" i="1"/>
  <c r="R1361" i="1"/>
  <c r="R828" i="1"/>
  <c r="R997" i="1"/>
  <c r="R402" i="1"/>
  <c r="R1462" i="1"/>
  <c r="R1030" i="1"/>
  <c r="R1259" i="1"/>
  <c r="R1406" i="1"/>
  <c r="R738" i="1"/>
  <c r="R946" i="1"/>
  <c r="R1209" i="1"/>
  <c r="R850" i="1"/>
  <c r="R511" i="1"/>
  <c r="R860" i="1"/>
  <c r="R856" i="1"/>
  <c r="R851" i="1"/>
  <c r="R1442" i="1"/>
  <c r="R1368" i="1"/>
  <c r="R953" i="1"/>
  <c r="R1282" i="1"/>
  <c r="R1369" i="1"/>
  <c r="R1176" i="1"/>
  <c r="R1160" i="1"/>
  <c r="R1421" i="1"/>
  <c r="R1034" i="1"/>
  <c r="R1124" i="1"/>
  <c r="R617" i="1"/>
  <c r="R861" i="1"/>
  <c r="R1057" i="1"/>
  <c r="R1208" i="1"/>
  <c r="R1060" i="1"/>
  <c r="R797" i="1"/>
  <c r="R1180" i="1"/>
  <c r="R1086" i="1"/>
  <c r="R1456" i="1"/>
  <c r="R945" i="1"/>
  <c r="R1139" i="1"/>
  <c r="R689" i="1"/>
  <c r="R1417" i="1"/>
  <c r="R1101" i="1"/>
  <c r="R999" i="1"/>
  <c r="R681" i="1"/>
  <c r="R1002" i="1"/>
  <c r="R1115" i="1"/>
  <c r="R1305" i="1"/>
  <c r="R1463" i="1"/>
  <c r="R548" i="1"/>
  <c r="R805" i="1"/>
  <c r="R921" i="1"/>
  <c r="R1227" i="1"/>
  <c r="R1317" i="1"/>
  <c r="R1027" i="1"/>
  <c r="R620" i="1"/>
  <c r="R1077" i="1"/>
  <c r="R1085" i="1"/>
  <c r="R1336" i="1"/>
  <c r="R1413" i="1"/>
  <c r="R906" i="1"/>
  <c r="R1422" i="1"/>
  <c r="R1125" i="1"/>
  <c r="R941" i="1"/>
  <c r="R925" i="1"/>
  <c r="R706" i="1"/>
  <c r="R1014" i="1"/>
  <c r="R795" i="1"/>
  <c r="R1300" i="1"/>
  <c r="R811" i="1"/>
  <c r="R1357" i="1"/>
  <c r="R1393" i="1"/>
  <c r="R803" i="1"/>
  <c r="R1066" i="1"/>
  <c r="R818" i="1"/>
  <c r="R711" i="1"/>
  <c r="R1170" i="1"/>
  <c r="R432" i="1"/>
  <c r="R672" i="1"/>
  <c r="R1306" i="1"/>
  <c r="R1307" i="1"/>
  <c r="R1270" i="1"/>
  <c r="R1162" i="1"/>
  <c r="R746" i="1"/>
  <c r="R1330" i="1"/>
  <c r="R835" i="1"/>
  <c r="R1362" i="1"/>
  <c r="R1235" i="1"/>
  <c r="R1403" i="1"/>
  <c r="R1178" i="1"/>
  <c r="R1373" i="1"/>
  <c r="R903" i="1"/>
  <c r="R1171" i="1"/>
  <c r="R926" i="1"/>
  <c r="R627" i="1"/>
  <c r="R1226" i="1"/>
  <c r="R1155" i="1"/>
  <c r="R1097" i="1"/>
  <c r="R1109" i="1"/>
  <c r="R1448" i="1"/>
  <c r="R533" i="1"/>
  <c r="R862" i="1"/>
  <c r="R713" i="1"/>
  <c r="R1072" i="1"/>
  <c r="R1047" i="1"/>
  <c r="R909" i="1"/>
  <c r="R1354" i="1"/>
  <c r="R912" i="1"/>
  <c r="R1337" i="1"/>
  <c r="R1443" i="1"/>
  <c r="R1001" i="1"/>
  <c r="R1248" i="1"/>
  <c r="R1360" i="1"/>
  <c r="R1430" i="1"/>
  <c r="R684" i="1"/>
  <c r="R1334" i="1"/>
  <c r="R1346" i="1"/>
  <c r="R952" i="1"/>
  <c r="R1106" i="1"/>
  <c r="R1385" i="1"/>
  <c r="R929" i="1"/>
  <c r="R1220" i="1"/>
  <c r="R1465" i="1"/>
  <c r="R1113" i="1"/>
  <c r="R801" i="1"/>
  <c r="R1240" i="1"/>
  <c r="R615" i="1"/>
  <c r="R671" i="1"/>
  <c r="O267" i="1"/>
  <c r="O133" i="1"/>
  <c r="O621" i="1"/>
  <c r="O58" i="1"/>
  <c r="O377" i="1"/>
  <c r="O255" i="1"/>
  <c r="O406" i="1"/>
  <c r="O195" i="1"/>
  <c r="O25" i="1"/>
  <c r="O134" i="1"/>
  <c r="O453" i="1"/>
  <c r="O59" i="1"/>
  <c r="O4" i="1"/>
  <c r="O956" i="1"/>
  <c r="O756" i="1"/>
  <c r="O343" i="1"/>
  <c r="O176" i="1"/>
  <c r="O135" i="1"/>
  <c r="O466" i="1"/>
  <c r="O488" i="1"/>
  <c r="O1164" i="1"/>
  <c r="O513" i="1"/>
  <c r="O385" i="1"/>
  <c r="O559" i="1"/>
  <c r="O765" i="1"/>
  <c r="O482" i="1"/>
  <c r="O163" i="1"/>
  <c r="O901" i="1"/>
  <c r="O1350" i="1"/>
  <c r="O310" i="1"/>
  <c r="O78" i="1"/>
  <c r="O992" i="1"/>
  <c r="O1143" i="1"/>
  <c r="O1277" i="1"/>
  <c r="O1117" i="1"/>
  <c r="O256" i="1"/>
  <c r="O446" i="1"/>
  <c r="O1212" i="1"/>
  <c r="O650" i="1"/>
  <c r="O1244" i="1"/>
  <c r="O47" i="1"/>
  <c r="O231" i="1"/>
  <c r="O268" i="1"/>
  <c r="O485" i="1"/>
  <c r="O560" i="1"/>
  <c r="O544" i="1"/>
  <c r="O609" i="1"/>
  <c r="O5" i="1"/>
  <c r="O1231" i="1"/>
  <c r="O65" i="1"/>
  <c r="O262" i="1"/>
  <c r="O66" i="1"/>
  <c r="O606" i="1"/>
  <c r="O807" i="1"/>
  <c r="O1290" i="1"/>
  <c r="O882" i="1"/>
  <c r="O26" i="1"/>
  <c r="O164" i="1"/>
  <c r="O1187" i="1"/>
  <c r="O669" i="1"/>
  <c r="O960" i="1"/>
  <c r="O665" i="1"/>
  <c r="O1082" i="1"/>
  <c r="O207" i="1"/>
  <c r="O125" i="1"/>
  <c r="O6" i="1"/>
  <c r="O1249" i="1"/>
  <c r="O1247" i="1"/>
  <c r="O908" i="1"/>
  <c r="O321" i="1"/>
  <c r="O1366" i="1"/>
  <c r="O1339" i="1"/>
  <c r="O126" i="1"/>
  <c r="O631" i="1"/>
  <c r="O1008" i="1"/>
  <c r="O1201" i="1"/>
  <c r="O1061" i="1"/>
  <c r="O1266" i="1"/>
  <c r="O1223" i="1"/>
  <c r="O1435" i="1"/>
  <c r="O269" i="1"/>
  <c r="O561" i="1"/>
  <c r="O1153" i="1"/>
  <c r="O216" i="1"/>
  <c r="O527" i="1"/>
  <c r="O651" i="1"/>
  <c r="O766" i="1"/>
  <c r="O666" i="1"/>
  <c r="O1377" i="1"/>
  <c r="O270" i="1"/>
  <c r="O540" i="1"/>
  <c r="O165" i="1"/>
  <c r="O60" i="1"/>
  <c r="O1257" i="1"/>
  <c r="O679" i="1"/>
  <c r="O983" i="1"/>
  <c r="O1116" i="1"/>
  <c r="O1111" i="1"/>
  <c r="O286" i="1"/>
  <c r="O1127" i="1"/>
  <c r="O800" i="1"/>
  <c r="O682" i="1"/>
  <c r="O1039" i="1"/>
  <c r="O177" i="1"/>
  <c r="O463" i="1"/>
  <c r="O895" i="1"/>
  <c r="O271" i="1"/>
  <c r="O1173" i="1"/>
  <c r="O826" i="1"/>
  <c r="O257" i="1"/>
  <c r="O923" i="1"/>
  <c r="O311" i="1"/>
  <c r="O1130" i="1"/>
  <c r="O1009" i="1"/>
  <c r="O1230" i="1"/>
  <c r="O1020" i="1"/>
  <c r="O1207" i="1"/>
  <c r="O1107" i="1"/>
  <c r="O1083" i="1"/>
  <c r="O1374" i="1"/>
  <c r="O986" i="1"/>
  <c r="O1432" i="1"/>
  <c r="O1206" i="1"/>
  <c r="O1092" i="1"/>
  <c r="O127" i="1"/>
  <c r="O218" i="1"/>
  <c r="O473" i="1"/>
  <c r="O1090" i="1"/>
  <c r="O1309" i="1"/>
  <c r="O85" i="1"/>
  <c r="O767" i="1"/>
  <c r="O896" i="1"/>
  <c r="O849" i="1"/>
  <c r="O1404" i="1"/>
  <c r="O143" i="1"/>
  <c r="O1073" i="1"/>
  <c r="O1118" i="1"/>
  <c r="O821" i="1"/>
  <c r="O987" i="1"/>
  <c r="O312" i="1"/>
  <c r="O910" i="1"/>
  <c r="O263" i="1"/>
  <c r="O1308" i="1"/>
  <c r="O24" i="1"/>
  <c r="O700" i="1"/>
  <c r="O1071" i="1"/>
  <c r="O725" i="1"/>
  <c r="O1150" i="1"/>
  <c r="O205" i="1"/>
  <c r="O1271" i="1"/>
  <c r="O1338" i="1"/>
  <c r="O1144" i="1"/>
  <c r="O386" i="1"/>
  <c r="O196" i="1"/>
  <c r="O772" i="1"/>
  <c r="O1452" i="1"/>
  <c r="O988" i="1"/>
  <c r="O531" i="1"/>
  <c r="O1441" i="1"/>
  <c r="O1320" i="1"/>
  <c r="O830" i="1"/>
  <c r="O694" i="1"/>
  <c r="O632" i="1"/>
  <c r="O1420" i="1"/>
  <c r="O1211" i="1"/>
  <c r="O1098" i="1"/>
  <c r="O464" i="1"/>
  <c r="O1281" i="1"/>
  <c r="O1036" i="1"/>
  <c r="O680" i="1"/>
  <c r="O278" i="1"/>
  <c r="O768" i="1"/>
  <c r="O1062" i="1"/>
  <c r="O913" i="1"/>
  <c r="O1460" i="1"/>
  <c r="O1197" i="1"/>
  <c r="O562" i="1"/>
  <c r="O911" i="1"/>
  <c r="O563" i="1"/>
  <c r="O1213" i="1"/>
  <c r="O1293" i="1"/>
  <c r="O883" i="1"/>
  <c r="O676" i="1"/>
  <c r="O447" i="1"/>
  <c r="O726" i="1"/>
  <c r="O515" i="1"/>
  <c r="O448" i="1"/>
  <c r="O897" i="1"/>
  <c r="O1280" i="1"/>
  <c r="O206" i="1"/>
  <c r="O808" i="1"/>
  <c r="O30" i="1"/>
  <c r="O667" i="1"/>
  <c r="O1234" i="1"/>
  <c r="O1232" i="1"/>
  <c r="O1418" i="1"/>
  <c r="O564" i="1"/>
  <c r="O178" i="1"/>
  <c r="O647" i="1"/>
  <c r="O1167" i="1"/>
  <c r="O1264" i="1"/>
  <c r="O940" i="1"/>
  <c r="O916" i="1"/>
  <c r="O1157" i="1"/>
  <c r="O131" i="1"/>
  <c r="O855" i="1"/>
  <c r="O1414" i="1"/>
  <c r="O603" i="1"/>
  <c r="O958" i="1"/>
  <c r="O1283" i="1"/>
  <c r="O1438" i="1"/>
  <c r="O1344" i="1"/>
  <c r="O77" i="1"/>
  <c r="O595" i="1"/>
  <c r="O1148" i="1"/>
  <c r="O1388" i="1"/>
  <c r="O673" i="1"/>
  <c r="O1094" i="1"/>
  <c r="O342" i="1"/>
  <c r="O1275" i="1"/>
  <c r="O272" i="1"/>
  <c r="O1258" i="1"/>
  <c r="O1105" i="1"/>
  <c r="O1052" i="1"/>
  <c r="O637" i="1"/>
  <c r="O1323" i="1"/>
  <c r="O1237" i="1"/>
  <c r="O1151" i="1"/>
  <c r="O722" i="1"/>
  <c r="O431" i="1"/>
  <c r="O253" i="1"/>
  <c r="O304" i="1"/>
  <c r="O1215" i="1"/>
  <c r="O1241" i="1"/>
  <c r="O1419" i="1"/>
  <c r="O1239" i="1"/>
  <c r="O1255" i="1"/>
  <c r="O1326" i="1"/>
  <c r="O886" i="1"/>
  <c r="O487" i="1"/>
  <c r="O1063" i="1"/>
  <c r="O695" i="1"/>
  <c r="O1095" i="1"/>
  <c r="O1079" i="1"/>
  <c r="O1345" i="1"/>
  <c r="O217" i="1"/>
  <c r="O1119" i="1"/>
  <c r="O208" i="1"/>
  <c r="O1302" i="1"/>
  <c r="O708" i="1"/>
  <c r="O1287" i="1"/>
  <c r="O1347" i="1"/>
  <c r="O971" i="1"/>
  <c r="O565" i="1"/>
  <c r="O1006" i="1"/>
  <c r="O827" i="1"/>
  <c r="O791" i="1"/>
  <c r="O914" i="1"/>
  <c r="O61" i="1"/>
  <c r="O167" i="1"/>
  <c r="O589" i="1"/>
  <c r="O528" i="1"/>
  <c r="O648" i="1"/>
  <c r="O1392" i="1"/>
  <c r="O1333" i="1"/>
  <c r="O769" i="1"/>
  <c r="O1402" i="1"/>
  <c r="O160" i="1"/>
  <c r="O1156" i="1"/>
  <c r="O1313" i="1"/>
  <c r="O1037" i="1"/>
  <c r="O1229" i="1"/>
  <c r="O1128" i="1"/>
  <c r="O692" i="1"/>
  <c r="O848" i="1"/>
  <c r="O1444" i="1"/>
  <c r="O668" i="1"/>
  <c r="O1425" i="1"/>
  <c r="O179" i="1"/>
  <c r="O1179" i="1"/>
  <c r="O1032" i="1"/>
  <c r="O1228" i="1"/>
  <c r="O2" i="1"/>
  <c r="O1074" i="1"/>
  <c r="O1382" i="1"/>
  <c r="O1120" i="1"/>
  <c r="O1140" i="1"/>
  <c r="O1386" i="1"/>
  <c r="O879" i="1"/>
  <c r="O727" i="1"/>
  <c r="O1410" i="1"/>
  <c r="O1133" i="1"/>
  <c r="O1043" i="1"/>
  <c r="O1427" i="1"/>
  <c r="O413" i="1"/>
  <c r="O1022" i="1"/>
  <c r="O1080" i="1"/>
  <c r="O1335" i="1"/>
  <c r="O1351" i="1"/>
  <c r="O1457" i="1"/>
  <c r="O1429" i="1"/>
  <c r="O483" i="1"/>
  <c r="O1439" i="1"/>
  <c r="O1359" i="1"/>
  <c r="O1400" i="1"/>
  <c r="O964" i="1"/>
  <c r="O1050" i="1"/>
  <c r="O1390" i="1"/>
  <c r="O1376" i="1"/>
  <c r="O874" i="1"/>
  <c r="O180" i="1"/>
  <c r="O1268" i="1"/>
  <c r="O1194" i="1"/>
  <c r="O1316" i="1"/>
  <c r="O1158" i="1"/>
  <c r="O1370" i="1"/>
  <c r="O1365" i="1"/>
  <c r="O1343" i="1"/>
  <c r="O1331" i="1"/>
  <c r="O1222" i="1"/>
  <c r="O1355" i="1"/>
  <c r="O227" i="1"/>
  <c r="O1058" i="1"/>
  <c r="O884" i="1"/>
  <c r="O3" i="1"/>
  <c r="O674" i="1"/>
  <c r="O836" i="1"/>
  <c r="O1051" i="1"/>
  <c r="O1159" i="1"/>
  <c r="O1371" i="1"/>
  <c r="O1299" i="1"/>
  <c r="O325" i="1"/>
  <c r="O305" i="1"/>
  <c r="O996" i="1"/>
  <c r="O438" i="1"/>
  <c r="O225" i="1"/>
  <c r="O359" i="1"/>
  <c r="O27" i="1"/>
  <c r="O624" i="1"/>
  <c r="O364" i="1"/>
  <c r="O365" i="1"/>
  <c r="O625" i="1"/>
  <c r="O626" i="1"/>
  <c r="O93" i="1"/>
  <c r="O524" i="1"/>
  <c r="O39" i="1"/>
  <c r="O294" i="1"/>
  <c r="O19" i="1"/>
  <c r="O1310" i="1"/>
  <c r="O103" i="1"/>
  <c r="O474" i="1"/>
  <c r="O427" i="1"/>
  <c r="O8" i="1"/>
  <c r="O94" i="1"/>
  <c r="O1311" i="1"/>
  <c r="O392" i="1"/>
  <c r="O28" i="1"/>
  <c r="O124" i="1"/>
  <c r="O583" i="1"/>
  <c r="O200" i="1"/>
  <c r="O284" i="1"/>
  <c r="O289" i="1"/>
  <c r="O95" i="1"/>
  <c r="O334" i="1"/>
  <c r="O439" i="1"/>
  <c r="O212" i="1"/>
  <c r="O290" i="1"/>
  <c r="O301" i="1"/>
  <c r="O440" i="1"/>
  <c r="O266" i="1"/>
  <c r="O11" i="1"/>
  <c r="O12" i="1"/>
  <c r="O441" i="1"/>
  <c r="O475" i="1"/>
  <c r="O430" i="1"/>
  <c r="O374" i="1"/>
  <c r="O734" i="1"/>
  <c r="O139" i="1"/>
  <c r="O329" i="1"/>
  <c r="O622" i="1"/>
  <c r="O442" i="1"/>
  <c r="O476" i="1"/>
  <c r="O1024" i="1"/>
  <c r="O459" i="1"/>
  <c r="O416" i="1"/>
  <c r="O226" i="1"/>
  <c r="O174" i="1"/>
  <c r="O245" i="1"/>
  <c r="O642" i="1"/>
  <c r="O155" i="1"/>
  <c r="O201" i="1"/>
  <c r="O360" i="1"/>
  <c r="O55" i="1"/>
  <c r="O378" i="1"/>
  <c r="O319" i="1"/>
  <c r="O82" i="1"/>
  <c r="O843" i="1"/>
  <c r="O35" i="1"/>
  <c r="O594" i="1"/>
  <c r="O335" i="1"/>
  <c r="O9" i="1"/>
  <c r="O330" i="1"/>
  <c r="O1411" i="1"/>
  <c r="O258" i="1"/>
  <c r="O142" i="1"/>
  <c r="O786" i="1"/>
  <c r="O366" i="1"/>
  <c r="O1068" i="1"/>
  <c r="O354" i="1"/>
  <c r="O336" i="1"/>
  <c r="O508" i="1"/>
  <c r="O291" i="1"/>
  <c r="O1007" i="1"/>
  <c r="O657" i="1"/>
  <c r="O40" i="1"/>
  <c r="O73" i="1"/>
  <c r="O36" i="1"/>
  <c r="O346" i="1"/>
  <c r="O404" i="1"/>
  <c r="O337" i="1"/>
  <c r="O120" i="1"/>
  <c r="O361" i="1"/>
  <c r="O197" i="1"/>
  <c r="O136" i="1"/>
  <c r="O1081" i="1"/>
  <c r="O338" i="1"/>
  <c r="O703" i="1"/>
  <c r="O114" i="1"/>
  <c r="O454" i="1"/>
  <c r="O246" i="1"/>
  <c r="O419" i="1"/>
  <c r="O499" i="1"/>
  <c r="O824" i="1"/>
  <c r="O181" i="1"/>
  <c r="O331" i="1"/>
  <c r="O332" i="1"/>
  <c r="O247" i="1"/>
  <c r="O31" i="1"/>
  <c r="O380" i="1"/>
  <c r="O193" i="1"/>
  <c r="O29" i="1"/>
  <c r="O41" i="1"/>
  <c r="O333" i="1"/>
  <c r="O56" i="1"/>
  <c r="O658" i="1"/>
  <c r="O339" i="1"/>
  <c r="O175" i="1"/>
  <c r="O235" i="1"/>
  <c r="O89" i="1"/>
  <c r="O42" i="1"/>
  <c r="O554" i="1"/>
  <c r="O1013" i="1"/>
  <c r="O102" i="1"/>
  <c r="O302" i="1"/>
  <c r="O955" i="1"/>
  <c r="O566" i="1"/>
  <c r="O757" i="1"/>
  <c r="O295" i="1"/>
  <c r="O357" i="1"/>
  <c r="O629" i="1"/>
  <c r="O375" i="1"/>
  <c r="O747" i="1"/>
  <c r="O1363" i="1"/>
  <c r="O782" i="1"/>
  <c r="O344" i="1"/>
  <c r="O303" i="1"/>
  <c r="O188" i="1"/>
  <c r="O1165" i="1"/>
  <c r="O699" i="1"/>
  <c r="O1312" i="1"/>
  <c r="O137" i="1"/>
  <c r="O853" i="1"/>
  <c r="O467" i="1"/>
  <c r="O13" i="1"/>
  <c r="O308" i="1"/>
  <c r="O915" i="1"/>
  <c r="O213" i="1"/>
  <c r="O867" i="1"/>
  <c r="O568" i="1"/>
  <c r="O20" i="1"/>
  <c r="O382" i="1"/>
  <c r="O340" i="1"/>
  <c r="O383" i="1"/>
  <c r="O292" i="1"/>
  <c r="O211" i="1"/>
  <c r="O989" i="1"/>
  <c r="O569" i="1"/>
  <c r="O1433" i="1"/>
  <c r="O944" i="1"/>
  <c r="O328" i="1"/>
  <c r="O962" i="1"/>
  <c r="O640" i="1"/>
  <c r="O783" i="1"/>
  <c r="O349" i="1"/>
  <c r="O859" i="1"/>
  <c r="O233" i="1"/>
  <c r="O296" i="1"/>
  <c r="O555" i="1"/>
  <c r="O104" i="1"/>
  <c r="O183" i="1"/>
  <c r="O556" i="1"/>
  <c r="O115" i="1"/>
  <c r="O662" i="1"/>
  <c r="O313" i="1"/>
  <c r="O1352" i="1"/>
  <c r="O838" i="1"/>
  <c r="O784" i="1"/>
  <c r="O91" i="1"/>
  <c r="O224" i="1"/>
  <c r="O116" i="1"/>
  <c r="O68" i="1"/>
  <c r="O184" i="1"/>
  <c r="O1328" i="1"/>
  <c r="O1174" i="1"/>
  <c r="O259" i="1"/>
  <c r="O1161" i="1"/>
  <c r="O567" i="1"/>
  <c r="O281" i="1"/>
  <c r="O449" i="1"/>
  <c r="O967" i="1"/>
  <c r="O1204" i="1"/>
  <c r="O990" i="1"/>
  <c r="O963" i="1"/>
  <c r="O189" i="1"/>
  <c r="O935" i="1"/>
  <c r="O1364" i="1"/>
  <c r="O1099" i="1"/>
  <c r="O1054" i="1"/>
  <c r="O584" i="1"/>
  <c r="O1391" i="1"/>
  <c r="O678" i="1"/>
  <c r="O601" i="1"/>
  <c r="O185" i="1"/>
  <c r="O870" i="1"/>
  <c r="O428" i="1"/>
  <c r="O151" i="1"/>
  <c r="O52" i="1"/>
  <c r="O92" i="1"/>
  <c r="O1383" i="1"/>
  <c r="O517" i="1"/>
  <c r="O607" i="1"/>
  <c r="O1035" i="1"/>
  <c r="O760" i="1"/>
  <c r="O586" i="1"/>
  <c r="O600" i="1"/>
  <c r="O1401" i="1"/>
  <c r="O1379" i="1"/>
  <c r="O1431" i="1"/>
  <c r="O770" i="1"/>
  <c r="O1262" i="1"/>
  <c r="O1184" i="1"/>
  <c r="O157" i="1"/>
  <c r="O686" i="1"/>
  <c r="O537" i="1"/>
  <c r="O117" i="1"/>
  <c r="O1005" i="1"/>
  <c r="O420" i="1"/>
  <c r="O1296" i="1"/>
  <c r="O1075" i="1"/>
  <c r="O282" i="1"/>
  <c r="O943" i="1"/>
  <c r="O1177" i="1"/>
  <c r="O323" i="1"/>
  <c r="O1059" i="1"/>
  <c r="O633" i="1"/>
  <c r="O968" i="1"/>
  <c r="O14" i="1"/>
  <c r="O1242" i="1"/>
  <c r="O222" i="1"/>
  <c r="O1202" i="1"/>
  <c r="O1064" i="1"/>
  <c r="O1324" i="1"/>
  <c r="O1315" i="1"/>
  <c r="O202" i="1"/>
  <c r="O373" i="1"/>
  <c r="O1450" i="1"/>
  <c r="O418" i="1"/>
  <c r="O866" i="1"/>
  <c r="O573" i="1"/>
  <c r="O1172" i="1"/>
  <c r="O214" i="1"/>
  <c r="O341" i="1"/>
  <c r="O745" i="1"/>
  <c r="O1048" i="1"/>
  <c r="O10" i="1"/>
  <c r="O38" i="1"/>
  <c r="O223" i="1"/>
  <c r="O358" i="1"/>
  <c r="O17" i="1"/>
  <c r="O100" i="1"/>
  <c r="O644" i="1"/>
  <c r="O23" i="1"/>
  <c r="O1182" i="1"/>
  <c r="O90" i="1"/>
  <c r="O525" i="1"/>
  <c r="O34" i="1"/>
  <c r="O261" i="1"/>
  <c r="O298" i="1"/>
  <c r="O21" i="1"/>
  <c r="O49" i="1"/>
  <c r="O293" i="1"/>
  <c r="O63" i="1"/>
  <c r="O588" i="1"/>
  <c r="O426" i="1"/>
  <c r="O97" i="1"/>
  <c r="O108" i="1"/>
  <c r="O1038" i="1"/>
  <c r="O203" i="1"/>
  <c r="O283" i="1"/>
  <c r="O75" i="1"/>
  <c r="O215" i="1"/>
  <c r="O210" i="1"/>
  <c r="O172" i="1"/>
  <c r="O86" i="1"/>
  <c r="O273" i="1"/>
  <c r="O221" i="1"/>
  <c r="O716" i="1"/>
  <c r="O414" i="1"/>
  <c r="O70" i="1"/>
  <c r="O372" i="1"/>
  <c r="O1341" i="1"/>
  <c r="O169" i="1"/>
  <c r="O138" i="1"/>
  <c r="O623" i="1"/>
  <c r="O735" i="1"/>
  <c r="O113" i="1"/>
  <c r="O845" i="1"/>
  <c r="O494" i="1"/>
  <c r="O57" i="1"/>
  <c r="O400" i="1"/>
  <c r="O232" i="1"/>
  <c r="O553" i="1"/>
  <c r="O379" i="1"/>
  <c r="O204" i="1"/>
  <c r="O83" i="1"/>
  <c r="O844" i="1"/>
  <c r="O46" i="1"/>
  <c r="O717" i="1"/>
  <c r="O119" i="1"/>
  <c r="O32" i="1"/>
  <c r="O300" i="1"/>
  <c r="O37" i="1"/>
  <c r="O260" i="1"/>
  <c r="O661" i="1"/>
  <c r="O1069" i="1"/>
  <c r="O403" i="1"/>
  <c r="O105" i="1"/>
  <c r="O411" i="1"/>
  <c r="O575" i="1"/>
  <c r="O220" i="1"/>
  <c r="O1190" i="1"/>
  <c r="O355" i="1"/>
  <c r="O660" i="1"/>
  <c r="O1233" i="1"/>
  <c r="O445" i="1"/>
  <c r="O842" i="1"/>
  <c r="O50" i="1"/>
  <c r="O347" i="1"/>
  <c r="O405" i="1"/>
  <c r="O481" i="1"/>
  <c r="O471" i="1"/>
  <c r="O605" i="1"/>
  <c r="O495" i="1"/>
  <c r="O162" i="1"/>
  <c r="O106" i="1"/>
  <c r="O45" i="1"/>
  <c r="O552" i="1"/>
  <c r="O168" i="1"/>
  <c r="O198" i="1"/>
  <c r="O875" i="1"/>
  <c r="O170" i="1"/>
  <c r="O1011" i="1"/>
  <c r="O704" i="1"/>
  <c r="O455" i="1"/>
  <c r="O236" i="1"/>
  <c r="O243" i="1"/>
  <c r="O112" i="1"/>
  <c r="O121" i="1"/>
  <c r="O737" i="1"/>
  <c r="O592" i="1"/>
  <c r="O101" i="1"/>
  <c r="O871" i="1"/>
  <c r="O975" i="1"/>
  <c r="O166" i="1"/>
  <c r="O7" i="1"/>
  <c r="O591" i="1"/>
  <c r="O182" i="1"/>
  <c r="O806" i="1"/>
  <c r="O496" i="1"/>
  <c r="O957" i="1"/>
  <c r="O509" i="1"/>
  <c r="O54" i="1"/>
  <c r="O758" i="1"/>
  <c r="O279" i="1"/>
  <c r="O88" i="1"/>
  <c r="O780" i="1"/>
  <c r="O777" i="1"/>
  <c r="O443" i="1"/>
  <c r="O407" i="1"/>
  <c r="O345" i="1"/>
  <c r="O1166" i="1"/>
  <c r="O33" i="1"/>
  <c r="O572" i="1"/>
  <c r="O752" i="1"/>
  <c r="O307" i="1"/>
  <c r="O759" i="1"/>
  <c r="O478" i="1"/>
  <c r="O362" i="1"/>
  <c r="O111" i="1"/>
  <c r="O979" i="1"/>
  <c r="O707" i="1"/>
  <c r="O153" i="1"/>
  <c r="O96" i="1"/>
  <c r="O376" i="1"/>
  <c r="O489" i="1"/>
  <c r="O369" i="1"/>
  <c r="O72" i="1"/>
  <c r="O265" i="1"/>
  <c r="O22" i="1"/>
  <c r="O62" i="1"/>
  <c r="O122" i="1"/>
  <c r="O230" i="1"/>
  <c r="O514" i="1"/>
  <c r="O387" i="1"/>
  <c r="O190" i="1"/>
  <c r="O641" i="1"/>
  <c r="O683" i="1"/>
  <c r="O570" i="1"/>
  <c r="O306" i="1"/>
  <c r="O837" i="1"/>
  <c r="O98" i="1"/>
  <c r="O484" i="1"/>
  <c r="O719" i="1"/>
  <c r="O250" i="1"/>
  <c r="O107" i="1"/>
  <c r="O991" i="1"/>
  <c r="O44" i="1"/>
  <c r="O653" i="1"/>
  <c r="O316" i="1"/>
  <c r="O593" i="1"/>
  <c r="O384" i="1"/>
  <c r="O1114" i="1"/>
  <c r="O1045" i="1"/>
  <c r="O1265" i="1"/>
  <c r="O558" i="1"/>
  <c r="O69" i="1"/>
  <c r="O840" i="1"/>
  <c r="O394" i="1"/>
  <c r="O410" i="1"/>
  <c r="O144" i="1"/>
  <c r="O1141" i="1"/>
  <c r="O326" i="1"/>
  <c r="O858" i="1"/>
  <c r="O194" i="1"/>
  <c r="O543" i="1"/>
  <c r="O630" i="1"/>
  <c r="O87" i="1"/>
  <c r="O869" i="1"/>
  <c r="O1152" i="1"/>
  <c r="O248" i="1"/>
  <c r="O15" i="1"/>
  <c r="O816" i="1"/>
  <c r="O891" i="1"/>
  <c r="O229" i="1"/>
  <c r="O74" i="1"/>
  <c r="O720" i="1"/>
  <c r="O234" i="1"/>
  <c r="O1023" i="1"/>
  <c r="O902" i="1"/>
  <c r="O602" i="1"/>
  <c r="O664" i="1"/>
  <c r="O314" i="1"/>
  <c r="O899" i="1"/>
  <c r="O982" i="1"/>
  <c r="O936" i="1"/>
  <c r="O1445" i="1"/>
  <c r="O239" i="1"/>
  <c r="O395" i="1"/>
  <c r="O614" i="1"/>
  <c r="O894" i="1"/>
  <c r="O242" i="1"/>
  <c r="O1102" i="1"/>
  <c r="O688" i="1"/>
  <c r="O1327" i="1"/>
  <c r="O1353" i="1"/>
  <c r="O417" i="1"/>
  <c r="O1046" i="1"/>
  <c r="O409" i="1"/>
  <c r="O84" i="1"/>
  <c r="O423" i="1"/>
  <c r="O863" i="1"/>
  <c r="O244" i="1"/>
  <c r="O762" i="1"/>
  <c r="O80" i="1"/>
  <c r="O317" i="1"/>
  <c r="O970" i="1"/>
  <c r="O500" i="1"/>
  <c r="O228" i="1"/>
  <c r="O1319" i="1"/>
  <c r="O277" i="1"/>
  <c r="O320" i="1"/>
  <c r="O507" i="1"/>
  <c r="O79" i="1"/>
  <c r="O249" i="1"/>
  <c r="O147" i="1"/>
  <c r="O924" i="1"/>
  <c r="O353" i="1"/>
  <c r="O1012" i="1"/>
  <c r="O1269" i="1"/>
  <c r="O590" i="1"/>
  <c r="O64" i="1"/>
  <c r="O1091" i="1"/>
  <c r="O368" i="1"/>
  <c r="O577" i="1"/>
  <c r="O1132" i="1"/>
  <c r="O118" i="1"/>
  <c r="O675" i="1"/>
  <c r="O1096" i="1"/>
  <c r="O993" i="1"/>
  <c r="O254" i="1"/>
  <c r="O171" i="1"/>
  <c r="O693" i="1"/>
  <c r="O285" i="1"/>
  <c r="O1145" i="1"/>
  <c r="O318" i="1"/>
  <c r="O643" i="1"/>
  <c r="O238" i="1"/>
  <c r="O192" i="1"/>
  <c r="O502" i="1"/>
  <c r="O538" i="1"/>
  <c r="O367" i="1"/>
  <c r="O677" i="1"/>
  <c r="O613" i="1"/>
  <c r="O1278" i="1"/>
  <c r="O348" i="1"/>
  <c r="O187" i="1"/>
  <c r="O1121" i="1"/>
  <c r="O436" i="1"/>
  <c r="O932" i="1"/>
  <c r="O450" i="1"/>
  <c r="O1214" i="1"/>
  <c r="O928" i="1"/>
  <c r="O1279" i="1"/>
  <c r="O1029" i="1"/>
  <c r="O645" i="1"/>
  <c r="O841" i="1"/>
  <c r="O1398" i="1"/>
  <c r="O148" i="1"/>
  <c r="O510" i="1"/>
  <c r="O582" i="1"/>
  <c r="O790" i="1"/>
  <c r="O1245" i="1"/>
  <c r="O48" i="1"/>
  <c r="O526" i="1"/>
  <c r="O743" i="1"/>
  <c r="O742" i="1"/>
  <c r="O597" i="1"/>
  <c r="O545" i="1"/>
  <c r="O937" i="1"/>
  <c r="O1185" i="1"/>
  <c r="O1103" i="1"/>
  <c r="O542" i="1"/>
  <c r="O715" i="1"/>
  <c r="O1273" i="1"/>
  <c r="O18" i="1"/>
  <c r="O578" i="1"/>
  <c r="O802" i="1"/>
  <c r="O470" i="1"/>
  <c r="O779" i="1"/>
  <c r="O486" i="1"/>
  <c r="O721" i="1"/>
  <c r="O1446" i="1"/>
  <c r="O1000" i="1"/>
  <c r="O299" i="1"/>
  <c r="O288" i="1"/>
  <c r="O934" i="1"/>
  <c r="O451" i="1"/>
  <c r="O512" i="1"/>
  <c r="O873" i="1"/>
  <c r="O954" i="1"/>
  <c r="O639" i="1"/>
  <c r="O610" i="1"/>
  <c r="O794" i="1"/>
  <c r="O141" i="1"/>
  <c r="O723" i="1"/>
  <c r="O67" i="1"/>
  <c r="O479" i="1"/>
  <c r="O712" i="1"/>
  <c r="O518" i="1"/>
  <c r="O532" i="1"/>
  <c r="O1254" i="1"/>
  <c r="O995" i="1"/>
  <c r="O877" i="1"/>
  <c r="O917" i="1"/>
  <c r="O264" i="1"/>
  <c r="O523" i="1"/>
  <c r="O696" i="1"/>
  <c r="O530" i="1"/>
  <c r="O608" i="1"/>
  <c r="O521" i="1"/>
  <c r="O1163" i="1"/>
  <c r="O158" i="1"/>
  <c r="O825" i="1"/>
  <c r="O1274" i="1"/>
  <c r="O539" i="1"/>
  <c r="O773" i="1"/>
  <c r="O659" i="1"/>
  <c r="O1089" i="1"/>
  <c r="O1291" i="1"/>
  <c r="O857" i="1"/>
  <c r="O152" i="1"/>
  <c r="O778" i="1"/>
  <c r="O76" i="1"/>
  <c r="O1236" i="1"/>
  <c r="O130" i="1"/>
  <c r="O596" i="1"/>
  <c r="O465" i="1"/>
  <c r="O381" i="1"/>
  <c r="O53" i="1"/>
  <c r="O820" i="1"/>
  <c r="O1205" i="1"/>
  <c r="O480" i="1"/>
  <c r="O918" i="1"/>
  <c r="O549" i="1"/>
  <c r="O393" i="1"/>
  <c r="O1188" i="1"/>
  <c r="O522" i="1"/>
  <c r="O878" i="1"/>
  <c r="O670" i="1"/>
  <c r="O718" i="1"/>
  <c r="O81" i="1"/>
  <c r="O1134" i="1"/>
  <c r="O976" i="1"/>
  <c r="O799" i="1"/>
  <c r="O1408" i="1"/>
  <c r="O145" i="1"/>
  <c r="O733" i="1"/>
  <c r="O287" i="1"/>
  <c r="O1084" i="1"/>
  <c r="O951" i="1"/>
  <c r="O1256" i="1"/>
  <c r="O1076" i="1"/>
  <c r="O460" i="1"/>
  <c r="O209" i="1"/>
  <c r="O898" i="1"/>
  <c r="O199" i="1"/>
  <c r="O890" i="1"/>
  <c r="O1186" i="1"/>
  <c r="O833" i="1"/>
  <c r="O698" i="1"/>
  <c r="O1260" i="1"/>
  <c r="O649" i="1"/>
  <c r="O781" i="1"/>
  <c r="O128" i="1"/>
  <c r="O1112" i="1"/>
  <c r="O931" i="1"/>
  <c r="O477" i="1"/>
  <c r="O1340" i="1"/>
  <c r="O796" i="1"/>
  <c r="O421" i="1"/>
  <c r="O506" i="1"/>
  <c r="O519" i="1"/>
  <c r="O687" i="1"/>
  <c r="O437" i="1"/>
  <c r="O520" i="1"/>
  <c r="O241" i="1"/>
  <c r="O390" i="1"/>
  <c r="O604" i="1"/>
  <c r="O1250" i="1"/>
  <c r="O429" i="1"/>
  <c r="O315" i="1"/>
  <c r="O1026" i="1"/>
  <c r="O635" i="1"/>
  <c r="O724" i="1"/>
  <c r="O322" i="1"/>
  <c r="O847" i="1"/>
  <c r="O888" i="1"/>
  <c r="O51" i="1"/>
  <c r="O1407" i="1"/>
  <c r="O1367" i="1"/>
  <c r="O922" i="1"/>
  <c r="O740" i="1"/>
  <c r="O705" i="1"/>
  <c r="O634" i="1"/>
  <c r="O557" i="1"/>
  <c r="O1010" i="1"/>
  <c r="O947" i="1"/>
  <c r="O927" i="1"/>
  <c r="O1181" i="1"/>
  <c r="O904" i="1"/>
  <c r="O1203" i="1"/>
  <c r="O839" i="1"/>
  <c r="O1065" i="1"/>
  <c r="O697" i="1"/>
  <c r="O1028" i="1"/>
  <c r="O763" i="1"/>
  <c r="O280" i="1"/>
  <c r="O444" i="1"/>
  <c r="O388" i="1"/>
  <c r="O885" i="1"/>
  <c r="O1224" i="1"/>
  <c r="O942" i="1"/>
  <c r="O749" i="1"/>
  <c r="O1263" i="1"/>
  <c r="O994" i="1"/>
  <c r="O755" i="1"/>
  <c r="O646" i="1"/>
  <c r="O1325" i="1"/>
  <c r="O823" i="1"/>
  <c r="O930" i="1"/>
  <c r="O529" i="1"/>
  <c r="O748" i="1"/>
  <c r="O974" i="1"/>
  <c r="O1056" i="1"/>
  <c r="O1288" i="1"/>
  <c r="O71" i="1"/>
  <c r="O1261" i="1"/>
  <c r="O1049" i="1"/>
  <c r="O1378" i="1"/>
  <c r="O541" i="1"/>
  <c r="O1044" i="1"/>
  <c r="O252" i="1"/>
  <c r="O43" i="1"/>
  <c r="O456" i="1"/>
  <c r="O350" i="1"/>
  <c r="O829" i="1"/>
  <c r="O977" i="1"/>
  <c r="O129" i="1"/>
  <c r="O16" i="1"/>
  <c r="O186" i="1"/>
  <c r="O919" i="1"/>
  <c r="O99" i="1"/>
  <c r="O109" i="1"/>
  <c r="O397" i="1"/>
  <c r="O754" i="1"/>
  <c r="O433" i="1"/>
  <c r="O599" i="1"/>
  <c r="O276" i="1"/>
  <c r="O685" i="1"/>
  <c r="O492" i="1"/>
  <c r="O881" i="1"/>
  <c r="O275" i="1"/>
  <c r="O297" i="1"/>
  <c r="O435" i="1"/>
  <c r="O690" i="1"/>
  <c r="O132" i="1"/>
  <c r="O274" i="1"/>
  <c r="O146" i="1"/>
  <c r="O1122" i="1"/>
  <c r="O1104" i="1"/>
  <c r="O1318" i="1"/>
  <c r="O159" i="1"/>
  <c r="O612" i="1"/>
  <c r="O191" i="1"/>
  <c r="O1372" i="1"/>
  <c r="O728" i="1"/>
  <c r="O154" i="1"/>
  <c r="O371" i="1"/>
  <c r="O1154" i="1"/>
  <c r="O1142" i="1"/>
  <c r="O750" i="1"/>
  <c r="O832" i="1"/>
  <c r="O907" i="1"/>
  <c r="O424" i="1"/>
  <c r="O150" i="1"/>
  <c r="O546" i="1"/>
  <c r="O887" i="1"/>
  <c r="O939" i="1"/>
  <c r="O251" i="1"/>
  <c r="O868" i="1"/>
  <c r="O1461" i="1"/>
  <c r="O1384" i="1"/>
  <c r="O149" i="1"/>
  <c r="O468" i="1"/>
  <c r="O1303" i="1"/>
  <c r="O398" i="1"/>
  <c r="O1200" i="1"/>
  <c r="O123" i="1"/>
  <c r="O854" i="1"/>
  <c r="O1088" i="1"/>
  <c r="O1412" i="1"/>
  <c r="O240" i="1"/>
  <c r="O389" i="1"/>
  <c r="O161" i="1"/>
  <c r="O422" i="1"/>
  <c r="O619" i="1"/>
  <c r="O1017" i="1"/>
  <c r="O434" i="1"/>
  <c r="O396" i="1"/>
  <c r="O1387" i="1"/>
  <c r="O550" i="1"/>
  <c r="O1015" i="1"/>
  <c r="O497" i="1"/>
  <c r="O965" i="1"/>
  <c r="O327" i="1"/>
  <c r="O324" i="1"/>
  <c r="O1126" i="1"/>
  <c r="O1021" i="1"/>
  <c r="O173" i="1"/>
  <c r="O363" i="1"/>
  <c r="O998" i="1"/>
  <c r="O534" i="1"/>
  <c r="O729" i="1"/>
  <c r="O846" i="1"/>
  <c r="O1136" i="1"/>
  <c r="O1168" i="1"/>
  <c r="O352" i="1"/>
  <c r="O1193" i="1"/>
  <c r="O401" i="1"/>
  <c r="O880" i="1"/>
  <c r="O933" i="1"/>
  <c r="O618" i="1"/>
  <c r="O1397" i="1"/>
  <c r="O1041" i="1"/>
  <c r="O237" i="1"/>
  <c r="O819" i="1"/>
  <c r="O787" i="1"/>
  <c r="O1238" i="1"/>
  <c r="O1329" i="1"/>
  <c r="O1380" i="1"/>
  <c r="O415" i="1"/>
  <c r="O1459" i="1"/>
  <c r="O792" i="1"/>
  <c r="O1137" i="1"/>
  <c r="O469" i="1"/>
  <c r="O1295" i="1"/>
  <c r="O793" i="1"/>
  <c r="O900" i="1"/>
  <c r="O516" i="1"/>
  <c r="O458" i="1"/>
  <c r="O140" i="1"/>
  <c r="O493" i="1"/>
  <c r="O1093" i="1"/>
  <c r="O309" i="1"/>
  <c r="O1252" i="1"/>
  <c r="O1131" i="1"/>
  <c r="O156" i="1"/>
  <c r="O691" i="1"/>
  <c r="O1453" i="1"/>
  <c r="O461" i="1"/>
  <c r="O1033" i="1"/>
  <c r="O356" i="1"/>
  <c r="O1199" i="1"/>
  <c r="O587" i="1"/>
  <c r="O452" i="1"/>
  <c r="O110" i="1"/>
  <c r="O1221" i="1"/>
  <c r="O731" i="1"/>
  <c r="O1251" i="1"/>
  <c r="O774" i="1"/>
  <c r="O412" i="1"/>
  <c r="O1040" i="1"/>
  <c r="O1031" i="1"/>
  <c r="O1375" i="1"/>
  <c r="O219" i="1"/>
  <c r="O598" i="1"/>
  <c r="O504" i="1"/>
  <c r="O1108" i="1"/>
  <c r="O1454" i="1"/>
  <c r="O789" i="1"/>
  <c r="O1348" i="1"/>
  <c r="O425" i="1"/>
  <c r="O876" i="1"/>
  <c r="O1087" i="1"/>
  <c r="O1447" i="1"/>
  <c r="O1394" i="1"/>
  <c r="O1016" i="1"/>
  <c r="O408" i="1"/>
  <c r="O852" i="1"/>
  <c r="O892" i="1"/>
  <c r="O1053" i="1"/>
  <c r="O1297" i="1"/>
  <c r="O1100" i="1"/>
  <c r="O804" i="1"/>
  <c r="O864" i="1"/>
  <c r="O551" i="1"/>
  <c r="O812" i="1"/>
  <c r="O1304" i="1"/>
  <c r="O959" i="1"/>
  <c r="O571" i="1"/>
  <c r="O1210" i="1"/>
  <c r="O574" i="1"/>
  <c r="O814" i="1"/>
  <c r="O498" i="1"/>
  <c r="O1426" i="1"/>
  <c r="O744" i="1"/>
  <c r="O980" i="1"/>
  <c r="O1003" i="1"/>
  <c r="O961" i="1"/>
  <c r="O462" i="1"/>
  <c r="O714" i="1"/>
  <c r="O1123" i="1"/>
  <c r="O751" i="1"/>
  <c r="O501" i="1"/>
  <c r="O1428" i="1"/>
  <c r="O771" i="1"/>
  <c r="O973" i="1"/>
  <c r="O905" i="1"/>
  <c r="O579" i="1"/>
  <c r="O536" i="1"/>
  <c r="O1219" i="1"/>
  <c r="O1437" i="1"/>
  <c r="O1078" i="1"/>
  <c r="O969" i="1"/>
  <c r="O1025" i="1"/>
  <c r="O472" i="1"/>
  <c r="O585" i="1"/>
  <c r="O636" i="1"/>
  <c r="O1289" i="1"/>
  <c r="O547" i="1"/>
  <c r="O351" i="1"/>
  <c r="O1424" i="1"/>
  <c r="O1019" i="1"/>
  <c r="O889" i="1"/>
  <c r="O1322" i="1"/>
  <c r="O736" i="1"/>
  <c r="O1405" i="1"/>
  <c r="O798" i="1"/>
  <c r="O1436" i="1"/>
  <c r="O775" i="1"/>
  <c r="O1067" i="1"/>
  <c r="O893" i="1"/>
  <c r="O1458" i="1"/>
  <c r="O1018" i="1"/>
  <c r="O972" i="1"/>
  <c r="O1243" i="1"/>
  <c r="O1423" i="1"/>
  <c r="O655" i="1"/>
  <c r="O813" i="1"/>
  <c r="O1189" i="1"/>
  <c r="O1004" i="1"/>
  <c r="O1321" i="1"/>
  <c r="O1169" i="1"/>
  <c r="O1409" i="1"/>
  <c r="O978" i="1"/>
  <c r="O709" i="1"/>
  <c r="O984" i="1"/>
  <c r="O1440" i="1"/>
  <c r="O865" i="1"/>
  <c r="O1042" i="1"/>
  <c r="O580" i="1"/>
  <c r="O457" i="1"/>
  <c r="O1070" i="1"/>
  <c r="O1451" i="1"/>
  <c r="O654" i="1"/>
  <c r="O391" i="1"/>
  <c r="O1055" i="1"/>
  <c r="O822" i="1"/>
  <c r="O1191" i="1"/>
  <c r="O831" i="1"/>
  <c r="O505" i="1"/>
  <c r="O938" i="1"/>
  <c r="O949" i="1"/>
  <c r="O702" i="1"/>
  <c r="O1246" i="1"/>
  <c r="O1314" i="1"/>
  <c r="O576" i="1"/>
  <c r="O1175" i="1"/>
  <c r="O1285" i="1"/>
  <c r="O1147" i="1"/>
  <c r="O815" i="1"/>
  <c r="O616" i="1"/>
  <c r="O1149" i="1"/>
  <c r="O788" i="1"/>
  <c r="O638" i="1"/>
  <c r="O920" i="1"/>
  <c r="O1276" i="1"/>
  <c r="O1415" i="1"/>
  <c r="O761" i="1"/>
  <c r="O1301" i="1"/>
  <c r="O1349" i="1"/>
  <c r="O985" i="1"/>
  <c r="O1146" i="1"/>
  <c r="O1138" i="1"/>
  <c r="O809" i="1"/>
  <c r="O948" i="1"/>
  <c r="O1342" i="1"/>
  <c r="O1253" i="1"/>
  <c r="O535" i="1"/>
  <c r="O1466" i="1"/>
  <c r="O764" i="1"/>
  <c r="O1294" i="1"/>
  <c r="O1358" i="1"/>
  <c r="O1298" i="1"/>
  <c r="O1216" i="1"/>
  <c r="O611" i="1"/>
  <c r="O1389" i="1"/>
  <c r="O399" i="1"/>
  <c r="O739" i="1"/>
  <c r="O1381" i="1"/>
  <c r="O1195" i="1"/>
  <c r="O1416" i="1"/>
  <c r="O1449" i="1"/>
  <c r="O1455" i="1"/>
  <c r="O652" i="1"/>
  <c r="O710" i="1"/>
  <c r="O1356" i="1"/>
  <c r="O872" i="1"/>
  <c r="O1135" i="1"/>
  <c r="O810" i="1"/>
  <c r="O581" i="1"/>
  <c r="O1395" i="1"/>
  <c r="O656" i="1"/>
  <c r="O1284" i="1"/>
  <c r="O776" i="1"/>
  <c r="O753" i="1"/>
  <c r="O730" i="1"/>
  <c r="O628" i="1"/>
  <c r="O1434" i="1"/>
  <c r="O1464" i="1"/>
  <c r="O732" i="1"/>
  <c r="O1192" i="1"/>
  <c r="O1267" i="1"/>
  <c r="O1286" i="1"/>
  <c r="O834" i="1"/>
  <c r="O1196" i="1"/>
  <c r="O1292" i="1"/>
  <c r="O1225" i="1"/>
  <c r="O370" i="1"/>
  <c r="O1399" i="1"/>
  <c r="O1332" i="1"/>
  <c r="O490" i="1"/>
  <c r="O663" i="1"/>
  <c r="O1183" i="1"/>
  <c r="O1129" i="1"/>
  <c r="O503" i="1"/>
  <c r="O1217" i="1"/>
  <c r="O981" i="1"/>
  <c r="O817" i="1"/>
  <c r="O785" i="1"/>
  <c r="O1198" i="1"/>
  <c r="O966" i="1"/>
  <c r="O1396" i="1"/>
  <c r="O701" i="1"/>
  <c r="O1272" i="1"/>
  <c r="O1218" i="1"/>
  <c r="O950" i="1"/>
  <c r="O1110" i="1"/>
  <c r="O491" i="1"/>
  <c r="O741" i="1"/>
  <c r="O1361" i="1"/>
  <c r="O828" i="1"/>
  <c r="O997" i="1"/>
  <c r="O402" i="1"/>
  <c r="O1462" i="1"/>
  <c r="O1030" i="1"/>
  <c r="O1259" i="1"/>
  <c r="O1406" i="1"/>
  <c r="O738" i="1"/>
  <c r="O946" i="1"/>
  <c r="O1209" i="1"/>
  <c r="O850" i="1"/>
  <c r="O511" i="1"/>
  <c r="O860" i="1"/>
  <c r="O856" i="1"/>
  <c r="O851" i="1"/>
  <c r="O1442" i="1"/>
  <c r="O1368" i="1"/>
  <c r="O953" i="1"/>
  <c r="O1282" i="1"/>
  <c r="O1369" i="1"/>
  <c r="O1176" i="1"/>
  <c r="O1160" i="1"/>
  <c r="O1421" i="1"/>
  <c r="O1034" i="1"/>
  <c r="O1124" i="1"/>
  <c r="O617" i="1"/>
  <c r="O861" i="1"/>
  <c r="O1057" i="1"/>
  <c r="O1208" i="1"/>
  <c r="O1060" i="1"/>
  <c r="O797" i="1"/>
  <c r="O1180" i="1"/>
  <c r="O1086" i="1"/>
  <c r="O1456" i="1"/>
  <c r="O945" i="1"/>
  <c r="O1139" i="1"/>
  <c r="O689" i="1"/>
  <c r="O1417" i="1"/>
  <c r="O1101" i="1"/>
  <c r="O999" i="1"/>
  <c r="O681" i="1"/>
  <c r="O1002" i="1"/>
  <c r="O1115" i="1"/>
  <c r="O1305" i="1"/>
  <c r="O1463" i="1"/>
  <c r="O548" i="1"/>
  <c r="O805" i="1"/>
  <c r="O921" i="1"/>
  <c r="O1227" i="1"/>
  <c r="O1317" i="1"/>
  <c r="O1027" i="1"/>
  <c r="O620" i="1"/>
  <c r="O1077" i="1"/>
  <c r="O1085" i="1"/>
  <c r="O1336" i="1"/>
  <c r="O1413" i="1"/>
  <c r="O906" i="1"/>
  <c r="O1422" i="1"/>
  <c r="O1125" i="1"/>
  <c r="O941" i="1"/>
  <c r="O925" i="1"/>
  <c r="O706" i="1"/>
  <c r="O1014" i="1"/>
  <c r="O795" i="1"/>
  <c r="O1300" i="1"/>
  <c r="O811" i="1"/>
  <c r="O1357" i="1"/>
  <c r="O1393" i="1"/>
  <c r="O803" i="1"/>
  <c r="O1066" i="1"/>
  <c r="O818" i="1"/>
  <c r="O711" i="1"/>
  <c r="O1170" i="1"/>
  <c r="O432" i="1"/>
  <c r="O672" i="1"/>
  <c r="O1306" i="1"/>
  <c r="O1307" i="1"/>
  <c r="O1270" i="1"/>
  <c r="O1162" i="1"/>
  <c r="O746" i="1"/>
  <c r="O1330" i="1"/>
  <c r="O835" i="1"/>
  <c r="O1362" i="1"/>
  <c r="O1235" i="1"/>
  <c r="O1403" i="1"/>
  <c r="O1178" i="1"/>
  <c r="O1373" i="1"/>
  <c r="O903" i="1"/>
  <c r="O1171" i="1"/>
  <c r="O926" i="1"/>
  <c r="O627" i="1"/>
  <c r="O1226" i="1"/>
  <c r="O1155" i="1"/>
  <c r="O1097" i="1"/>
  <c r="O1109" i="1"/>
  <c r="O1448" i="1"/>
  <c r="O533" i="1"/>
  <c r="O862" i="1"/>
  <c r="O713" i="1"/>
  <c r="O1072" i="1"/>
  <c r="O1047" i="1"/>
  <c r="O909" i="1"/>
  <c r="O1354" i="1"/>
  <c r="O912" i="1"/>
  <c r="O1337" i="1"/>
  <c r="O1443" i="1"/>
  <c r="O1001" i="1"/>
  <c r="O1248" i="1"/>
  <c r="O1360" i="1"/>
  <c r="O1430" i="1"/>
  <c r="O684" i="1"/>
  <c r="O1334" i="1"/>
  <c r="O1346" i="1"/>
  <c r="O952" i="1"/>
  <c r="O1106" i="1"/>
  <c r="O1385" i="1"/>
  <c r="O929" i="1"/>
  <c r="O1220" i="1"/>
  <c r="O1465" i="1"/>
  <c r="O1113" i="1"/>
  <c r="O801" i="1"/>
  <c r="O1240" i="1"/>
  <c r="O615" i="1"/>
  <c r="O671" i="1"/>
  <c r="N267" i="1"/>
  <c r="M267" i="1"/>
  <c r="L267" i="1"/>
</calcChain>
</file>

<file path=xl/sharedStrings.xml><?xml version="1.0" encoding="utf-8"?>
<sst xmlns="http://schemas.openxmlformats.org/spreadsheetml/2006/main" count="24061" uniqueCount="13922">
  <si>
    <t>product_id</t>
  </si>
  <si>
    <t>product_name</t>
  </si>
  <si>
    <t>category</t>
  </si>
  <si>
    <t>actual_price</t>
  </si>
  <si>
    <t>discount_percentage_Clean</t>
  </si>
  <si>
    <t>discount_percentage</t>
  </si>
  <si>
    <t>ratng</t>
  </si>
  <si>
    <t>rating column_clean</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</si>
  <si>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</si>
  <si>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</si>
  <si>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</si>
  <si>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</si>
  <si>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</si>
  <si>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</si>
  <si>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</si>
  <si>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</si>
  <si>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</si>
  <si>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</si>
  <si>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</si>
  <si>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</si>
  <si>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</si>
  <si>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</si>
  <si>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</si>
  <si>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</si>
  <si>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</si>
  <si>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</si>
  <si>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</si>
  <si>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</si>
  <si>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</si>
  <si>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</si>
  <si>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</si>
  <si>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</si>
  <si>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</si>
  <si>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</si>
  <si>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</si>
  <si>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</si>
  <si>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</si>
  <si>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</si>
  <si>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</si>
  <si>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</si>
  <si>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</si>
  <si>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</si>
  <si>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</si>
  <si>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</si>
  <si>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</si>
  <si>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</si>
  <si>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</si>
  <si>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</si>
  <si>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</si>
  <si>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</si>
  <si>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</si>
  <si>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</si>
  <si>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</si>
  <si>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</si>
  <si>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</si>
  <si>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</si>
  <si>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</si>
  <si>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</si>
  <si>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</si>
  <si>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</si>
  <si>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</si>
  <si>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</si>
  <si>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</si>
  <si>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</si>
  <si>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</si>
  <si>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â‚¹399</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</si>
  <si>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</si>
  <si>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</si>
  <si>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</si>
  <si>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</si>
  <si>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</si>
  <si>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</si>
  <si>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</si>
  <si>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</si>
  <si>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</si>
  <si>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</si>
  <si>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</si>
  <si>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</si>
  <si>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</si>
  <si>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</si>
  <si>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</si>
  <si>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</si>
  <si>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</si>
  <si>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</si>
  <si>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</si>
  <si>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</si>
  <si>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</si>
  <si>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</si>
  <si>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</si>
  <si>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</si>
  <si>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</si>
  <si>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</si>
  <si>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</si>
  <si>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</si>
  <si>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</si>
  <si>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</si>
  <si>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</si>
  <si>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</si>
  <si>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</si>
  <si>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</si>
  <si>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</si>
  <si>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</si>
  <si>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</si>
  <si>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</si>
  <si>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</si>
  <si>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</si>
  <si>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</si>
  <si>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</si>
  <si>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</si>
  <si>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</si>
  <si>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</si>
  <si>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</si>
  <si>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</si>
  <si>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</si>
  <si>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</si>
  <si>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</si>
  <si>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</si>
  <si>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</si>
  <si>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</si>
  <si>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</si>
  <si>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</si>
  <si>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</si>
  <si>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</si>
  <si>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</si>
  <si>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</si>
  <si>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</si>
  <si>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</si>
  <si>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</si>
  <si>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</si>
  <si>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</si>
  <si>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</si>
  <si>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</si>
  <si>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</si>
  <si>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</si>
  <si>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</si>
  <si>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</si>
  <si>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</si>
  <si>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</si>
  <si>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</si>
  <si>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</si>
  <si>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</si>
  <si>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</si>
  <si>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</si>
  <si>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</si>
  <si>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</si>
  <si>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</si>
  <si>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</si>
  <si>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</si>
  <si>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</si>
  <si>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</si>
  <si>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</si>
  <si>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</si>
  <si>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</si>
  <si>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</si>
  <si>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</si>
  <si>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</si>
  <si>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</si>
  <si>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</si>
  <si>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</si>
  <si>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</si>
  <si>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</si>
  <si>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</si>
  <si>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</si>
  <si>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</si>
  <si>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</si>
  <si>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</si>
  <si>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</si>
  <si>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</si>
  <si>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</si>
  <si>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</si>
  <si>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</si>
  <si>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</si>
  <si>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</si>
  <si>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</si>
  <si>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</si>
  <si>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</si>
  <si>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</si>
  <si>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</si>
  <si>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</si>
  <si>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</si>
  <si>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</si>
  <si>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</si>
  <si>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</si>
  <si>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</si>
  <si>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</si>
  <si>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</si>
  <si>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</si>
  <si>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</si>
  <si>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</si>
  <si>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</si>
  <si>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</si>
  <si>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</si>
  <si>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</si>
  <si>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</si>
  <si>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</si>
  <si>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</si>
  <si>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</si>
  <si>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</si>
  <si>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</si>
  <si>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</si>
  <si>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</si>
  <si>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</si>
  <si>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</si>
  <si>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</si>
  <si>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</si>
  <si>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</si>
  <si>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</si>
  <si>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</si>
  <si>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</si>
  <si>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</si>
  <si>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</si>
  <si>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</si>
  <si>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</si>
  <si>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</si>
  <si>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</si>
  <si>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</si>
  <si>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</si>
  <si>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</si>
  <si>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</si>
  <si>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</si>
  <si>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</si>
  <si>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</si>
  <si>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</si>
  <si>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</si>
  <si>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</si>
  <si>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</si>
  <si>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</si>
  <si>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</si>
  <si>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</si>
  <si>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</si>
  <si>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</si>
  <si>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</si>
  <si>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</si>
  <si>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</si>
  <si>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</si>
  <si>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</si>
  <si>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</si>
  <si>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</si>
  <si>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</si>
  <si>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</si>
  <si>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</si>
  <si>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</si>
  <si>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</si>
  <si>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</si>
  <si>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</si>
  <si>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</si>
  <si>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</si>
  <si>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</si>
  <si>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</si>
  <si>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</si>
  <si>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</si>
  <si>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</si>
  <si>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</si>
  <si>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</si>
  <si>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</si>
  <si>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</si>
  <si>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</si>
  <si>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</si>
  <si>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</si>
  <si>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</si>
  <si>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</si>
  <si>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</si>
  <si>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</si>
  <si>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</si>
  <si>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</si>
  <si>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</si>
  <si>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</si>
  <si>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</si>
  <si>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</si>
  <si>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</si>
  <si>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</si>
  <si>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</si>
  <si>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</si>
  <si>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</si>
  <si>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</si>
  <si>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</si>
  <si>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</si>
  <si>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</si>
  <si>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</si>
  <si>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</si>
  <si>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</si>
  <si>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</si>
  <si>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</si>
  <si>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</si>
  <si>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</si>
  <si>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</si>
  <si>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</si>
  <si>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</si>
  <si>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</si>
  <si>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</si>
  <si>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</si>
  <si>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</si>
  <si>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</si>
  <si>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</si>
  <si>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</si>
  <si>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</si>
  <si>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</si>
  <si>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</si>
  <si>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</si>
  <si>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</si>
  <si>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</si>
  <si>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</si>
  <si>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</si>
  <si>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</si>
  <si>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</si>
  <si>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</si>
  <si>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</si>
  <si>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</si>
  <si>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</si>
  <si>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</si>
  <si>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</si>
  <si>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</si>
  <si>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</si>
  <si>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</si>
  <si>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</si>
  <si>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</si>
  <si>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</si>
  <si>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</si>
  <si>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</si>
  <si>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</si>
  <si>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</si>
  <si>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</si>
  <si>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</si>
  <si>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</si>
  <si>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</si>
  <si>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</si>
  <si>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</si>
  <si>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</si>
  <si>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</si>
  <si>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</si>
  <si>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</si>
  <si>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</si>
  <si>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</si>
  <si>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</si>
  <si>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</si>
  <si>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</si>
  <si>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</si>
  <si>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</si>
  <si>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</si>
  <si>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</si>
  <si>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</si>
  <si>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</si>
  <si>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</si>
  <si>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</si>
  <si>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</si>
  <si>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</si>
  <si>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</si>
  <si>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</si>
  <si>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</si>
  <si>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</si>
  <si>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</si>
  <si>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</si>
  <si>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</si>
  <si>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</si>
  <si>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</si>
  <si>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</si>
  <si>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</si>
  <si>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</si>
  <si>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</si>
  <si>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</si>
  <si>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</si>
  <si>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</si>
  <si>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</si>
  <si>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</si>
  <si>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</si>
  <si>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</si>
  <si>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</si>
  <si>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</si>
  <si>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</si>
  <si>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</si>
  <si>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</si>
  <si>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</si>
  <si>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</si>
  <si>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</si>
  <si>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</si>
  <si>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</si>
  <si>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</si>
  <si>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</si>
  <si>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</si>
  <si>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</si>
  <si>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</si>
  <si>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</si>
  <si>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</si>
  <si>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</si>
  <si>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</si>
  <si>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</si>
  <si>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</si>
  <si>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</si>
  <si>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</si>
  <si>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</si>
  <si>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</si>
  <si>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</si>
  <si>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</si>
  <si>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</si>
  <si>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</si>
  <si>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</si>
  <si>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</si>
  <si>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</si>
  <si>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</si>
  <si>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</si>
  <si>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</si>
  <si>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</si>
  <si>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</si>
  <si>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</si>
  <si>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</si>
  <si>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</si>
  <si>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</si>
  <si>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</si>
  <si>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</si>
  <si>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</si>
  <si>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</si>
  <si>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</si>
  <si>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</si>
  <si>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</si>
  <si>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</si>
  <si>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</si>
  <si>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</si>
  <si>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</si>
  <si>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</si>
  <si>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</si>
  <si>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</si>
  <si>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</si>
  <si>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</si>
  <si>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</si>
  <si>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</si>
  <si>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</si>
  <si>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</si>
  <si>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</si>
  <si>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</si>
  <si>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</si>
  <si>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</si>
  <si>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</si>
  <si>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</si>
  <si>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</si>
  <si>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</si>
  <si>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</si>
  <si>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</si>
  <si>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</si>
  <si>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</si>
  <si>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</si>
  <si>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</si>
  <si>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</si>
  <si>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</si>
  <si>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</si>
  <si>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</si>
  <si>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</si>
  <si>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</si>
  <si>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</si>
  <si>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</si>
  <si>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</si>
  <si>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</si>
  <si>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</si>
  <si>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</si>
  <si>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</si>
  <si>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</si>
  <si>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</si>
  <si>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</si>
  <si>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</si>
  <si>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</si>
  <si>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</si>
  <si>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</si>
  <si>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</si>
  <si>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</si>
  <si>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</si>
  <si>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</si>
  <si>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</si>
  <si>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</si>
  <si>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</si>
  <si>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</si>
  <si>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</si>
  <si>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</si>
  <si>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</si>
  <si>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</si>
  <si>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</si>
  <si>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</si>
  <si>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</si>
  <si>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</si>
  <si>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</si>
  <si>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</si>
  <si>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</si>
  <si>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</si>
  <si>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</si>
  <si>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</si>
  <si>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</si>
  <si>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</si>
  <si>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</si>
  <si>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</si>
  <si>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</si>
  <si>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</si>
  <si>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</si>
  <si>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</si>
  <si>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</si>
  <si>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</si>
  <si>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</si>
  <si>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</si>
  <si>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</si>
  <si>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</si>
  <si>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</si>
  <si>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</si>
  <si>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</si>
  <si>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</si>
  <si>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</si>
  <si>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</si>
  <si>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</si>
  <si>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</si>
  <si>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</si>
  <si>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</si>
  <si>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</si>
  <si>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</si>
  <si>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</si>
  <si>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</si>
  <si>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</si>
  <si>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</si>
  <si>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</si>
  <si>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</si>
  <si>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</si>
  <si>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</si>
  <si>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</si>
  <si>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</si>
  <si>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</si>
  <si>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</si>
  <si>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</si>
  <si>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</si>
  <si>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</si>
  <si>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</si>
  <si>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</si>
  <si>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</si>
  <si>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</si>
  <si>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</si>
  <si>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</si>
  <si>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</si>
  <si>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</si>
  <si>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</si>
  <si>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</si>
  <si>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</si>
  <si>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</si>
  <si>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</si>
  <si>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</si>
  <si>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</si>
  <si>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</si>
  <si>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</si>
  <si>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</si>
  <si>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</si>
  <si>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</si>
  <si>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</si>
  <si>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</si>
  <si>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</si>
  <si>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</si>
  <si>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</si>
  <si>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</si>
  <si>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</si>
  <si>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</si>
  <si>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</si>
  <si>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</si>
  <si>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</si>
  <si>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</si>
  <si>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</si>
  <si>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</si>
  <si>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</si>
  <si>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</si>
  <si>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</si>
  <si>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</si>
  <si>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</si>
  <si>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</si>
  <si>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</si>
  <si>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</si>
  <si>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</si>
  <si>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</si>
  <si>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</si>
  <si>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</si>
  <si>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</si>
  <si>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</si>
  <si>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</si>
  <si>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</si>
  <si>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</si>
  <si>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</si>
  <si>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</si>
  <si>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</si>
  <si>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</si>
  <si>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</si>
  <si>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</si>
  <si>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</si>
  <si>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</si>
  <si>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</si>
  <si>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</si>
  <si>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</si>
  <si>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</si>
  <si>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</si>
  <si>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</si>
  <si>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</si>
  <si>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</si>
  <si>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</si>
  <si>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</si>
  <si>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</si>
  <si>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</si>
  <si>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</si>
  <si>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</si>
  <si>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</si>
  <si>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</si>
  <si>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</si>
  <si>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</si>
  <si>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</si>
  <si>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</si>
  <si>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</si>
  <si>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</si>
  <si>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</si>
  <si>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</si>
  <si>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</si>
  <si>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</si>
  <si>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</si>
  <si>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</si>
  <si>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</si>
  <si>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</si>
  <si>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</si>
  <si>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</si>
  <si>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</si>
  <si>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</si>
  <si>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</si>
  <si>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</si>
  <si>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</si>
  <si>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</si>
  <si>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</si>
  <si>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</si>
  <si>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</si>
  <si>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</si>
  <si>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</si>
  <si>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</si>
  <si>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</si>
  <si>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</si>
  <si>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</si>
  <si>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</si>
  <si>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</si>
  <si>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</si>
  <si>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</si>
  <si>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</si>
  <si>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</si>
  <si>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</si>
  <si>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</si>
  <si>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</si>
  <si>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</si>
  <si>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</si>
  <si>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</si>
  <si>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</si>
  <si>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</si>
  <si>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</si>
  <si>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</si>
  <si>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</si>
  <si>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</si>
  <si>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</si>
  <si>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</si>
  <si>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</si>
  <si>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</si>
  <si>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</si>
  <si>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</si>
  <si>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</si>
  <si>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</si>
  <si>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</si>
  <si>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</si>
  <si>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</si>
  <si>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</si>
  <si>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</si>
  <si>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</si>
  <si>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</si>
  <si>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</si>
  <si>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</si>
  <si>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</si>
  <si>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</si>
  <si>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</si>
  <si>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</si>
  <si>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</si>
  <si>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</si>
  <si>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</si>
  <si>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</si>
  <si>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</si>
  <si>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</si>
  <si>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</si>
  <si>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</si>
  <si>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</si>
  <si>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</si>
  <si>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</si>
  <si>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</si>
  <si>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</si>
  <si>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</si>
  <si>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</si>
  <si>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</si>
  <si>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</si>
  <si>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</si>
  <si>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</si>
  <si>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</si>
  <si>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</si>
  <si>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</si>
  <si>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</si>
  <si>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</si>
  <si>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</si>
  <si>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</si>
  <si>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</si>
  <si>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</si>
  <si>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</si>
  <si>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</si>
  <si>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</si>
  <si>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</si>
  <si>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</si>
  <si>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</si>
  <si>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</si>
  <si>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</si>
  <si>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</si>
  <si>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</si>
  <si>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</si>
  <si>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</si>
  <si>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</si>
  <si>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</si>
  <si>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</si>
  <si>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</si>
  <si>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</si>
  <si>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</si>
  <si>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</si>
  <si>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</si>
  <si>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</si>
  <si>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</si>
  <si>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</si>
  <si>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</si>
  <si>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</si>
  <si>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</si>
  <si>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</si>
  <si>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</si>
  <si>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</si>
  <si>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</si>
  <si>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</si>
  <si>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</si>
  <si>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</si>
  <si>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</si>
  <si>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</si>
  <si>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</si>
  <si>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</si>
  <si>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</si>
  <si>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</si>
  <si>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</si>
  <si>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</si>
  <si>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</si>
  <si>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</si>
  <si>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</si>
  <si>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</si>
  <si>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</si>
  <si>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</si>
  <si>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</si>
  <si>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</si>
  <si>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</si>
  <si>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</si>
  <si>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</si>
  <si>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</si>
  <si>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</si>
  <si>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</si>
  <si>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</si>
  <si>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</si>
  <si>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</si>
  <si>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</si>
  <si>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</si>
  <si>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</si>
  <si>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</si>
  <si>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</si>
  <si>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</si>
  <si>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</si>
  <si>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</si>
  <si>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</si>
  <si>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</si>
  <si>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</si>
  <si>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</si>
  <si>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</si>
  <si>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</si>
  <si>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</si>
  <si>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</si>
  <si>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</si>
  <si>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</si>
  <si>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</si>
  <si>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</si>
  <si>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</si>
  <si>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</si>
  <si>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</si>
  <si>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</si>
  <si>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</si>
  <si>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</si>
  <si>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</si>
  <si>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</si>
  <si>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</si>
  <si>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</si>
  <si>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</si>
  <si>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</si>
  <si>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</si>
  <si>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</si>
  <si>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</si>
  <si>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</si>
  <si>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</si>
  <si>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</si>
  <si>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</si>
  <si>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</si>
  <si>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</si>
  <si>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</si>
  <si>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</si>
  <si>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</si>
  <si>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</si>
  <si>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</si>
  <si>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</si>
  <si>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</si>
  <si>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</si>
  <si>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</si>
  <si>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</si>
  <si>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</si>
  <si>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</si>
  <si>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</si>
  <si>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</si>
  <si>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</si>
  <si>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</si>
  <si>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</si>
  <si>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</si>
  <si>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</si>
  <si>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</si>
  <si>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</si>
  <si>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</si>
  <si>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</si>
  <si>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</si>
  <si>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</si>
  <si>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</si>
  <si>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</si>
  <si>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</si>
  <si>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</si>
  <si>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</si>
  <si>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</si>
  <si>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</si>
  <si>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</si>
  <si>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</si>
  <si>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</si>
  <si>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</si>
  <si>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</si>
  <si>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</si>
  <si>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</si>
  <si>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</si>
  <si>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</si>
  <si>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</si>
  <si>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</si>
  <si>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</si>
  <si>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</si>
  <si>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</si>
  <si>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</si>
  <si>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</si>
  <si>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</si>
  <si>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</si>
  <si>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</si>
  <si>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</si>
  <si>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</si>
  <si>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</si>
  <si>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</si>
  <si>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</si>
  <si>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</si>
  <si>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</si>
  <si>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</si>
  <si>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</si>
  <si>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</si>
  <si>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</si>
  <si>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</si>
  <si>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</si>
  <si>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</si>
  <si>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</si>
  <si>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</si>
  <si>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</si>
  <si>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</si>
  <si>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</si>
  <si>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</si>
  <si>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</si>
  <si>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</si>
  <si>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</si>
  <si>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</si>
  <si>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</si>
  <si>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</si>
  <si>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</si>
  <si>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</si>
  <si>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</si>
  <si>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</si>
  <si>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</si>
  <si>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</si>
  <si>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</si>
  <si>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</si>
  <si>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</si>
  <si>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</si>
  <si>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</si>
  <si>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</si>
  <si>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</si>
  <si>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</si>
  <si>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</si>
  <si>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</si>
  <si>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</si>
  <si>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</si>
  <si>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</si>
  <si>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</si>
  <si>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</si>
  <si>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</si>
  <si>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</si>
  <si>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</si>
  <si>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</si>
  <si>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</si>
  <si>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</si>
  <si>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</si>
  <si>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</si>
  <si>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</si>
  <si>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</si>
  <si>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</si>
  <si>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</si>
  <si>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</si>
  <si>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</si>
  <si>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</si>
  <si>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</si>
  <si>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</si>
  <si>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</si>
  <si>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</si>
  <si>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</si>
  <si>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</si>
  <si>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</si>
  <si>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</si>
  <si>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</si>
  <si>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</si>
  <si>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</si>
  <si>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</si>
  <si>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</si>
  <si>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</si>
  <si>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</si>
  <si>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</si>
  <si>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</si>
  <si>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</si>
  <si>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</si>
  <si>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</si>
  <si>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</si>
  <si>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</si>
  <si>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</si>
  <si>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</si>
  <si>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</si>
  <si>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</si>
  <si>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</si>
  <si>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</si>
  <si>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</si>
  <si>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</si>
  <si>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</si>
  <si>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</si>
  <si>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</si>
  <si>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</si>
  <si>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</si>
  <si>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</si>
  <si>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</si>
  <si>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</si>
  <si>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</si>
  <si>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</si>
  <si>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</si>
  <si>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</si>
  <si>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</si>
  <si>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</si>
  <si>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</si>
  <si>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</si>
  <si>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</si>
  <si>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</si>
  <si>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</si>
  <si>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</si>
  <si>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</si>
  <si>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</si>
  <si>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</si>
  <si>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</si>
  <si>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</si>
  <si>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</si>
  <si>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</si>
  <si>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</si>
  <si>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</si>
  <si>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</si>
  <si>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</si>
  <si>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</si>
  <si>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</si>
  <si>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</si>
  <si>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</si>
  <si>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</si>
  <si>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</si>
  <si>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</si>
  <si>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</si>
  <si>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</si>
  <si>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</si>
  <si>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</si>
  <si>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</si>
  <si>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</si>
  <si>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</si>
  <si>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</si>
  <si>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</si>
  <si>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</si>
  <si>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</si>
  <si>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</si>
  <si>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</si>
  <si>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</si>
  <si>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</si>
  <si>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</si>
  <si>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</si>
  <si>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</si>
  <si>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</si>
  <si>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</si>
  <si>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</si>
  <si>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</si>
  <si>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</si>
  <si>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</si>
  <si>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</si>
  <si>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</si>
  <si>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</si>
  <si>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</si>
  <si>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</si>
  <si>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</si>
  <si>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</si>
  <si>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</si>
  <si>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</si>
  <si>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</si>
  <si>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</si>
  <si>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</si>
  <si>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</si>
  <si>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</si>
  <si>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</si>
  <si>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</si>
  <si>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</si>
  <si>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</si>
  <si>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</si>
  <si>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</si>
  <si>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</si>
  <si>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</si>
  <si>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</si>
  <si>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</si>
  <si>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</si>
  <si>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</si>
  <si>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</si>
  <si>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</si>
  <si>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</si>
  <si>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</si>
  <si>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</si>
  <si>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</si>
  <si>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</si>
  <si>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</si>
  <si>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</si>
  <si>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</si>
  <si>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</si>
  <si>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</si>
  <si>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</si>
  <si>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</si>
  <si>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</si>
  <si>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</si>
  <si>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</si>
  <si>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</si>
  <si>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</si>
  <si>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</si>
  <si>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</si>
  <si>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</si>
  <si>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</si>
  <si>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</si>
  <si>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</si>
  <si>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</si>
  <si>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</si>
  <si>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</si>
  <si>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</si>
  <si>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</si>
  <si>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</si>
  <si>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</si>
  <si>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</si>
  <si>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</si>
  <si>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</si>
  <si>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</si>
  <si>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</si>
  <si>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</si>
  <si>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</si>
  <si>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</si>
  <si>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</si>
  <si>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</si>
  <si>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</si>
  <si>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</si>
  <si>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</si>
  <si>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</si>
  <si>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</si>
  <si>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</si>
  <si>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</si>
  <si>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</si>
  <si>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</si>
  <si>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</si>
  <si>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</si>
  <si>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</si>
  <si>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</si>
  <si>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</si>
  <si>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</si>
  <si>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</si>
  <si>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</si>
  <si>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</si>
  <si>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</si>
  <si>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</si>
  <si>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</si>
  <si>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</si>
  <si>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</si>
  <si>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</si>
  <si>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</si>
  <si>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</si>
  <si>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</si>
  <si>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</si>
  <si>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</si>
  <si>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</si>
  <si>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</si>
  <si>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</si>
  <si>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</si>
  <si>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</si>
  <si>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</si>
  <si>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</si>
  <si>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</si>
  <si>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</si>
  <si>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</si>
  <si>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</si>
  <si>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</si>
  <si>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</si>
  <si>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</si>
  <si>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</si>
  <si>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</si>
  <si>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</si>
  <si>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</si>
  <si>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</si>
  <si>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</si>
  <si>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</si>
  <si>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</si>
  <si>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</si>
  <si>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</si>
  <si>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</si>
  <si>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</si>
  <si>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</si>
  <si>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</si>
  <si>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</si>
  <si>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</si>
  <si>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</si>
  <si>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</si>
  <si>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</si>
  <si>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</si>
  <si>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</si>
  <si>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</si>
  <si>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</si>
  <si>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</si>
  <si>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</si>
  <si>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</si>
  <si>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</si>
  <si>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</si>
  <si>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</si>
  <si>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</si>
  <si>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</si>
  <si>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</si>
  <si>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</si>
  <si>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</si>
  <si>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</si>
  <si>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</si>
  <si>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</si>
  <si>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</si>
  <si>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</si>
  <si>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</si>
  <si>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</si>
  <si>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</si>
  <si>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</si>
  <si>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</si>
  <si>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</si>
  <si>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</si>
  <si>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</si>
  <si>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</si>
  <si>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</si>
  <si>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</si>
  <si>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</si>
  <si>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</si>
  <si>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</si>
  <si>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</si>
  <si>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</si>
  <si>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</si>
  <si>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</si>
  <si>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</si>
  <si>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</si>
  <si>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</si>
  <si>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</si>
  <si>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</si>
  <si>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</si>
  <si>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</si>
  <si>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</si>
  <si>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</si>
  <si>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</si>
  <si>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</si>
  <si>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</si>
  <si>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</si>
  <si>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</si>
  <si>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</si>
  <si>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</si>
  <si>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</si>
  <si>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</si>
  <si>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</si>
  <si>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</si>
  <si>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</si>
  <si>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</si>
  <si>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</si>
  <si>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</si>
  <si>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</si>
  <si>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</si>
  <si>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</si>
  <si>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</si>
  <si>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</si>
  <si>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</si>
  <si>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</si>
  <si>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</si>
  <si>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</si>
  <si>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</si>
  <si>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</si>
  <si>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</si>
  <si>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</si>
  <si>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</si>
  <si>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</si>
  <si>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</si>
  <si>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</si>
  <si>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</si>
  <si>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</si>
  <si>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</si>
  <si>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</si>
  <si>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</si>
  <si>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</si>
  <si>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</si>
  <si>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</si>
  <si>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</si>
  <si>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</si>
  <si>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</si>
  <si>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</si>
  <si>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</si>
  <si>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</si>
  <si>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</si>
  <si>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</si>
  <si>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</si>
  <si>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</si>
  <si>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</si>
  <si>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</si>
  <si>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</si>
  <si>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</si>
  <si>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</si>
  <si>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</si>
  <si>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</si>
  <si>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</si>
  <si>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</si>
  <si>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</si>
  <si>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</si>
  <si>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</si>
  <si>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</si>
  <si>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</si>
  <si>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</si>
  <si>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</si>
  <si>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</si>
  <si>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</si>
  <si>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</si>
  <si>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</si>
  <si>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</si>
  <si>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</si>
  <si>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</si>
  <si>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</si>
  <si>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</si>
  <si>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</si>
  <si>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</si>
  <si>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</si>
  <si>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</si>
  <si>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</si>
  <si>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</si>
  <si>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</si>
  <si>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</si>
  <si>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</si>
  <si>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</si>
  <si>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</si>
  <si>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</si>
  <si>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</si>
  <si>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</si>
  <si>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</si>
  <si>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</si>
  <si>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</si>
  <si>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</si>
  <si>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</si>
  <si>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</si>
  <si>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</si>
  <si>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</si>
  <si>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</si>
  <si>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</si>
  <si>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</si>
  <si>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</si>
  <si>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</si>
  <si>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</si>
  <si>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</si>
  <si>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</si>
  <si>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</si>
  <si>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</si>
  <si>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</si>
  <si>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</si>
  <si>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</si>
  <si>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</si>
  <si>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</si>
  <si>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</si>
  <si>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</si>
  <si>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</si>
  <si>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</si>
  <si>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</si>
  <si>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</si>
  <si>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</si>
  <si>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</si>
  <si>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</si>
  <si>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</si>
  <si>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</si>
  <si>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</si>
  <si>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</si>
  <si>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</si>
  <si>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</si>
  <si>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</si>
  <si>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</si>
  <si>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</si>
  <si>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</si>
  <si>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</si>
  <si>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</si>
  <si>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</si>
  <si>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</si>
  <si>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</si>
  <si>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</si>
  <si>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</si>
  <si>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</si>
  <si>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</si>
  <si>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</si>
  <si>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</si>
  <si>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</si>
  <si>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</si>
  <si>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</si>
  <si>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</si>
  <si>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</si>
  <si>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</si>
  <si>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</si>
  <si>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</si>
  <si>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</si>
  <si>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</si>
  <si>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</si>
  <si>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</si>
  <si>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</si>
  <si>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</si>
  <si>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</si>
  <si>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</si>
  <si>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</si>
  <si>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</si>
  <si>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</si>
  <si>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</si>
  <si>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</si>
  <si>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</si>
  <si>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</si>
  <si>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</si>
  <si>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</si>
  <si>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</si>
  <si>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</si>
  <si>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</si>
  <si>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</si>
  <si>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</si>
  <si>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</si>
  <si>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</si>
  <si>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</si>
  <si>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</si>
  <si>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</si>
  <si>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</si>
  <si>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</si>
  <si>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</si>
  <si>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</si>
  <si>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</si>
  <si>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</si>
  <si>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</si>
  <si>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</si>
  <si>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</si>
  <si>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</si>
  <si>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</si>
  <si>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</si>
  <si>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</si>
  <si>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</si>
  <si>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</si>
  <si>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</si>
  <si>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</si>
  <si>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</si>
  <si>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</si>
  <si>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</si>
  <si>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</si>
  <si>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</si>
  <si>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</si>
  <si>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</si>
  <si>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</si>
  <si>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</si>
  <si>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</si>
  <si>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</si>
  <si>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</si>
  <si>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</si>
  <si>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</si>
  <si>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</si>
  <si>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</si>
  <si>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</si>
  <si>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</si>
  <si>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</si>
  <si>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</si>
  <si>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</si>
  <si>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</si>
  <si>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</si>
  <si>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</si>
  <si>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</si>
  <si>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</si>
  <si>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</si>
  <si>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</si>
  <si>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</si>
  <si>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</si>
  <si>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</si>
  <si>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</si>
  <si>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</si>
  <si>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</si>
  <si>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</si>
  <si>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</si>
  <si>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</si>
  <si>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</si>
  <si>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</si>
  <si>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</si>
  <si>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</si>
  <si>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</si>
  <si>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</si>
  <si>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</si>
  <si>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</si>
  <si>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</si>
  <si>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</si>
  <si>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</si>
  <si>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</si>
  <si>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</si>
  <si>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</si>
  <si>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</si>
  <si>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</si>
  <si>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</si>
  <si>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</si>
  <si>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</si>
  <si>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</si>
  <si>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</si>
  <si>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</si>
  <si>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</si>
  <si>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</si>
  <si>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</si>
  <si>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</si>
  <si>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</si>
  <si>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</si>
  <si>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</si>
  <si>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</si>
  <si>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</si>
  <si>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</si>
  <si>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</si>
  <si>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</si>
  <si>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</si>
  <si>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</si>
  <si>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</si>
  <si>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</si>
  <si>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</si>
  <si>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</si>
  <si>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</si>
  <si>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</si>
  <si>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</si>
  <si>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</si>
  <si>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</si>
  <si>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</si>
  <si>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</si>
  <si>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</si>
  <si>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</si>
  <si>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</si>
  <si>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</si>
  <si>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</si>
  <si>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</si>
  <si>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</si>
  <si>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</si>
  <si>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</si>
  <si>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</si>
  <si>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</si>
  <si>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</si>
  <si>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</si>
  <si>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</si>
  <si>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</si>
  <si>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</si>
  <si>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</si>
  <si>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</si>
  <si>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</si>
  <si>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</si>
  <si>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</si>
  <si>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</si>
  <si>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</si>
  <si>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</si>
  <si>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</si>
  <si>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</si>
  <si>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</si>
  <si>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</si>
  <si>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</si>
  <si>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</si>
  <si>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</si>
  <si>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</si>
  <si>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</si>
  <si>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</si>
  <si>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</si>
  <si>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</si>
  <si>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</si>
  <si>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</si>
  <si>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</si>
  <si>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</si>
  <si>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</si>
  <si>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</si>
  <si>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</si>
  <si>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</si>
  <si>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</si>
  <si>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</si>
  <si>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</si>
  <si>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</si>
  <si>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</si>
  <si>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</si>
  <si>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</si>
  <si>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</si>
  <si>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</si>
  <si>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</si>
  <si>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</si>
  <si>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</si>
  <si>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</si>
  <si>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</si>
  <si>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</si>
  <si>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</si>
  <si>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</si>
  <si>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</si>
  <si>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</si>
  <si>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</si>
  <si>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</si>
  <si>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</si>
  <si>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</si>
  <si>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</si>
  <si>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</si>
  <si>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</si>
  <si>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</si>
  <si>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</si>
  <si>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</si>
  <si>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</si>
  <si>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</si>
  <si>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</si>
  <si>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</si>
  <si>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</si>
  <si>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</si>
  <si>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</si>
  <si>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</si>
  <si>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</si>
  <si>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</si>
  <si>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</si>
  <si>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</si>
  <si>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</si>
  <si>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</si>
  <si>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</si>
  <si>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</si>
  <si>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</si>
  <si>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</si>
  <si>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</si>
  <si>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</si>
  <si>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</si>
  <si>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</si>
  <si>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</si>
  <si>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</si>
  <si>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</si>
  <si>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</si>
  <si>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</si>
  <si>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</si>
  <si>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</si>
  <si>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</si>
  <si>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</si>
  <si>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</si>
  <si>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</si>
  <si>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</si>
  <si>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</si>
  <si>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</si>
  <si>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</si>
  <si>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</si>
  <si>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</si>
  <si>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</si>
  <si>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</si>
  <si>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</si>
  <si>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</si>
  <si>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</si>
  <si>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</si>
  <si>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</si>
  <si>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</si>
  <si>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</si>
  <si>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</si>
  <si>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</si>
  <si>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</si>
  <si>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</si>
  <si>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</si>
  <si>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</si>
  <si>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</si>
  <si>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</si>
  <si>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</si>
  <si>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</si>
  <si>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</si>
  <si>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</si>
  <si>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</si>
  <si>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</si>
  <si>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</si>
  <si>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</si>
  <si>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</si>
  <si>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</si>
  <si>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</si>
  <si>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</si>
  <si>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</si>
  <si>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</si>
  <si>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</si>
  <si>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</si>
  <si>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</si>
  <si>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</si>
  <si>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</si>
  <si>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</si>
  <si>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</si>
  <si>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</si>
  <si>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</si>
  <si>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</si>
  <si>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</si>
  <si>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</si>
  <si>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</si>
  <si>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</si>
  <si>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</si>
  <si>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</si>
  <si>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</si>
  <si>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</si>
  <si>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</si>
  <si>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</si>
  <si>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</si>
  <si>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</si>
  <si>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</si>
  <si>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</si>
  <si>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</si>
  <si>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</si>
  <si>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</si>
  <si>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</si>
  <si>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</si>
  <si>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</si>
  <si>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</si>
  <si>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</si>
  <si>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</si>
  <si>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</si>
  <si>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</si>
  <si>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</si>
  <si>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</si>
  <si>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</si>
  <si>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</si>
  <si>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</si>
  <si>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</si>
  <si>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</si>
  <si>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</si>
  <si>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</si>
  <si>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</si>
  <si>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</si>
  <si>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</si>
  <si>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</si>
  <si>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</si>
  <si>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</si>
  <si>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</si>
  <si>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</si>
  <si>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</si>
  <si>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</si>
  <si>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</si>
  <si>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</si>
  <si>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</si>
  <si>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</si>
  <si>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</si>
  <si>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</si>
  <si>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</si>
  <si>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</si>
  <si>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</si>
  <si>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</si>
  <si>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</si>
  <si>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</si>
  <si>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</si>
  <si>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</si>
  <si>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</si>
  <si>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</si>
  <si>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</si>
  <si>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</si>
  <si>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</si>
  <si>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</si>
  <si>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</si>
  <si>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</si>
  <si>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</si>
  <si>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</si>
  <si>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</si>
  <si>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</si>
  <si>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</si>
  <si>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</si>
  <si>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</si>
  <si>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</si>
  <si>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</si>
  <si>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</si>
  <si>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</si>
  <si>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</si>
  <si>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</si>
  <si>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</si>
  <si>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</si>
  <si>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</si>
  <si>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</si>
  <si>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</si>
  <si>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</si>
  <si>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</si>
  <si>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</si>
  <si>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</si>
  <si>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</si>
  <si>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</si>
  <si>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</si>
  <si>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</si>
  <si>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</si>
  <si>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</si>
  <si>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</si>
  <si>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</si>
  <si>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</si>
  <si>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</si>
  <si>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</si>
  <si>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</si>
  <si>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</si>
  <si>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</si>
  <si>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</si>
  <si>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</si>
  <si>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</si>
  <si>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</si>
  <si>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</si>
  <si>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</si>
  <si>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</si>
  <si>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</si>
  <si>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</si>
  <si>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</si>
  <si>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</si>
  <si>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</si>
  <si>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</si>
  <si>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</si>
  <si>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</si>
  <si>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</si>
  <si>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</si>
  <si>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</si>
  <si>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</si>
  <si>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</si>
  <si>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</si>
  <si>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</si>
  <si>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</si>
  <si>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</si>
  <si>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</si>
  <si>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</si>
  <si>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</si>
  <si>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</si>
  <si>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</si>
  <si>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</si>
  <si>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</si>
  <si>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</si>
  <si>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</si>
  <si>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</si>
  <si>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</si>
  <si>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</si>
  <si>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</si>
  <si>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</si>
  <si>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</si>
  <si>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</si>
  <si>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</si>
  <si>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</si>
  <si>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</si>
  <si>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</si>
  <si>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</si>
  <si>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</si>
  <si>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</si>
  <si>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</si>
  <si>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</si>
  <si>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</si>
  <si>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</si>
  <si>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</si>
  <si>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</si>
  <si>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</si>
  <si>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</si>
  <si>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</si>
  <si>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</si>
  <si>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</si>
  <si>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</si>
  <si>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</si>
  <si>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</si>
  <si>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</si>
  <si>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</si>
  <si>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</si>
  <si>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</si>
  <si>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</si>
  <si>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</si>
  <si>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</si>
  <si>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</si>
  <si>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</si>
  <si>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</si>
  <si>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</si>
  <si>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</si>
  <si>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</si>
  <si>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</si>
  <si>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</si>
  <si>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</si>
  <si>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</si>
  <si>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</si>
  <si>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</si>
  <si>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</si>
  <si>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</si>
  <si>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</si>
  <si>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</si>
  <si>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</si>
  <si>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</si>
  <si>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</si>
  <si>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</si>
  <si>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</si>
  <si>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</si>
  <si>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</si>
  <si>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</si>
  <si>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</si>
  <si>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</si>
  <si>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</si>
  <si>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</si>
  <si>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</si>
  <si>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</si>
  <si>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</si>
  <si>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</si>
  <si>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</si>
  <si>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</si>
  <si>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</si>
  <si>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</si>
  <si>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</si>
  <si>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</si>
  <si>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</si>
  <si>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</si>
  <si>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</si>
  <si>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</si>
  <si>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</si>
  <si>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</si>
  <si>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</si>
  <si>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</si>
  <si>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</si>
  <si>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</si>
  <si>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</si>
  <si>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</si>
  <si>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</si>
  <si>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</si>
  <si>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</si>
  <si>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</si>
  <si>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</si>
  <si>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</si>
  <si>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</si>
  <si>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</si>
  <si>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</si>
  <si>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</si>
  <si>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</si>
  <si>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</si>
  <si>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</si>
  <si>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</si>
  <si>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</si>
  <si>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</si>
  <si>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</si>
  <si>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</si>
  <si>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</si>
  <si>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</si>
  <si>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</si>
  <si>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</si>
  <si>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</si>
  <si>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</si>
  <si>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</si>
  <si>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</si>
  <si>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</si>
  <si>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</si>
  <si>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</si>
  <si>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</si>
  <si>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</si>
  <si>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</si>
  <si>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</si>
  <si>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</si>
  <si>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</si>
  <si>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</si>
  <si>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</si>
  <si>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</si>
  <si>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</si>
  <si>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</si>
  <si>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</si>
  <si>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</si>
  <si>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</si>
  <si>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</si>
  <si>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</si>
  <si>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</si>
  <si>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</si>
  <si>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</si>
  <si>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</si>
  <si>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</si>
  <si>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</si>
  <si>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</si>
  <si>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</si>
  <si>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</si>
  <si>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</si>
  <si>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</si>
  <si>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</si>
  <si>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</si>
  <si>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</si>
  <si>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</si>
  <si>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</si>
  <si>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</si>
  <si>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</si>
  <si>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</si>
  <si>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</si>
  <si>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</si>
  <si>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</si>
  <si>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</si>
  <si>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</si>
  <si>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</si>
  <si>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</si>
  <si>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</si>
  <si>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</si>
  <si>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</si>
  <si>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</si>
  <si>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</si>
  <si>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</si>
  <si>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</si>
  <si>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</si>
  <si>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</si>
  <si>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</si>
  <si>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</si>
  <si>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</si>
  <si>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</si>
  <si>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</si>
  <si>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</si>
  <si>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</si>
  <si>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</si>
  <si>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</si>
  <si>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</si>
  <si>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</si>
  <si>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</si>
  <si>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</si>
  <si>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</si>
  <si>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</si>
  <si>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</si>
  <si>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</si>
  <si>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</si>
  <si>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</si>
  <si>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</si>
  <si>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</si>
  <si>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</si>
  <si>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</si>
  <si>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</si>
  <si>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</si>
  <si>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</si>
  <si>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</si>
  <si>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</si>
  <si>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</si>
  <si>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</si>
  <si>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</si>
  <si>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</si>
  <si>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</si>
  <si>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</si>
  <si>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</si>
  <si>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</si>
  <si>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</si>
  <si>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</si>
  <si>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</si>
  <si>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</si>
  <si>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</si>
  <si>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</si>
  <si>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</si>
  <si>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</si>
  <si>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</si>
  <si>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</si>
  <si>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</si>
  <si>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</si>
  <si>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</si>
  <si>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</si>
  <si>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</si>
  <si>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</si>
  <si>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</si>
  <si>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</si>
  <si>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</si>
  <si>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</si>
  <si>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</si>
  <si>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</si>
  <si>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</si>
  <si>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</si>
  <si>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</si>
  <si>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</si>
  <si>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</si>
  <si>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</si>
  <si>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</si>
  <si>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</si>
  <si>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</si>
  <si>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</si>
  <si>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</si>
  <si>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</si>
  <si>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</si>
  <si>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</si>
  <si>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</si>
  <si>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</si>
  <si>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</si>
  <si>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</si>
  <si>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</si>
  <si>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</si>
  <si>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</si>
  <si>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</si>
  <si>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</si>
  <si>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</si>
  <si>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</si>
  <si>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</si>
  <si>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</si>
  <si>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</si>
  <si>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</si>
  <si>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</si>
  <si>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</si>
  <si>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</si>
  <si>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</si>
  <si>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</si>
  <si>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</si>
  <si>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</si>
  <si>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</si>
  <si>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</si>
  <si>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</si>
  <si>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</si>
  <si>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</si>
  <si>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</si>
  <si>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</si>
  <si>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</si>
  <si>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</si>
  <si>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</si>
  <si>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</si>
  <si>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</si>
  <si>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</si>
  <si>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</si>
  <si>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</si>
  <si>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</si>
  <si>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</si>
  <si>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</si>
  <si>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</si>
  <si>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</si>
  <si>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</si>
  <si>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</si>
  <si>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</si>
  <si>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</si>
  <si>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</si>
  <si>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</si>
  <si>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</si>
  <si>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</si>
  <si>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</si>
  <si>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</si>
  <si>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</si>
  <si>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</si>
  <si>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</si>
  <si>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</si>
  <si>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</si>
  <si>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</si>
  <si>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</si>
  <si>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</si>
  <si>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</si>
  <si>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</si>
  <si>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</si>
  <si>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</si>
  <si>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</si>
  <si>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</si>
  <si>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</si>
  <si>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</si>
  <si>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</si>
  <si>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</si>
  <si>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</si>
  <si>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</si>
  <si>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</si>
  <si>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</si>
  <si>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</si>
  <si>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</si>
  <si>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</si>
  <si>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</si>
  <si>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</si>
  <si>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</si>
  <si>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</si>
  <si>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</si>
  <si>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</si>
  <si>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</si>
  <si>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</si>
  <si>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</si>
  <si>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</si>
  <si>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</si>
  <si>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</si>
  <si>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</si>
  <si>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</si>
  <si>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</si>
  <si>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</si>
  <si>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</si>
  <si>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</si>
  <si>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</si>
  <si>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</si>
  <si>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</si>
  <si>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</si>
  <si>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</si>
  <si>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</si>
  <si>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</si>
  <si>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</si>
  <si>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</si>
  <si>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</si>
  <si>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</si>
  <si>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</si>
  <si>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</si>
  <si>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</si>
  <si>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</si>
  <si>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</si>
  <si>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</si>
  <si>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</si>
  <si>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</si>
  <si>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</si>
  <si>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</si>
  <si>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</si>
  <si>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</si>
  <si>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</si>
  <si>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</si>
  <si>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</si>
  <si>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</si>
  <si>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</si>
  <si>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</si>
  <si>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</si>
  <si>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</si>
  <si>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</si>
  <si>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</si>
  <si>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</si>
  <si>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</si>
  <si>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</si>
  <si>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</si>
  <si>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</si>
  <si>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</si>
  <si>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</si>
  <si>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</si>
  <si>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</si>
  <si>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</si>
  <si>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</si>
  <si>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</si>
  <si>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</si>
  <si>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</si>
  <si>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</si>
  <si>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</si>
  <si>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</si>
  <si>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</si>
  <si>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</si>
  <si>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</si>
  <si>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</si>
  <si>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</si>
  <si>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</si>
  <si>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</si>
  <si>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</si>
  <si>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</si>
  <si>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</si>
  <si>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</si>
  <si>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</si>
  <si>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</si>
  <si>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</si>
  <si>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</si>
  <si>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</si>
  <si>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</si>
  <si>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</si>
  <si>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</si>
  <si>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</si>
  <si>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</si>
  <si>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</si>
  <si>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</si>
  <si>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</si>
  <si>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</si>
  <si>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</si>
  <si>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</si>
  <si>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</si>
  <si>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</si>
  <si>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</si>
  <si>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</si>
  <si>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</si>
  <si>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</si>
  <si>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</si>
  <si>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</si>
  <si>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</si>
  <si>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</si>
  <si>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</si>
  <si>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</si>
  <si>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</si>
  <si>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</si>
  <si>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</si>
  <si>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</si>
  <si>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</si>
  <si>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</si>
  <si>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</si>
  <si>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</si>
  <si>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</si>
  <si>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</si>
  <si>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</si>
  <si>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</si>
  <si>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</si>
  <si>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</si>
  <si>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</si>
  <si>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</si>
  <si>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</si>
  <si>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</si>
  <si>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</si>
  <si>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</si>
  <si>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</si>
  <si>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</si>
  <si>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</si>
  <si>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</si>
  <si>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</si>
  <si>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</si>
  <si>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</si>
  <si>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</si>
  <si>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</si>
  <si>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</si>
  <si>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</si>
  <si>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</si>
  <si>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</si>
  <si>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</si>
  <si>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</si>
  <si>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</si>
  <si>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</si>
  <si>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</si>
  <si>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</si>
  <si>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</si>
  <si>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</si>
  <si>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</si>
  <si>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</si>
  <si>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</si>
  <si>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</si>
  <si>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</si>
  <si>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</si>
  <si>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</si>
  <si>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</si>
  <si>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</si>
  <si>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</si>
  <si>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</si>
  <si>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</si>
  <si>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</si>
  <si>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</si>
  <si>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</si>
  <si>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</si>
  <si>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</si>
  <si>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</si>
  <si>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</si>
  <si>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</si>
  <si>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</si>
  <si>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</si>
  <si>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</si>
  <si>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</si>
  <si>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</si>
  <si>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</si>
  <si>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</si>
  <si>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</si>
  <si>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</si>
  <si>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</si>
  <si>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</si>
  <si>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</si>
  <si>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</si>
  <si>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</si>
  <si>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</si>
  <si>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</si>
  <si>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</si>
  <si>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</si>
  <si>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</si>
  <si>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</si>
  <si>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</si>
  <si>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</si>
  <si>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</si>
  <si>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</si>
  <si>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</si>
  <si>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</si>
  <si>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</si>
  <si>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</si>
  <si>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</si>
  <si>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</si>
  <si>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</si>
  <si>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</si>
  <si>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</si>
  <si>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</si>
  <si>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</si>
  <si>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</si>
  <si>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</si>
  <si>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</si>
  <si>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</si>
  <si>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</si>
  <si>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</si>
  <si>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</si>
  <si>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</si>
  <si>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</si>
  <si>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</si>
  <si>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</si>
  <si>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</si>
  <si>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</si>
  <si>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</si>
  <si>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</si>
  <si>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</si>
  <si>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</si>
  <si>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</si>
  <si>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</si>
  <si>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</si>
  <si>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</si>
  <si>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</si>
  <si>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</si>
  <si>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</si>
  <si>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</si>
  <si>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</si>
  <si>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</si>
  <si>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</si>
  <si>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</si>
  <si>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</si>
  <si>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</si>
  <si>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</si>
  <si>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</si>
  <si>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</si>
  <si>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</si>
  <si>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</si>
  <si>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</si>
  <si>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</si>
  <si>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</si>
  <si>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</si>
  <si>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</si>
  <si>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</si>
  <si>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</si>
  <si>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</si>
  <si>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</si>
  <si>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</si>
  <si>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</si>
  <si>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</si>
  <si>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</si>
  <si>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</si>
  <si>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</si>
  <si>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</si>
  <si>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</si>
  <si>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</si>
  <si>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</si>
  <si>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</si>
  <si>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</si>
  <si>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</si>
  <si>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</si>
  <si>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</si>
  <si>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</si>
  <si>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</si>
  <si>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</si>
  <si>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</si>
  <si>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</si>
  <si>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</si>
  <si>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</si>
  <si>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</si>
  <si>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</si>
  <si>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</si>
  <si>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</si>
  <si>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</si>
  <si>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</si>
  <si>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</si>
  <si>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</si>
  <si>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</si>
  <si>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</si>
  <si>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</si>
  <si>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</si>
  <si>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</si>
  <si>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</si>
  <si>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</si>
  <si>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</si>
  <si>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</si>
  <si>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</si>
  <si>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</si>
  <si>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</si>
  <si>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</si>
  <si>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</si>
  <si>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</si>
  <si>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</si>
  <si>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</si>
  <si>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</si>
  <si>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</si>
  <si>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</si>
  <si>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</si>
  <si>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</si>
  <si>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</si>
  <si>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</si>
  <si>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</si>
  <si>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</si>
  <si>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</si>
  <si>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</si>
  <si>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</si>
  <si>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</si>
  <si>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</si>
  <si>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</si>
  <si>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</si>
  <si>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</si>
  <si>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</si>
  <si>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</si>
  <si>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</si>
  <si>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</si>
  <si>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</si>
  <si>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</si>
  <si>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</si>
  <si>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</si>
  <si>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</si>
  <si>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</si>
  <si>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</si>
  <si>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</si>
  <si>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</si>
  <si>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</si>
  <si>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</si>
  <si>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</si>
  <si>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</si>
  <si>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</si>
  <si>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</si>
  <si>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</si>
  <si>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</si>
  <si>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</si>
  <si>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</si>
  <si>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</si>
  <si>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</si>
  <si>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</si>
  <si>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</si>
  <si>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</si>
  <si>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</si>
  <si>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</si>
  <si>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</si>
  <si>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</si>
  <si>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</si>
  <si>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</si>
  <si>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</si>
  <si>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</si>
  <si>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</si>
  <si>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</si>
  <si>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</si>
  <si>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</si>
  <si>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</si>
  <si>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</si>
  <si>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</si>
  <si>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</si>
  <si>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</si>
  <si>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</si>
  <si>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</si>
  <si>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</si>
  <si>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</si>
  <si>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</si>
  <si>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</si>
  <si>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</si>
  <si>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</si>
  <si>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</si>
  <si>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</si>
  <si>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</si>
  <si>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</si>
  <si>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</si>
  <si>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</si>
  <si>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</si>
  <si>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</si>
  <si>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</si>
  <si>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</si>
  <si>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</si>
  <si>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</si>
  <si>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</si>
  <si>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</si>
  <si>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</si>
  <si>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</si>
  <si>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</si>
  <si>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</si>
  <si>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</si>
  <si>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</si>
  <si>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</si>
  <si>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</si>
  <si>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</si>
  <si>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</si>
  <si>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</si>
  <si>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</si>
  <si>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</si>
  <si>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</si>
  <si>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</si>
  <si>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</si>
  <si>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</si>
  <si>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</si>
  <si>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</si>
  <si>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</si>
  <si>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</si>
  <si>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</si>
  <si>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</si>
  <si>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</si>
  <si>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</si>
  <si>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</si>
  <si>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</si>
  <si>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</si>
  <si>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</si>
  <si>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</si>
  <si>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</si>
  <si>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</si>
  <si>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</si>
  <si>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</si>
  <si>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</si>
  <si>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</si>
  <si>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</si>
  <si>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</si>
  <si>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</si>
  <si>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</si>
  <si>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</si>
  <si>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</si>
  <si>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</si>
  <si>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</si>
  <si>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</si>
  <si>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</si>
  <si>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</si>
  <si>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</si>
  <si>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</si>
  <si>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</si>
  <si>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</si>
  <si>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</si>
  <si>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</si>
  <si>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</si>
  <si>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</si>
  <si>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</si>
  <si>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</si>
  <si>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</si>
  <si>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</si>
  <si>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</si>
  <si>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</si>
  <si>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</si>
  <si>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</si>
  <si>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</si>
  <si>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</si>
  <si>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</si>
  <si>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</si>
  <si>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</si>
  <si>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</si>
  <si>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</si>
  <si>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</si>
  <si>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</si>
  <si>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</si>
  <si>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</si>
  <si>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</si>
  <si>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</si>
  <si>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</si>
  <si>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</si>
  <si>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</si>
  <si>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</si>
  <si>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</si>
  <si>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</si>
  <si>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</si>
  <si>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</si>
  <si>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</si>
  <si>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</si>
  <si>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</si>
  <si>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</si>
  <si>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</si>
  <si>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</si>
  <si>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</si>
  <si>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</si>
  <si>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</si>
  <si>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</si>
  <si>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</si>
  <si>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</si>
  <si>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</si>
  <si>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</si>
  <si>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</si>
  <si>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</si>
  <si>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</si>
  <si>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</si>
  <si>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</si>
  <si>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</si>
  <si>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</si>
  <si>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</si>
  <si>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</si>
  <si>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</si>
  <si>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</si>
  <si>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</si>
  <si>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</si>
  <si>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</si>
  <si>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</si>
  <si>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</si>
  <si>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</si>
  <si>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</si>
  <si>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</si>
  <si>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</si>
  <si>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</si>
  <si>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</si>
  <si>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</si>
  <si>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</si>
  <si>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</si>
  <si>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</si>
  <si>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</si>
  <si>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</si>
  <si>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</si>
  <si>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</si>
  <si>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</si>
  <si>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</si>
  <si>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</si>
  <si>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</si>
  <si>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</si>
  <si>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</si>
  <si>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</si>
  <si>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</si>
  <si>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</si>
  <si>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</si>
  <si>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</si>
  <si>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</si>
  <si>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</si>
  <si>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</si>
  <si>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</si>
  <si>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</si>
  <si>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</si>
  <si>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</si>
  <si>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</si>
  <si>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</si>
  <si>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</si>
  <si>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</si>
  <si>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</si>
  <si>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</si>
  <si>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</si>
  <si>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</si>
  <si>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</si>
  <si>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</si>
  <si>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</si>
  <si>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</si>
  <si>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</si>
  <si>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</si>
  <si>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</si>
  <si>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</si>
  <si>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</si>
  <si>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</si>
  <si>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</si>
  <si>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</si>
  <si>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</si>
  <si>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</si>
  <si>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</si>
  <si>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</si>
  <si>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</si>
  <si>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</si>
  <si>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</si>
  <si>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</si>
  <si>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</si>
  <si>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</si>
  <si>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</si>
  <si>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</si>
  <si>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</si>
  <si>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</si>
  <si>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</si>
  <si>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</si>
  <si>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</si>
  <si>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</si>
  <si>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</si>
  <si>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</si>
  <si>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</si>
  <si>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</si>
  <si>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</si>
  <si>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</si>
  <si>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</si>
  <si>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</si>
  <si>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</si>
  <si>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</si>
  <si>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</si>
  <si>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</si>
  <si>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</si>
  <si>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</si>
  <si>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</si>
  <si>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</si>
  <si>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</si>
  <si>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</si>
  <si>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</si>
  <si>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</si>
  <si>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</si>
  <si>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</si>
  <si>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</si>
  <si>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</si>
  <si>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</si>
  <si>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</si>
  <si>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</si>
  <si>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</si>
  <si>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</si>
  <si>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</si>
  <si>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</si>
  <si>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</si>
  <si>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</si>
  <si>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</si>
  <si>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</si>
  <si>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</si>
  <si>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</si>
  <si>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</si>
  <si>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</si>
  <si>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</si>
  <si>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</si>
  <si>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</si>
  <si>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</si>
  <si>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</si>
  <si>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</si>
  <si>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</si>
  <si>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</si>
  <si>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</si>
  <si>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</si>
  <si>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</si>
  <si>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</si>
  <si>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</si>
  <si>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</si>
  <si>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</si>
  <si>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</si>
  <si>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</si>
  <si>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</si>
  <si>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</si>
  <si>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</si>
  <si>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</si>
  <si>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</si>
  <si>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</si>
  <si>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</si>
  <si>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</si>
  <si>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</si>
  <si>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</si>
  <si>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</si>
  <si>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</si>
  <si>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</si>
  <si>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</si>
  <si>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</si>
  <si>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</si>
  <si>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</si>
  <si>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</si>
  <si>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</si>
  <si>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</si>
  <si>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</si>
  <si>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</si>
  <si>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</si>
  <si>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</si>
  <si>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</si>
  <si>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</si>
  <si>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</si>
  <si>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</si>
  <si>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</si>
  <si>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</si>
  <si>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</si>
  <si>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</si>
  <si>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</si>
  <si>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</si>
  <si>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</si>
  <si>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</si>
  <si>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</si>
  <si>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</si>
  <si>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</si>
  <si>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</si>
  <si>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</si>
  <si>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</si>
  <si>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</si>
  <si>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</si>
  <si>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</si>
  <si>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</si>
  <si>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</si>
  <si>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</si>
  <si>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</si>
  <si>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</si>
  <si>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</si>
  <si>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</si>
  <si>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</si>
  <si>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</si>
  <si>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</si>
  <si>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</si>
  <si>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</si>
  <si>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</si>
  <si>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</si>
  <si>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</si>
  <si>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</si>
  <si>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</si>
  <si>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</si>
  <si>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</si>
  <si>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</si>
  <si>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</si>
  <si>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</si>
  <si>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</si>
  <si>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</si>
  <si>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</si>
  <si>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</si>
  <si>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</si>
  <si>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</si>
  <si>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</si>
  <si>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</si>
  <si>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</si>
  <si>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</si>
  <si>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</si>
  <si>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</si>
  <si>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</si>
  <si>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</si>
  <si>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</si>
  <si>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</si>
  <si>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</si>
  <si>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</si>
  <si>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</si>
  <si>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</si>
  <si>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</si>
  <si>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</si>
  <si>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</si>
  <si>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</si>
  <si>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</si>
  <si>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</si>
  <si>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</si>
  <si>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</si>
  <si>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</si>
  <si>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</si>
  <si>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</si>
  <si>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</si>
  <si>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</si>
  <si>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</si>
  <si>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</si>
  <si>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</si>
  <si>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</si>
  <si>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</si>
  <si>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</si>
  <si>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</si>
  <si>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</si>
  <si>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</si>
  <si>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</si>
  <si>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</si>
  <si>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</si>
  <si>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</si>
  <si>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</si>
  <si>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</si>
  <si>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</si>
  <si>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</si>
  <si>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</si>
  <si>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</si>
  <si>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</si>
  <si>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</si>
  <si>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</si>
  <si>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</si>
  <si>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</si>
  <si>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</si>
  <si>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</si>
  <si>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</si>
  <si>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</si>
  <si>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</si>
  <si>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</si>
  <si>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</si>
  <si>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</si>
  <si>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</si>
  <si>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</si>
  <si>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</si>
  <si>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</si>
  <si>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</si>
  <si>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</si>
  <si>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</si>
  <si>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</si>
  <si>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</si>
  <si>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</si>
  <si>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</si>
  <si>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</si>
  <si>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</si>
  <si>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</si>
  <si>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</si>
  <si>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</si>
  <si>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</si>
  <si>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</si>
  <si>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</si>
  <si>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</si>
  <si>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</si>
  <si>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</si>
  <si>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</si>
  <si>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</si>
  <si>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</si>
  <si>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</si>
  <si>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</si>
  <si>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</si>
  <si>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</si>
  <si>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</si>
  <si>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</si>
  <si>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</si>
  <si>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</si>
  <si>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</si>
  <si>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</si>
  <si>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</si>
  <si>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</si>
  <si>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</si>
  <si>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</si>
  <si>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</si>
  <si>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</si>
  <si>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</si>
  <si>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</si>
  <si>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</si>
  <si>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</si>
  <si>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</si>
  <si>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</si>
  <si>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</si>
  <si>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</si>
  <si>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</si>
  <si>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</si>
  <si>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</si>
  <si>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</si>
  <si>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</si>
  <si>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</si>
  <si>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</si>
  <si>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</si>
  <si>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</si>
  <si>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</si>
  <si>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</si>
  <si>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</si>
  <si>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</si>
  <si>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</si>
  <si>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</si>
  <si>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</si>
  <si>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</si>
  <si>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</si>
  <si>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</si>
  <si>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</si>
  <si>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</si>
  <si>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</si>
  <si>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</si>
  <si>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</si>
  <si>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</si>
  <si>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</si>
  <si>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</si>
  <si>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</si>
  <si>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</si>
  <si>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</si>
  <si>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</si>
  <si>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</si>
  <si>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</si>
  <si>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</si>
  <si>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</si>
  <si>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</si>
  <si>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</si>
  <si>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</si>
  <si>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</si>
  <si>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</si>
  <si>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</si>
  <si>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</si>
  <si>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</si>
  <si>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</si>
  <si>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</si>
  <si>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</si>
  <si>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</si>
  <si>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</si>
  <si>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</si>
  <si>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</si>
  <si>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</si>
  <si>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</si>
  <si>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</si>
  <si>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</si>
  <si>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</si>
  <si>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</si>
  <si>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</si>
  <si>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</si>
  <si>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</si>
  <si>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</si>
  <si>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</si>
  <si>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</si>
  <si>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</si>
  <si>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</si>
  <si>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</si>
  <si>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</si>
  <si>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</si>
  <si>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</si>
  <si>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</si>
  <si>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</si>
  <si>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</si>
  <si>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</si>
  <si>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</si>
  <si>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</si>
  <si>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</si>
  <si>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</si>
  <si>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</si>
  <si>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</si>
  <si>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</si>
  <si>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</si>
  <si>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</si>
  <si>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</si>
  <si>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</si>
  <si>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</si>
  <si>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</si>
  <si>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</si>
  <si>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</si>
  <si>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</si>
  <si>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</si>
  <si>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</si>
  <si>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</si>
  <si>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</si>
  <si>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</si>
  <si>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</si>
  <si>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</si>
  <si>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</si>
  <si>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</si>
  <si>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</si>
  <si>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</si>
  <si>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</si>
  <si>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</si>
  <si>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</si>
  <si>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</si>
  <si>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</si>
  <si>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</si>
  <si>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</si>
  <si>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</si>
  <si>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</si>
  <si>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</si>
  <si>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</si>
  <si>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</si>
  <si>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</si>
  <si>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</si>
  <si>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</si>
  <si>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</si>
  <si>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</si>
  <si>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</si>
  <si>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</si>
  <si>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</si>
  <si>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</si>
  <si>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</si>
  <si>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</si>
  <si>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</si>
  <si>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</si>
  <si>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</si>
  <si>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</si>
  <si>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</si>
  <si>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</si>
  <si>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</si>
  <si>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</si>
  <si>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</si>
  <si>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</si>
  <si>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</si>
  <si>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</si>
  <si>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</si>
  <si>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</si>
  <si>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</si>
  <si>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</si>
  <si>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</si>
  <si>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</si>
  <si>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</si>
  <si>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</si>
  <si>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</si>
  <si>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</si>
  <si>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</si>
  <si>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</si>
  <si>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</si>
  <si>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</si>
  <si>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</si>
  <si>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</si>
  <si>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</si>
  <si>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</si>
  <si>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</si>
  <si>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</si>
  <si>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</si>
  <si>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</si>
  <si>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</si>
  <si>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</si>
  <si>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</si>
  <si>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</si>
  <si>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</si>
  <si>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</si>
  <si>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</si>
  <si>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</si>
  <si>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</si>
  <si>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</si>
  <si>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</si>
  <si>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</si>
  <si>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</si>
  <si>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</si>
  <si>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</si>
  <si>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</si>
  <si>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</si>
  <si>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</si>
  <si>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</si>
  <si>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</si>
  <si>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</si>
  <si>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</si>
  <si>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</si>
  <si>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</si>
  <si>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</si>
  <si>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</si>
  <si>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</si>
  <si>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</si>
  <si>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</si>
  <si>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</si>
  <si>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</si>
  <si>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</si>
  <si>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</si>
  <si>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</si>
  <si>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</si>
  <si>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</si>
  <si>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</si>
  <si>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</si>
  <si>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</si>
  <si>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</si>
  <si>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</si>
  <si>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</si>
  <si>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</si>
  <si>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</si>
  <si>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</si>
  <si>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</si>
  <si>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</si>
  <si>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</si>
  <si>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</si>
  <si>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</si>
  <si>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</si>
  <si>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</si>
  <si>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</si>
  <si>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</si>
  <si>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</si>
  <si>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</si>
  <si>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</si>
  <si>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</si>
  <si>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</si>
  <si>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</si>
  <si>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</si>
  <si>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</si>
  <si>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</si>
  <si>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</si>
  <si>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</si>
  <si>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</si>
  <si>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</si>
  <si>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</si>
  <si>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</si>
  <si>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</si>
  <si>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</si>
  <si>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</si>
  <si>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</si>
  <si>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</si>
  <si>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</si>
  <si>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</si>
  <si>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</si>
  <si>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</si>
  <si>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</si>
  <si>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</si>
  <si>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</si>
  <si>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</si>
  <si>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</si>
  <si>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</si>
  <si>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</si>
  <si>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</si>
  <si>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</si>
  <si>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</si>
  <si>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</si>
  <si>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</si>
  <si>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</si>
  <si>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</si>
  <si>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</si>
  <si>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</si>
  <si>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</si>
  <si>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</si>
  <si>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</si>
  <si>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</si>
  <si>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</si>
  <si>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</si>
  <si>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</si>
  <si>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</si>
  <si>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</si>
  <si>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</si>
  <si>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</si>
  <si>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</si>
  <si>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</si>
  <si>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</si>
  <si>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</si>
  <si>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</si>
  <si>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</si>
  <si>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</si>
  <si>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</si>
  <si>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</si>
  <si>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</si>
  <si>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</si>
  <si>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</si>
  <si>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</si>
  <si>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</si>
  <si>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</si>
  <si>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</si>
  <si>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</si>
  <si>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</si>
  <si>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</si>
  <si>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</si>
  <si>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</si>
  <si>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</si>
  <si>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</si>
  <si>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</si>
  <si>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</si>
  <si>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</si>
  <si>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</si>
  <si>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</si>
  <si>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</si>
  <si>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</si>
  <si>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</si>
  <si>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</si>
  <si>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</si>
  <si>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</si>
  <si>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</si>
  <si>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</si>
  <si>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</si>
  <si>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</si>
  <si>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</si>
  <si>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</si>
  <si>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</si>
  <si>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</si>
  <si>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</si>
  <si>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</si>
  <si>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</si>
  <si>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</si>
  <si>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</si>
  <si>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</si>
  <si>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</si>
  <si>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</si>
  <si>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</si>
  <si>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</si>
  <si>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</si>
  <si>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</si>
  <si>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</si>
  <si>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</si>
  <si>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</si>
  <si>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</si>
  <si>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</si>
  <si>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</si>
  <si>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</si>
  <si>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</si>
  <si>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</si>
  <si>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</si>
  <si>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</si>
  <si>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</si>
  <si>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</si>
  <si>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</si>
  <si>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</si>
  <si>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</si>
  <si>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</si>
  <si>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</si>
  <si>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</si>
  <si>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</si>
  <si>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</si>
  <si>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</si>
  <si>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</si>
  <si>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</si>
  <si>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</si>
  <si>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</si>
  <si>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</si>
  <si>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</si>
  <si>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</si>
  <si>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</si>
  <si>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</si>
  <si>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</si>
  <si>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</si>
  <si>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</si>
  <si>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</si>
  <si>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</si>
  <si>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</si>
  <si>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</si>
  <si>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</si>
  <si>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</si>
  <si>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</si>
  <si>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</si>
  <si>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</si>
  <si>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</si>
  <si>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</si>
  <si>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</si>
  <si>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</si>
  <si>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</si>
  <si>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</si>
  <si>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</si>
  <si>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</si>
  <si>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</si>
  <si>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</si>
  <si>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</si>
  <si>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</si>
  <si>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</si>
  <si>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</si>
  <si>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</si>
  <si>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</si>
  <si>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</si>
  <si>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</si>
  <si>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</si>
  <si>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</si>
  <si>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</si>
  <si>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</si>
  <si>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</si>
  <si>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</si>
  <si>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</si>
  <si>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</si>
  <si>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</si>
  <si>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</si>
  <si>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</si>
  <si>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</si>
  <si>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</si>
  <si>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</si>
  <si>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</si>
  <si>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</si>
  <si>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</si>
  <si>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</si>
  <si>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</si>
  <si>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</si>
  <si>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</si>
  <si>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</si>
  <si>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</si>
  <si>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</si>
  <si>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</si>
  <si>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</si>
  <si>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</si>
  <si>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</si>
  <si>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</si>
  <si>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</si>
  <si>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</si>
  <si>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</si>
  <si>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</si>
  <si>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</si>
  <si>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</si>
  <si>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</si>
  <si>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</si>
  <si>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</si>
  <si>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</si>
  <si>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</si>
  <si>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</si>
  <si>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</si>
  <si>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</si>
  <si>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</si>
  <si>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</si>
  <si>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</si>
  <si>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</si>
  <si>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</si>
  <si>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</si>
  <si>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</si>
  <si>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</si>
  <si>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</si>
  <si>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</si>
  <si>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</si>
  <si>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</si>
  <si>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</si>
  <si>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</si>
  <si>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</si>
  <si>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</si>
  <si>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</si>
  <si>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</si>
  <si>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</si>
  <si>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</si>
  <si>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</si>
  <si>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</si>
  <si>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</si>
  <si>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</si>
  <si>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</si>
  <si>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</si>
  <si>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</si>
  <si>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</si>
  <si>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</si>
  <si>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</si>
  <si>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</si>
  <si>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</si>
  <si>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</si>
  <si>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</si>
  <si>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</si>
  <si>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</si>
  <si>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</si>
  <si>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</si>
  <si>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</si>
  <si>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</si>
  <si>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</si>
  <si>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</si>
  <si>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</si>
  <si>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</si>
  <si>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</si>
  <si>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</si>
  <si>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</si>
  <si>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</si>
  <si>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</si>
  <si>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</si>
  <si>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</si>
  <si>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</si>
  <si>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</si>
  <si>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</si>
  <si>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</si>
  <si>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</si>
  <si>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</si>
  <si>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</si>
  <si>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</si>
  <si>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</si>
  <si>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</si>
  <si>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</si>
  <si>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</si>
  <si>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</si>
  <si>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</si>
  <si>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</si>
  <si>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</si>
  <si>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</si>
  <si>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</si>
  <si>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</si>
  <si>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</si>
  <si>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</si>
  <si>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</si>
  <si>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</si>
  <si>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</si>
  <si>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</si>
  <si>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</si>
  <si>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</si>
  <si>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</si>
  <si>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</si>
  <si>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</si>
  <si>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</si>
  <si>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</si>
  <si>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</si>
  <si>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</si>
  <si>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</si>
  <si>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</si>
  <si>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</si>
  <si>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</si>
  <si>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</si>
  <si>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</si>
  <si>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</si>
  <si>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</si>
  <si>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</si>
  <si>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</si>
  <si>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</si>
  <si>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</si>
  <si>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</si>
  <si>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</si>
  <si>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</si>
  <si>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</si>
  <si>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</si>
  <si>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</si>
  <si>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</si>
  <si>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</si>
  <si>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</si>
  <si>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</si>
  <si>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</si>
  <si>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</si>
  <si>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</si>
  <si>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</si>
  <si>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</si>
  <si>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</si>
  <si>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</si>
  <si>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</si>
  <si>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</si>
  <si>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</si>
  <si>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</si>
  <si>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</si>
  <si>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</si>
  <si>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</si>
  <si>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</si>
  <si>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</si>
  <si>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</si>
  <si>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</si>
  <si>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</si>
  <si>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</si>
  <si>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</si>
  <si>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</si>
  <si>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</si>
  <si>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</si>
  <si>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</si>
  <si>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</si>
  <si>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</si>
  <si>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</si>
  <si>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</si>
  <si>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</si>
  <si>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</si>
  <si>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</si>
  <si>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</si>
  <si>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</si>
  <si>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</si>
  <si>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</si>
  <si>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</si>
  <si>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</si>
  <si>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</si>
  <si>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</si>
  <si>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</si>
  <si>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</si>
  <si>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</si>
  <si>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</si>
  <si>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</si>
  <si>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</si>
  <si>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</si>
  <si>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</si>
  <si>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</si>
  <si>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</si>
  <si>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</si>
  <si>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</si>
  <si>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</si>
  <si>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</si>
  <si>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</si>
  <si>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</si>
  <si>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</si>
  <si>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</si>
  <si>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</si>
  <si>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</si>
  <si>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</si>
  <si>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</si>
  <si>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</si>
  <si>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</si>
  <si>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</si>
  <si>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</si>
  <si>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</si>
  <si>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</si>
  <si>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</si>
  <si>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</si>
  <si>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</si>
  <si>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</si>
  <si>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</si>
  <si>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</si>
  <si>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</si>
  <si>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</si>
  <si>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</si>
  <si>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</si>
  <si>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</si>
  <si>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</si>
  <si>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</si>
  <si>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</si>
  <si>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</si>
  <si>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</si>
  <si>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</si>
  <si>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</si>
  <si>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</si>
  <si>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</si>
  <si>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</si>
  <si>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</si>
  <si>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</si>
  <si>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</si>
  <si>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</si>
  <si>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</si>
  <si>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</si>
  <si>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</si>
  <si>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</si>
  <si>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</si>
  <si>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</si>
  <si>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</si>
  <si>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</si>
  <si>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</si>
  <si>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</si>
  <si>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</si>
  <si>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</si>
  <si>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</si>
  <si>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</si>
  <si>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</si>
  <si>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</si>
  <si>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</si>
  <si>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</si>
  <si>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</si>
  <si>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</si>
  <si>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</si>
  <si>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</si>
  <si>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</si>
  <si>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</si>
  <si>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</si>
  <si>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</si>
  <si>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</si>
  <si>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</si>
  <si>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</si>
  <si>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</si>
  <si>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</si>
  <si>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</si>
  <si>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</si>
  <si>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</si>
  <si>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</si>
  <si>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</si>
  <si>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</si>
  <si>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</si>
  <si>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</si>
  <si>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</si>
  <si>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</si>
  <si>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</si>
  <si>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</si>
  <si>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</si>
  <si>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</si>
  <si>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</si>
  <si>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</si>
  <si>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</si>
  <si>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</si>
  <si>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</si>
  <si>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</si>
  <si>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</si>
  <si>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</si>
  <si>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</si>
  <si>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</si>
  <si>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</si>
  <si>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</si>
  <si>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</si>
  <si>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</si>
  <si>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</si>
  <si>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</si>
  <si>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</si>
  <si>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</si>
  <si>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</si>
  <si>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</si>
  <si>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</si>
  <si>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</si>
  <si>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</si>
  <si>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</si>
  <si>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</si>
  <si>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</si>
  <si>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</si>
  <si>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</si>
  <si>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</si>
  <si>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</si>
  <si>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</si>
  <si>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</si>
  <si>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</si>
  <si>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</si>
  <si>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</si>
  <si>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</si>
  <si>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</si>
  <si>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</si>
  <si>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</si>
  <si>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</si>
  <si>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</si>
  <si>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</si>
  <si>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</si>
  <si>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</si>
  <si>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</si>
  <si>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</si>
  <si>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</si>
  <si>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</si>
  <si>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</si>
  <si>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</si>
  <si>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</si>
  <si>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</si>
  <si>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</si>
  <si>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</si>
  <si>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</si>
  <si>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</si>
  <si>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</si>
  <si>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</si>
  <si>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</si>
  <si>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</si>
  <si>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</si>
  <si>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</si>
  <si>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</si>
  <si>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</si>
  <si>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</si>
  <si>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</si>
  <si>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</si>
  <si>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</si>
  <si>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</si>
  <si>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</si>
  <si>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</si>
  <si>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</si>
  <si>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</si>
  <si>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</si>
  <si>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</si>
  <si>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</si>
  <si>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</si>
  <si>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</si>
  <si>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</si>
  <si>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</si>
  <si>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</si>
  <si>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</si>
  <si>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</si>
  <si>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</si>
  <si>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</si>
  <si>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</si>
  <si>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</si>
  <si>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</si>
  <si>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</si>
  <si>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</si>
  <si>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</si>
  <si>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</si>
  <si>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</si>
  <si>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</si>
  <si>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</si>
  <si>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</si>
  <si>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</si>
  <si>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</si>
  <si>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</si>
  <si>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</si>
  <si>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</si>
  <si>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</si>
  <si>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</si>
  <si>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</si>
  <si>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</si>
  <si>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</si>
  <si>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</si>
  <si>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</si>
  <si>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</si>
  <si>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</si>
  <si>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</si>
  <si>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</si>
  <si>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</si>
  <si>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</si>
  <si>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</si>
  <si>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</si>
  <si>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</si>
  <si>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</si>
  <si>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</si>
  <si>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</si>
  <si>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</si>
  <si>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</si>
  <si>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</si>
  <si>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</si>
  <si>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</si>
  <si>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</si>
  <si>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</si>
  <si>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</si>
  <si>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</si>
  <si>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</si>
  <si>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</si>
  <si>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</si>
  <si>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</si>
  <si>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</si>
  <si>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</si>
  <si>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</si>
  <si>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</si>
  <si>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</si>
  <si>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</si>
  <si>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</si>
  <si>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</si>
  <si>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</si>
  <si>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</si>
  <si>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</si>
  <si>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</si>
  <si>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</si>
  <si>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</si>
  <si>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</si>
  <si>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</si>
  <si>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</si>
  <si>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</si>
  <si>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</si>
  <si>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</si>
  <si>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</si>
  <si>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</si>
  <si>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</si>
  <si>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</si>
  <si>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</si>
  <si>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</si>
  <si>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</si>
  <si>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</si>
  <si>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</si>
  <si>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</si>
  <si>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</si>
  <si>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</si>
  <si>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</si>
  <si>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</si>
  <si>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</si>
  <si>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</si>
  <si>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</si>
  <si>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</si>
  <si>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</si>
  <si>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</si>
  <si>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</si>
  <si>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</si>
  <si>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</si>
  <si>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</si>
  <si>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</si>
  <si>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</si>
  <si>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</si>
  <si>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</si>
  <si>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</si>
  <si>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</si>
  <si>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</si>
  <si>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</si>
  <si>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</si>
  <si>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</si>
  <si>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</si>
  <si>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</si>
  <si>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</si>
  <si>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</si>
  <si>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</si>
  <si>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</si>
  <si>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</si>
  <si>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</si>
  <si>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</si>
  <si>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</si>
  <si>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</si>
  <si>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</si>
  <si>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</si>
  <si>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</si>
  <si>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</si>
  <si>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</si>
  <si>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</si>
  <si>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</si>
  <si>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</si>
  <si>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</si>
  <si>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</si>
  <si>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</si>
  <si>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</si>
  <si>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</si>
  <si>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</si>
  <si>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</si>
  <si>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</si>
  <si>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</si>
  <si>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</si>
  <si>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</si>
  <si>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</si>
  <si>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</si>
  <si>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</si>
  <si>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</si>
  <si>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</si>
  <si>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</si>
  <si>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</si>
  <si>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</si>
  <si>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</si>
  <si>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</si>
  <si>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</si>
  <si>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</si>
  <si>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</si>
  <si>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</si>
  <si>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</si>
  <si>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</si>
  <si>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</si>
  <si>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</si>
  <si>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</si>
  <si>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</si>
  <si>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</si>
  <si>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</si>
  <si>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</si>
  <si>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</si>
  <si>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</si>
  <si>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</si>
  <si>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</si>
  <si>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</si>
  <si>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</si>
  <si>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</si>
  <si>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</si>
  <si>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</si>
  <si>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</si>
  <si>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</si>
  <si>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</si>
  <si>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</si>
  <si>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</si>
  <si>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</si>
  <si>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</si>
  <si>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</si>
  <si>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</si>
  <si>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</si>
  <si>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</si>
  <si>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</si>
  <si>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</si>
  <si>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</si>
  <si>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</si>
  <si>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</si>
  <si>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</si>
  <si>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</si>
  <si>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</si>
  <si>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</si>
  <si>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</si>
  <si>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</si>
  <si>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</si>
  <si>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</si>
  <si>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</si>
  <si>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</si>
  <si>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</si>
  <si>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</si>
  <si>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</si>
  <si>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</si>
  <si>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</si>
  <si>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</si>
  <si>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</si>
  <si>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</si>
  <si>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</si>
  <si>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</si>
  <si>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</si>
  <si>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</si>
  <si>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</si>
  <si>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</si>
  <si>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</si>
  <si>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</si>
  <si>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</si>
  <si>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</si>
  <si>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</si>
  <si>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</si>
  <si>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</si>
  <si>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</si>
  <si>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</si>
  <si>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</si>
  <si>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</si>
  <si>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</si>
  <si>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</si>
  <si>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</si>
  <si>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</si>
  <si>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</si>
  <si>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</si>
  <si>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</si>
  <si>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</si>
  <si>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</si>
  <si>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</si>
  <si>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</si>
  <si>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</si>
  <si>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</si>
  <si>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</si>
  <si>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</si>
  <si>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</si>
  <si>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</si>
  <si>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</si>
  <si>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</si>
  <si>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</si>
  <si>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</si>
  <si>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</si>
  <si>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</si>
  <si>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</si>
  <si>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</si>
  <si>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</si>
  <si>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</si>
  <si>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</si>
  <si>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</si>
  <si>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</si>
  <si>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</si>
  <si>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</si>
  <si>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</si>
  <si>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</si>
  <si>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</si>
  <si>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</si>
  <si>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</si>
  <si>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</si>
  <si>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</si>
  <si>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</si>
  <si>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</si>
  <si>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</si>
  <si>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</si>
  <si>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</si>
  <si>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</si>
  <si>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</si>
  <si>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</si>
  <si>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</si>
  <si>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</si>
  <si>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</si>
  <si>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</si>
  <si>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</si>
  <si>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</si>
  <si>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</si>
  <si>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</si>
  <si>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</si>
  <si>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</si>
  <si>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</si>
  <si>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</si>
  <si>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</si>
  <si>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</si>
  <si>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</si>
  <si>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</si>
  <si>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</si>
  <si>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</si>
  <si>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</si>
  <si>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</si>
  <si>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</si>
  <si>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</si>
  <si>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</si>
  <si>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</si>
  <si>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</si>
  <si>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</si>
  <si>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</si>
  <si>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</si>
  <si>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</si>
  <si>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</si>
  <si>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</si>
  <si>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</si>
  <si>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</si>
  <si>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</si>
  <si>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</si>
  <si>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</si>
  <si>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</si>
  <si>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</si>
  <si>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</si>
  <si>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</si>
  <si>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</si>
  <si>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</si>
  <si>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</si>
  <si>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</si>
  <si>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</si>
  <si>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</si>
  <si>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</si>
  <si>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</si>
  <si>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</si>
  <si>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</si>
  <si>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</si>
  <si>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</si>
  <si>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</si>
  <si>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</si>
  <si>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</si>
  <si>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</si>
  <si>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</si>
  <si>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</si>
  <si>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</si>
  <si>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</si>
  <si>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</si>
  <si>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</si>
  <si>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</si>
  <si>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</si>
  <si>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</si>
  <si>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</si>
  <si>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</si>
  <si>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</si>
  <si>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</si>
  <si>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</si>
  <si>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</si>
  <si>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</si>
  <si>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</si>
  <si>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</si>
  <si>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</si>
  <si>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</si>
  <si>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</si>
  <si>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</si>
  <si>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</si>
  <si>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</si>
  <si>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</si>
  <si>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</si>
  <si>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</si>
  <si>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</si>
  <si>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</si>
  <si>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</si>
  <si>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</si>
  <si>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</si>
  <si>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</si>
  <si>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</si>
  <si>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</si>
  <si>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</si>
  <si>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</si>
  <si>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</si>
  <si>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</si>
  <si>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</si>
  <si>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</si>
  <si>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</si>
  <si>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</si>
  <si>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</si>
  <si>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</si>
  <si>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</si>
  <si>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</si>
  <si>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</si>
  <si>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</si>
  <si>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</si>
  <si>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</si>
  <si>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</si>
  <si>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</si>
  <si>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</si>
  <si>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</si>
  <si>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</si>
  <si>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</si>
  <si>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</si>
  <si>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</si>
  <si>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</si>
  <si>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</si>
  <si>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</si>
  <si>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</si>
  <si>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</si>
  <si>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</si>
  <si>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</si>
  <si>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</si>
  <si>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</si>
  <si>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</si>
  <si>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</si>
  <si>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</si>
  <si>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</si>
  <si>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</si>
  <si>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</si>
  <si>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</si>
  <si>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</si>
  <si>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</si>
  <si>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</si>
  <si>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</si>
  <si>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</si>
  <si>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</si>
  <si>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</si>
  <si>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</si>
  <si>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</si>
  <si>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</si>
  <si>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</si>
  <si>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</si>
  <si>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</si>
  <si>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</si>
  <si>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</si>
  <si>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</si>
  <si>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</si>
  <si>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</si>
  <si>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</si>
  <si>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</si>
  <si>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</si>
  <si>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</si>
  <si>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</si>
  <si>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</si>
  <si>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</si>
  <si>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</si>
  <si>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</si>
  <si>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</si>
  <si>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</si>
  <si>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</si>
  <si>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</si>
  <si>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</si>
  <si>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</si>
  <si>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</si>
  <si>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</si>
  <si>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</si>
  <si>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</si>
  <si>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</si>
  <si>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</si>
  <si>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</si>
  <si>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</si>
  <si>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</si>
  <si>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</si>
  <si>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</si>
  <si>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</si>
  <si>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</si>
  <si>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</si>
  <si>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</si>
  <si>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</si>
  <si>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</si>
  <si>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</si>
  <si>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</si>
  <si>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</si>
  <si>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</si>
  <si>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</si>
  <si>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</si>
  <si>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</si>
  <si>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</si>
  <si>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</si>
  <si>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</si>
  <si>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</si>
  <si>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</si>
  <si>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</si>
  <si>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</si>
  <si>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</si>
  <si>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</si>
  <si>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</si>
  <si>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</si>
  <si>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</si>
  <si>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</si>
  <si>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</si>
  <si>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</si>
  <si>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</si>
  <si>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</si>
  <si>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</si>
  <si>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</si>
  <si>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</si>
  <si>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</si>
  <si>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</si>
  <si>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</si>
  <si>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</si>
  <si>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</si>
  <si>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</si>
  <si>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</si>
  <si>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</si>
  <si>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</si>
  <si>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</si>
  <si>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</si>
  <si>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</si>
  <si>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</si>
  <si>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</si>
  <si>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</si>
  <si>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</si>
  <si>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</si>
  <si>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</si>
  <si>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</si>
  <si>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</si>
  <si>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</si>
  <si>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</si>
  <si>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</si>
  <si>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</si>
  <si>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</si>
  <si>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</si>
  <si>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</si>
  <si>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</si>
  <si>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</si>
  <si>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</si>
  <si>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</si>
  <si>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</si>
  <si>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</si>
  <si>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</si>
  <si>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</si>
  <si>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</si>
  <si>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</si>
  <si>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</si>
  <si>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</si>
  <si>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</si>
  <si>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</si>
  <si>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</si>
  <si>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</si>
  <si>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</si>
  <si>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</si>
  <si>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</si>
  <si>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</si>
  <si>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</si>
  <si>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</si>
  <si>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</si>
  <si>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</si>
  <si>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</si>
  <si>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</si>
  <si>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</si>
  <si>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</si>
  <si>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</si>
  <si>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</si>
  <si>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</si>
  <si>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</si>
  <si>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</si>
  <si>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</si>
  <si>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</si>
  <si>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</si>
  <si>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</si>
  <si>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</si>
  <si>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</si>
  <si>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</si>
  <si>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</si>
  <si>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</si>
  <si>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</si>
  <si>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</si>
  <si>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</si>
  <si>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</si>
  <si>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</si>
  <si>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</si>
  <si>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</si>
  <si>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</si>
  <si>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</si>
  <si>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</si>
  <si>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</si>
  <si>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</si>
  <si>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</si>
  <si>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</si>
  <si>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</si>
  <si>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</si>
  <si>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</si>
  <si>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</si>
  <si>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</si>
  <si>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</si>
  <si>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</si>
  <si>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</si>
  <si>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</si>
  <si>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</si>
  <si>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</si>
  <si>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</si>
  <si>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</si>
  <si>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</si>
  <si>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</si>
  <si>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</si>
  <si>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</si>
  <si>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</si>
  <si>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</si>
  <si>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</si>
  <si>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</si>
  <si>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</si>
  <si>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</si>
  <si>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</si>
  <si>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</si>
  <si>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</si>
  <si>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</si>
  <si>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</si>
  <si>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</si>
  <si>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</si>
  <si>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</si>
  <si>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</si>
  <si>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</si>
  <si>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</si>
  <si>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</si>
  <si>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</si>
  <si>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</si>
  <si>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</si>
  <si>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</si>
  <si>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</si>
  <si>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</si>
  <si>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</si>
  <si>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</si>
  <si>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</si>
  <si>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</si>
  <si>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</si>
  <si>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</si>
  <si>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</si>
  <si>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</si>
  <si>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</si>
  <si>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</si>
  <si>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</si>
  <si>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</si>
  <si>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</si>
  <si>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</si>
  <si>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</si>
  <si>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</si>
  <si>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</si>
  <si>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</si>
  <si>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</si>
  <si>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</si>
  <si>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</si>
  <si>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</si>
  <si>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</si>
  <si>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</si>
  <si>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</si>
  <si>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</si>
  <si>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</si>
  <si>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</si>
  <si>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</si>
  <si>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</si>
  <si>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</si>
  <si>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</si>
  <si>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</si>
  <si>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</si>
  <si>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</si>
  <si>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</si>
  <si>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</si>
  <si>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</si>
  <si>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</si>
  <si>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</si>
  <si>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</si>
  <si>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</si>
  <si>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</si>
  <si>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</si>
  <si>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</si>
  <si>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</si>
  <si>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</si>
  <si>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</si>
  <si>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</si>
  <si>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</si>
  <si>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</si>
  <si>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</si>
  <si>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</si>
  <si>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</si>
  <si>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</si>
  <si>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</si>
  <si>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</si>
  <si>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</si>
  <si>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</si>
  <si>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</si>
  <si>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</si>
  <si>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</si>
  <si>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</si>
  <si>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</si>
  <si>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</si>
  <si>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</si>
  <si>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</si>
  <si>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</si>
  <si>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</si>
  <si>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</si>
  <si>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</si>
  <si>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</si>
  <si>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</si>
  <si>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</si>
  <si>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</si>
  <si>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</si>
  <si>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</si>
  <si>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</si>
  <si>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</si>
  <si>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</si>
  <si>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</si>
  <si>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</si>
  <si>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</si>
  <si>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</si>
  <si>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</si>
  <si>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</si>
  <si>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</si>
  <si>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</si>
  <si>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</si>
  <si>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</si>
  <si>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</si>
  <si>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</si>
  <si>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</si>
  <si>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</si>
  <si>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</si>
  <si>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</si>
  <si>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</si>
  <si>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</si>
  <si>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</si>
  <si>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</si>
  <si>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</si>
  <si>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</si>
  <si>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</si>
  <si>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</si>
  <si>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</si>
  <si>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</si>
  <si>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</si>
  <si>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</si>
  <si>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</si>
  <si>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</si>
  <si>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</si>
  <si>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</si>
  <si>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</si>
  <si>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</si>
  <si>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</si>
  <si>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</si>
  <si>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</si>
  <si>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</si>
  <si>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</si>
  <si>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</si>
  <si>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</si>
  <si>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</si>
  <si>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</si>
  <si>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</si>
  <si>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</si>
  <si>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</si>
  <si>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</si>
  <si>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</si>
  <si>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</si>
  <si>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</si>
  <si>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</si>
  <si>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</si>
  <si>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</si>
  <si>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</si>
  <si>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</si>
  <si>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</si>
  <si>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</si>
  <si>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</si>
  <si>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</si>
  <si>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</si>
  <si>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</si>
  <si>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</si>
  <si>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</si>
  <si>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</si>
  <si>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</si>
  <si>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</si>
  <si>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</si>
  <si>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</si>
  <si>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</si>
  <si>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</si>
  <si>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</si>
  <si>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</si>
  <si>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</si>
  <si>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</si>
  <si>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</si>
  <si>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</si>
  <si>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</si>
  <si>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</si>
  <si>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</si>
  <si>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</si>
  <si>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</si>
  <si>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</si>
  <si>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</si>
  <si>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</si>
  <si>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</si>
  <si>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</si>
  <si>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</si>
  <si>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</si>
  <si>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</si>
  <si>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</si>
  <si>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</si>
  <si>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</si>
  <si>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</si>
  <si>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</si>
  <si>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</si>
  <si>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</si>
  <si>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</si>
  <si>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</si>
  <si>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</si>
  <si>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</si>
  <si>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</si>
  <si>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</si>
  <si>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</si>
  <si>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</si>
  <si>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</si>
  <si>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</si>
  <si>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</si>
  <si>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</si>
  <si>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</si>
  <si>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</si>
  <si>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</si>
  <si>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</si>
  <si>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</si>
  <si>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</si>
  <si>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</si>
  <si>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</si>
  <si>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</si>
  <si>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</si>
  <si>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</si>
  <si>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</si>
  <si>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</si>
  <si>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</si>
  <si>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</si>
  <si>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</si>
  <si>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</si>
  <si>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</si>
  <si>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</si>
  <si>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</si>
  <si>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</si>
  <si>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</si>
  <si>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</si>
  <si>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</si>
  <si>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</si>
  <si>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</si>
  <si>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</si>
  <si>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</si>
  <si>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</si>
  <si>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</si>
  <si>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</si>
  <si>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</si>
  <si>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</si>
  <si>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</si>
  <si>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</si>
  <si>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</si>
  <si>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</si>
  <si>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</si>
  <si>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</si>
  <si>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</si>
  <si>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</si>
  <si>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</si>
  <si>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</si>
  <si>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</si>
  <si>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</si>
  <si>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</si>
  <si>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</si>
  <si>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</si>
  <si>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</si>
  <si>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</si>
  <si>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</si>
  <si>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</si>
  <si>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</si>
  <si>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</si>
  <si>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</si>
  <si>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</si>
  <si>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</si>
  <si>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</si>
  <si>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</si>
  <si>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</si>
  <si>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</si>
  <si>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</si>
  <si>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</si>
  <si>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</si>
  <si>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</si>
  <si>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</si>
  <si>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</si>
  <si>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</si>
  <si>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</si>
  <si>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</si>
  <si>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</si>
  <si>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</si>
  <si>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</si>
  <si>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</si>
  <si>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</si>
  <si>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</si>
  <si>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</si>
  <si>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</si>
  <si>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</si>
  <si>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</si>
  <si>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</si>
  <si>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</si>
  <si>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</si>
  <si>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</si>
  <si>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</si>
  <si>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</si>
  <si>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</si>
  <si>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</si>
  <si>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</si>
  <si>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</si>
  <si>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</si>
  <si>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</si>
  <si>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</si>
  <si>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</si>
  <si>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</si>
  <si>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</si>
  <si>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</si>
  <si>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</si>
  <si>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</si>
  <si>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</si>
  <si>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</si>
  <si>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</si>
  <si>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</si>
  <si>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</si>
  <si>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</si>
  <si>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</si>
  <si>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</si>
  <si>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</si>
  <si>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</si>
  <si>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</si>
  <si>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</si>
  <si>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</si>
  <si>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</si>
  <si>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</si>
  <si>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</si>
  <si>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</si>
  <si>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</si>
  <si>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</si>
  <si>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</si>
  <si>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</si>
  <si>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</si>
  <si>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</si>
  <si>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</si>
  <si>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</si>
  <si>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</si>
  <si>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</si>
  <si>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</si>
  <si>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</si>
  <si>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</si>
  <si>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</si>
  <si>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</si>
  <si>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</si>
  <si>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</si>
  <si>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</si>
  <si>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</si>
  <si>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</si>
  <si>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</si>
  <si>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</si>
  <si>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</si>
  <si>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</si>
  <si>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</si>
  <si>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</si>
  <si>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</si>
  <si>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</si>
  <si>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</si>
  <si>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</si>
  <si>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</si>
  <si>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</si>
  <si>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</si>
  <si>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</si>
  <si>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</si>
  <si>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</si>
  <si>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</si>
  <si>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</si>
  <si>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</si>
  <si>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</si>
  <si>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</si>
  <si>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</si>
  <si>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</si>
  <si>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</si>
  <si>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</si>
  <si>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</si>
  <si>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</si>
  <si>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</si>
  <si>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</si>
  <si>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</si>
  <si>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</si>
  <si>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</si>
  <si>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</si>
  <si>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</si>
  <si>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</si>
  <si>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</si>
  <si>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</si>
  <si>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</si>
  <si>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</si>
  <si>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</si>
  <si>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</si>
  <si>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</si>
  <si>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</si>
  <si>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</si>
  <si>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</si>
  <si>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</si>
  <si>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</si>
  <si>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</si>
  <si>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</si>
  <si>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</si>
  <si>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</si>
  <si>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</si>
  <si>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</si>
  <si>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</si>
  <si>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</si>
  <si>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</si>
  <si>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</si>
  <si>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</si>
  <si>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</si>
  <si>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</si>
  <si>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</si>
  <si>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</si>
  <si>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</si>
  <si>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</si>
  <si>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</si>
  <si>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</si>
  <si>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</si>
  <si>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</si>
  <si>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</si>
  <si>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</si>
  <si>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</si>
  <si>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</si>
  <si>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</si>
  <si>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</si>
  <si>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</si>
  <si>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</si>
  <si>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</si>
  <si>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</si>
  <si>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</si>
  <si>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</si>
  <si>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</si>
  <si>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</si>
  <si>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</si>
  <si>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</si>
  <si>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</si>
  <si>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</si>
  <si>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</si>
  <si>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</si>
  <si>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</si>
  <si>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</si>
  <si>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</si>
  <si>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</si>
  <si>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</si>
  <si>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</si>
  <si>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</si>
  <si>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</si>
  <si>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</si>
  <si>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</si>
  <si>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</si>
  <si>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</si>
  <si>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</si>
  <si>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</si>
  <si>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</si>
  <si>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</si>
  <si>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</si>
  <si>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</si>
  <si>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</si>
  <si>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</si>
  <si>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</si>
  <si>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</si>
  <si>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</si>
  <si>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</si>
  <si>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</si>
  <si>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</si>
  <si>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</si>
  <si>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</si>
  <si>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</si>
  <si>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</si>
  <si>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</si>
  <si>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</si>
  <si>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</si>
  <si>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</si>
  <si>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</si>
  <si>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</si>
  <si>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</si>
  <si>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</si>
  <si>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</si>
  <si>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</si>
  <si>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</si>
  <si>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</si>
  <si>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</si>
  <si>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</si>
  <si>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</si>
  <si>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</si>
  <si>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</si>
  <si>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</si>
  <si>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</si>
  <si>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</si>
  <si>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</si>
  <si>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</si>
  <si>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</si>
  <si>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</si>
  <si>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</si>
  <si>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</si>
  <si>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</si>
  <si>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</si>
  <si>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</si>
  <si>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</si>
  <si>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</si>
  <si>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</si>
  <si>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</si>
  <si>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</si>
  <si>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</si>
  <si>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</si>
  <si>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</si>
  <si>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</si>
  <si>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</si>
  <si>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</si>
  <si>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</si>
  <si>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</si>
  <si>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</si>
  <si>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</si>
  <si>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</si>
  <si>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</si>
  <si>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</si>
  <si>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</si>
  <si>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</si>
  <si>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</si>
  <si>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</si>
  <si>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</si>
  <si>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</si>
  <si>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</si>
  <si>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</si>
  <si>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</si>
  <si>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</si>
  <si>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</si>
  <si>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</si>
  <si>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</si>
  <si>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</si>
  <si>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</si>
  <si>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</si>
  <si>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</si>
  <si>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</si>
  <si>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</si>
  <si>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</si>
  <si>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</si>
  <si>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</si>
  <si>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</si>
  <si>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</si>
  <si>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</si>
  <si>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</si>
  <si>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</si>
  <si>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</si>
  <si>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</si>
  <si>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</si>
  <si>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</si>
  <si>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</si>
  <si>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</si>
  <si>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</si>
  <si>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</si>
  <si>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</si>
  <si>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</si>
  <si>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</si>
  <si>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</si>
  <si>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</si>
  <si>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</si>
  <si>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</si>
  <si>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</si>
  <si>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</si>
  <si>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</si>
  <si>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</si>
  <si>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</si>
  <si>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</si>
  <si>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</si>
  <si>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</si>
  <si>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</si>
  <si>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</si>
  <si>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</si>
  <si>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</si>
  <si>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</si>
  <si>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</si>
  <si>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</si>
  <si>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</si>
  <si>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</si>
  <si>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</si>
  <si>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</si>
  <si>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</si>
  <si>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</si>
  <si>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</si>
  <si>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</si>
  <si>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</si>
  <si>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</si>
  <si>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</si>
  <si>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</si>
  <si>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</si>
  <si>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</si>
  <si>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</si>
  <si>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</si>
  <si>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</si>
  <si>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</si>
  <si>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</si>
  <si>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</si>
  <si>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</si>
  <si>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</si>
  <si>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</si>
  <si>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</si>
  <si>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</si>
  <si>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</si>
  <si>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</si>
  <si>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</si>
  <si>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</si>
  <si>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</si>
  <si>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</si>
  <si>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</si>
  <si>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</si>
  <si>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</si>
  <si>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</si>
  <si>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</si>
  <si>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</si>
  <si>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</si>
  <si>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</si>
  <si>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</si>
  <si>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</si>
  <si>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</si>
  <si>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</si>
  <si>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</si>
  <si>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</si>
  <si>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</si>
  <si>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</si>
  <si>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</si>
  <si>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</si>
  <si>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</si>
  <si>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</si>
  <si>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</si>
  <si>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</si>
  <si>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</si>
  <si>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</si>
  <si>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</si>
  <si>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</si>
  <si>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</si>
  <si>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</si>
  <si>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</si>
  <si>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</si>
  <si>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</si>
  <si>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</si>
  <si>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</si>
  <si>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</si>
  <si>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</si>
  <si>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</si>
  <si>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</si>
  <si>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</si>
  <si>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</si>
  <si>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</si>
  <si>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</si>
  <si>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</si>
  <si>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</si>
  <si>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</si>
  <si>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</si>
  <si>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</si>
  <si>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</si>
  <si>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</si>
  <si>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</si>
  <si>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</si>
  <si>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</si>
  <si>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</si>
  <si>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</si>
  <si>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</si>
  <si>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</si>
  <si>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</si>
  <si>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</si>
  <si>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</si>
  <si>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</si>
  <si>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</si>
  <si>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</si>
  <si>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</si>
  <si>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</si>
  <si>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</si>
  <si>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</si>
  <si>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</si>
  <si>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</si>
  <si>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</si>
  <si>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</si>
  <si>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</si>
  <si>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</si>
  <si>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</si>
  <si>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</si>
  <si>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</si>
  <si>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</si>
  <si>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</si>
  <si>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</si>
  <si>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</si>
  <si>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</si>
  <si>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</si>
  <si>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</si>
  <si>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</si>
  <si>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</si>
  <si>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</si>
  <si>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</si>
  <si>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</si>
  <si>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</si>
  <si>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</si>
  <si>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</si>
  <si>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</si>
  <si>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</si>
  <si>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</si>
  <si>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</si>
  <si>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</si>
  <si>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</si>
  <si>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</si>
  <si>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</si>
  <si>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</si>
  <si>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</si>
  <si>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</si>
  <si>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</si>
  <si>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</si>
  <si>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</si>
  <si>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</si>
  <si>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</si>
  <si>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</si>
  <si>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</si>
  <si>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</si>
  <si>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</si>
  <si>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</si>
  <si>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</si>
  <si>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</si>
  <si>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</si>
  <si>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</si>
  <si>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</si>
  <si>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</si>
  <si>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</si>
  <si>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</si>
  <si>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</si>
  <si>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</si>
  <si>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</si>
  <si>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</si>
  <si>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</si>
  <si>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</si>
  <si>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</si>
  <si>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</si>
  <si>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</si>
  <si>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</si>
  <si>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</si>
  <si>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</si>
  <si>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</si>
  <si>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</si>
  <si>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</si>
  <si>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</si>
  <si>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</si>
  <si>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</si>
  <si>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</si>
  <si>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</si>
  <si>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</si>
  <si>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</si>
  <si>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</si>
  <si>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</si>
  <si>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</si>
  <si>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</si>
  <si>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</si>
  <si>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</si>
  <si>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</si>
  <si>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</si>
  <si>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</si>
  <si>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</si>
  <si>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</si>
  <si>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</si>
  <si>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</si>
  <si>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</si>
  <si>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</si>
  <si>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</si>
  <si>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</si>
  <si>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</si>
  <si>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</si>
  <si>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</si>
  <si>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</si>
  <si>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</si>
  <si>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</si>
  <si>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</si>
  <si>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</si>
  <si>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</si>
  <si>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</si>
  <si>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</si>
  <si>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</si>
  <si>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</si>
  <si>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</si>
  <si>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</si>
  <si>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</si>
  <si>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</si>
  <si>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</si>
  <si>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</si>
  <si>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</si>
  <si>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</si>
  <si>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</si>
  <si>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</si>
  <si>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</si>
  <si>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</si>
  <si>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</si>
  <si>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</si>
  <si>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</si>
  <si>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</si>
  <si>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</si>
  <si>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</si>
  <si>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</si>
  <si>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</si>
  <si>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</si>
  <si>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</si>
  <si>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</si>
  <si>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</si>
  <si>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</si>
  <si>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</si>
  <si>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</si>
  <si>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</si>
  <si>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</si>
  <si>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</si>
  <si>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</si>
  <si>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</si>
  <si>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</si>
  <si>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</si>
  <si>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</si>
  <si>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</si>
  <si>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</si>
  <si>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</si>
  <si>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</si>
  <si>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</si>
  <si>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</si>
  <si>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</si>
  <si>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</si>
  <si>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</si>
  <si>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</si>
  <si>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</si>
  <si>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</si>
  <si>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</si>
  <si>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</si>
  <si>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</si>
  <si>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</si>
  <si>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</si>
  <si>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</si>
  <si>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</si>
  <si>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</si>
  <si>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</si>
  <si>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</si>
  <si>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</si>
  <si>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</si>
  <si>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</si>
  <si>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</si>
  <si>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</si>
  <si>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</si>
  <si>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</si>
  <si>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</si>
  <si>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</si>
  <si>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</si>
  <si>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</si>
  <si>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</si>
  <si>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</si>
  <si>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</si>
  <si>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</si>
  <si>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</si>
  <si>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</si>
  <si>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</si>
  <si>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</si>
  <si>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</si>
  <si>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</si>
  <si>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</si>
  <si>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</si>
  <si>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</si>
  <si>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</si>
  <si>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</si>
  <si>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</si>
  <si>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</si>
  <si>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</si>
  <si>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</si>
  <si>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</si>
  <si>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</si>
  <si>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</si>
  <si>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</si>
  <si>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</si>
  <si>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</si>
  <si>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</si>
  <si>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</si>
  <si>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</si>
  <si>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</si>
  <si>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</si>
  <si>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</si>
  <si>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</si>
  <si>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</si>
  <si>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</si>
  <si>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</si>
  <si>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</si>
  <si>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</si>
  <si>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</si>
  <si>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</si>
  <si>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</si>
  <si>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</si>
  <si>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</si>
  <si>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</si>
  <si>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</si>
  <si>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</si>
  <si>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</si>
  <si>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</si>
  <si>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</si>
  <si>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</si>
  <si>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</si>
  <si>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</si>
  <si>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</si>
  <si>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</si>
  <si>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</si>
  <si>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</si>
  <si>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</si>
  <si>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</si>
  <si>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</si>
  <si>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</si>
  <si>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</si>
  <si>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</si>
  <si>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</si>
  <si>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</si>
  <si>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</si>
  <si>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</si>
  <si>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</si>
  <si>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</si>
  <si>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</si>
  <si>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</si>
  <si>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</si>
  <si>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</si>
  <si>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</si>
  <si>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</si>
  <si>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</si>
  <si>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</si>
  <si>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</si>
  <si>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</si>
  <si>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</si>
  <si>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</si>
  <si>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</si>
  <si>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</si>
  <si>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</si>
  <si>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</si>
  <si>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</si>
  <si>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</si>
  <si>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</si>
  <si>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</si>
  <si>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</si>
  <si>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</si>
  <si>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</si>
  <si>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</si>
  <si>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</si>
  <si>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</si>
  <si>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</si>
  <si>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</si>
  <si>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</si>
  <si>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</si>
  <si>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</si>
  <si>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</si>
  <si>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</si>
  <si>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</si>
  <si>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</si>
  <si>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</si>
  <si>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</si>
  <si>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</si>
  <si>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</si>
  <si>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</si>
  <si>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</si>
  <si>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</si>
  <si>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</si>
  <si>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</si>
  <si>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</si>
  <si>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</si>
  <si>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</si>
  <si>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</si>
  <si>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</si>
  <si>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</si>
  <si>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</si>
  <si>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</si>
  <si>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</si>
  <si>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</si>
  <si>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</si>
  <si>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</si>
  <si>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</si>
  <si>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</si>
  <si>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</si>
  <si>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</si>
  <si>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</si>
  <si>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</si>
  <si>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</si>
  <si>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</si>
  <si>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</si>
  <si>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</si>
  <si>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</si>
  <si>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</si>
  <si>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</si>
  <si>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</si>
  <si>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</si>
  <si>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</si>
  <si>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</si>
  <si>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</si>
  <si>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</si>
  <si>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</si>
  <si>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</si>
  <si>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</si>
  <si>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</si>
  <si>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</si>
  <si>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</si>
  <si>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</si>
  <si>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</si>
  <si>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</si>
  <si>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</si>
  <si>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</si>
  <si>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</si>
  <si>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</si>
  <si>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</si>
  <si>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</si>
  <si>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</si>
  <si>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</si>
  <si>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</si>
  <si>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</si>
  <si>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</si>
  <si>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</si>
  <si>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</si>
  <si>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</si>
  <si>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</si>
  <si>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</si>
  <si>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</si>
  <si>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</si>
  <si>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</si>
  <si>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</si>
  <si>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</si>
  <si>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</si>
  <si>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</si>
  <si>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</si>
  <si>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</si>
  <si>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</si>
  <si>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</si>
  <si>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</si>
  <si>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</si>
  <si>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</si>
  <si>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</si>
  <si>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</si>
  <si>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</si>
  <si>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</si>
  <si>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</si>
  <si>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</si>
  <si>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</si>
  <si>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</si>
  <si>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</si>
  <si>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</si>
  <si>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</si>
  <si>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</si>
  <si>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</si>
  <si>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</si>
  <si>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</si>
  <si>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</si>
  <si>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</si>
  <si>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</si>
  <si>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</si>
  <si>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</si>
  <si>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</si>
  <si>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</si>
  <si>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</si>
  <si>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</si>
  <si>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</si>
  <si>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</si>
  <si>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</si>
  <si>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</si>
  <si>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</si>
  <si>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</si>
  <si>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</si>
  <si>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</si>
  <si>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</si>
  <si>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</si>
  <si>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</si>
  <si>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</si>
  <si>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</si>
  <si>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</si>
  <si>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</si>
  <si>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</si>
  <si>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</si>
  <si>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</si>
  <si>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</si>
  <si>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</si>
  <si>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</si>
  <si>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</si>
  <si>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</si>
  <si>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</si>
  <si>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</si>
  <si>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</si>
  <si>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</si>
  <si>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</si>
  <si>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</si>
  <si>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</si>
  <si>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</si>
  <si>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</si>
  <si>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</si>
  <si>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</si>
  <si>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</si>
  <si>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</si>
  <si>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</si>
  <si>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</si>
  <si>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</si>
  <si>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</si>
  <si>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</si>
  <si>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</si>
  <si>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</si>
  <si>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</si>
  <si>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</si>
  <si>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</si>
  <si>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</si>
  <si>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</si>
  <si>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</si>
  <si>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</si>
  <si>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</si>
  <si>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</si>
  <si>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</si>
  <si>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</si>
  <si>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</si>
  <si>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</si>
  <si>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</si>
  <si>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</si>
  <si>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</si>
  <si>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</si>
  <si>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</si>
  <si>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</si>
  <si>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</si>
  <si>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</si>
  <si>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</si>
  <si>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</si>
  <si>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</si>
  <si>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</si>
  <si>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</si>
  <si>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</si>
  <si>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</si>
  <si>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</si>
  <si>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</si>
  <si>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</si>
  <si>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</si>
  <si>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</si>
  <si>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</si>
  <si>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</si>
  <si>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</si>
  <si>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</si>
  <si>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</si>
  <si>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</si>
  <si>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</si>
  <si>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</si>
  <si>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</si>
  <si>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</si>
  <si>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</si>
  <si>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</si>
  <si>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</si>
  <si>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</si>
  <si>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</si>
  <si>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</si>
  <si>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</si>
  <si>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</si>
  <si>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</si>
  <si>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</si>
  <si>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</si>
  <si>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</si>
  <si>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</si>
  <si>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</si>
  <si>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</si>
  <si>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</si>
  <si>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</si>
  <si>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</si>
  <si>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</si>
  <si>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</si>
  <si>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</si>
  <si>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</si>
  <si>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</si>
  <si>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</si>
  <si>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</si>
  <si>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</si>
  <si>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</si>
  <si>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</si>
  <si>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</si>
  <si>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</si>
  <si>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</si>
  <si>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</si>
  <si>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</si>
  <si>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</si>
  <si>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</si>
  <si>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</si>
  <si>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</si>
  <si>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</si>
  <si>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</si>
  <si>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</si>
  <si>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</si>
  <si>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</si>
  <si>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</si>
  <si>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</si>
  <si>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</si>
  <si>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</si>
  <si>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</si>
  <si>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</si>
  <si>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</si>
  <si>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</si>
  <si>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</si>
  <si>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</si>
  <si>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</si>
  <si>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</si>
  <si>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</si>
  <si>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</si>
  <si>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</si>
  <si>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</si>
  <si>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</si>
  <si>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</si>
  <si>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</si>
  <si>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</si>
  <si>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</si>
  <si>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</si>
  <si>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</si>
  <si>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</si>
  <si>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</si>
  <si>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</si>
  <si>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</si>
  <si>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</si>
  <si>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</si>
  <si>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</si>
  <si>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</si>
  <si>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</si>
  <si>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</si>
  <si>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</si>
  <si>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</si>
  <si>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</si>
  <si>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</si>
  <si>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</si>
  <si>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</si>
  <si>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</si>
  <si>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</si>
  <si>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</si>
  <si>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</si>
  <si>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</si>
  <si>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</si>
  <si>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</si>
  <si>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</si>
  <si>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</si>
  <si>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</si>
  <si>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</si>
  <si>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</si>
  <si>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</si>
  <si>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</si>
  <si>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</si>
  <si>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</si>
  <si>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</si>
  <si>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</si>
  <si>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</si>
  <si>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</si>
  <si>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</si>
  <si>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</si>
  <si>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</si>
  <si>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</si>
  <si>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</si>
  <si>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</si>
  <si>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</si>
  <si>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</si>
  <si>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</si>
  <si>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</si>
  <si>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</si>
  <si>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</si>
  <si>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</si>
  <si>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</si>
  <si>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</si>
  <si>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</si>
  <si>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</si>
  <si>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</si>
  <si>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</si>
  <si>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</si>
  <si>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</si>
  <si>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</si>
  <si>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</si>
  <si>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</si>
  <si>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</si>
  <si>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</si>
  <si>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</si>
  <si>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</si>
  <si>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</si>
  <si>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</si>
  <si>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</si>
  <si>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</si>
  <si>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</si>
  <si>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</si>
  <si>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</si>
  <si>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</si>
  <si>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</si>
  <si>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</si>
  <si>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</si>
  <si>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</si>
  <si>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</si>
  <si>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</si>
  <si>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</si>
  <si>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</si>
  <si>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</si>
  <si>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</si>
  <si>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</si>
  <si>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</si>
  <si>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</si>
  <si>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</si>
  <si>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</si>
  <si>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</si>
  <si>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</si>
  <si>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</si>
  <si>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</si>
  <si>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</si>
  <si>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</si>
  <si>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</si>
  <si>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</si>
  <si>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</si>
  <si>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</si>
  <si>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</si>
  <si>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</si>
  <si>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</si>
  <si>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</si>
  <si>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</si>
  <si>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</si>
  <si>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</si>
  <si>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</si>
  <si>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</si>
  <si>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</si>
  <si>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</si>
  <si>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</si>
  <si>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</si>
  <si>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</si>
  <si>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</si>
  <si>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</si>
  <si>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</si>
  <si>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</si>
  <si>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</si>
  <si>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</si>
  <si>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</si>
  <si>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</si>
  <si>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</si>
  <si>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</si>
  <si>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</si>
  <si>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</si>
  <si>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</si>
  <si>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</si>
  <si>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</si>
  <si>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</si>
  <si>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</si>
  <si>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</si>
  <si>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</si>
  <si>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</si>
  <si>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</si>
  <si>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</si>
  <si>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</si>
  <si>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</si>
  <si>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</si>
  <si>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</si>
  <si>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</si>
  <si>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</si>
  <si>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</si>
  <si>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</si>
  <si>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</si>
  <si>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</si>
  <si>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</si>
  <si>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</si>
  <si>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</si>
  <si>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</si>
  <si>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</si>
  <si>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</si>
  <si>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</si>
  <si>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</si>
  <si>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</si>
  <si>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</si>
  <si>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</si>
  <si>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</si>
  <si>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</si>
  <si>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</si>
  <si>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</si>
  <si>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</si>
  <si>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</si>
  <si>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</si>
  <si>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</si>
  <si>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</si>
  <si>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</si>
  <si>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</si>
  <si>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</si>
  <si>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</si>
  <si>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</si>
  <si>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</si>
  <si>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</si>
  <si>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</si>
  <si>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</si>
  <si>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</si>
  <si>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</si>
  <si>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</si>
  <si>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</si>
  <si>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</si>
  <si>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</si>
  <si>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</si>
  <si>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</si>
  <si>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</si>
  <si>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</si>
  <si>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</si>
  <si>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</si>
  <si>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</si>
  <si>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</si>
  <si>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</si>
  <si>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</si>
  <si>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</si>
  <si>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</si>
  <si>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</si>
  <si>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</si>
  <si>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</si>
  <si>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</si>
  <si>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</si>
  <si>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</si>
  <si>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</si>
  <si>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</si>
  <si>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</si>
  <si>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</si>
  <si>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</si>
  <si>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</si>
  <si>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</si>
  <si>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</si>
  <si>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</si>
  <si>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</si>
  <si>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</si>
  <si>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</si>
  <si>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</si>
  <si>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</si>
  <si>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</si>
  <si>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</si>
  <si>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</si>
  <si>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</si>
  <si>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</si>
  <si>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</si>
  <si>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</si>
  <si>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</si>
  <si>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</si>
  <si>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</si>
  <si>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</si>
  <si>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</si>
  <si>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</si>
  <si>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</si>
  <si>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</si>
  <si>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</si>
  <si>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</si>
  <si>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</si>
  <si>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</si>
  <si>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</si>
  <si>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</si>
  <si>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</si>
  <si>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</si>
  <si>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</si>
  <si>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</si>
  <si>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</si>
  <si>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</si>
  <si>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</si>
  <si>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</si>
  <si>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</si>
  <si>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</si>
  <si>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</si>
  <si>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</si>
  <si>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</si>
  <si>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</si>
  <si>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</si>
  <si>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</si>
  <si>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</si>
  <si>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</si>
  <si>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</si>
  <si>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</si>
  <si>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</si>
  <si>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</si>
  <si>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</si>
  <si>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</si>
  <si>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</si>
  <si>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</si>
  <si>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</si>
  <si>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</si>
  <si>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</si>
  <si>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</si>
  <si>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</si>
  <si>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</si>
  <si>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</si>
  <si>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</si>
  <si>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</si>
  <si>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</si>
  <si>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</si>
  <si>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</si>
  <si>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</si>
  <si>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</si>
  <si>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</si>
  <si>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</si>
  <si>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</si>
  <si>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</si>
  <si>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</si>
  <si>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</si>
  <si>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</si>
  <si>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</si>
  <si>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</si>
  <si>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</si>
  <si>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</si>
  <si>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</si>
  <si>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</si>
  <si>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</si>
  <si>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</si>
  <si>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</si>
  <si>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</si>
  <si>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</si>
  <si>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</si>
  <si>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</si>
  <si>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</si>
  <si>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</si>
  <si>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</si>
  <si>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</si>
  <si>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</si>
  <si>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</si>
  <si>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</si>
  <si>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</si>
  <si>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</si>
  <si>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</si>
  <si>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</si>
  <si>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</si>
  <si>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</si>
  <si>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</si>
  <si>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</si>
  <si>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</si>
  <si>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</si>
  <si>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</si>
  <si>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</si>
  <si>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</si>
  <si>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</si>
  <si>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</si>
  <si>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</si>
  <si>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</si>
  <si>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</si>
  <si>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</si>
  <si>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</si>
  <si>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</si>
  <si>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</si>
  <si>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</si>
  <si>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</si>
  <si>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</si>
  <si>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</si>
  <si>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</si>
  <si>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</si>
  <si>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</si>
  <si>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</si>
  <si>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</si>
  <si>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</si>
  <si>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</si>
  <si>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</si>
  <si>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</si>
  <si>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</si>
  <si>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</si>
  <si>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</si>
  <si>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</si>
  <si>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</si>
  <si>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</si>
  <si>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</si>
  <si>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</si>
  <si>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</si>
  <si>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</si>
  <si>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</si>
  <si>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</si>
  <si>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</si>
  <si>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</si>
  <si>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</si>
  <si>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</si>
  <si>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</si>
  <si>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</si>
  <si>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</si>
  <si>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</si>
  <si>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</si>
  <si>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</si>
  <si>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</si>
  <si>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</si>
  <si>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</si>
  <si>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</si>
  <si>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</si>
  <si>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</si>
  <si>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</si>
  <si>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</si>
  <si>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</si>
  <si>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</si>
  <si>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</si>
  <si>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</si>
  <si>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</si>
  <si>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</si>
  <si>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</si>
  <si>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</si>
  <si>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</si>
  <si>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</si>
  <si>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</si>
  <si>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</si>
  <si>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</si>
  <si>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</si>
  <si>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</si>
  <si>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</si>
  <si>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</si>
  <si>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</si>
  <si>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</si>
  <si>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</si>
  <si>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</si>
  <si>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</si>
  <si>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</si>
  <si>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</si>
  <si>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</si>
  <si>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</si>
  <si>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</si>
  <si>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</si>
  <si>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</si>
  <si>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</si>
  <si>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</si>
  <si>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</si>
  <si>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</si>
  <si>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</si>
  <si>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</si>
  <si>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</si>
  <si>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</si>
  <si>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</si>
  <si>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</si>
  <si>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</si>
  <si>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</si>
  <si>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</si>
  <si>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</si>
  <si>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</si>
  <si>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</si>
  <si>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</si>
  <si>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</si>
  <si>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</si>
  <si>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</si>
  <si>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</si>
  <si>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</si>
  <si>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</si>
  <si>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</si>
  <si>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</si>
  <si>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</si>
  <si>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</si>
  <si>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</si>
  <si>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</si>
  <si>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</si>
  <si>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</si>
  <si>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</si>
  <si>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</si>
  <si>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</si>
  <si>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</si>
  <si>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</si>
  <si>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</si>
  <si>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</si>
  <si>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</si>
  <si>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</si>
  <si>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</si>
  <si>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</si>
  <si>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</si>
  <si>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</si>
  <si>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</si>
  <si>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</si>
  <si>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</si>
  <si>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</si>
  <si>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</si>
  <si>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</si>
  <si>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</si>
  <si>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</si>
  <si>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</si>
  <si>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</si>
  <si>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</si>
  <si>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</si>
  <si>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</si>
  <si>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</si>
  <si>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</si>
  <si>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</si>
  <si>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</si>
  <si>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</si>
  <si>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</si>
  <si>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</si>
  <si>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</si>
  <si>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</si>
  <si>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</si>
  <si>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</si>
  <si>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</si>
  <si>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</si>
  <si>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</si>
  <si>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</si>
  <si>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</si>
  <si>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</si>
  <si>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</si>
  <si>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</si>
  <si>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</si>
  <si>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</si>
  <si>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</si>
  <si>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</si>
  <si>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</si>
  <si>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</si>
  <si>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</si>
  <si>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</si>
  <si>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</si>
  <si>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</si>
  <si>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</si>
  <si>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</si>
  <si>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</si>
  <si>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</si>
  <si>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</si>
  <si>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</si>
  <si>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</si>
  <si>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</si>
  <si>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</si>
  <si>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</si>
  <si>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</si>
  <si>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</si>
  <si>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</si>
  <si>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</si>
  <si>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</si>
  <si>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</si>
  <si>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</si>
  <si>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</si>
  <si>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</si>
  <si>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</si>
  <si>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</si>
  <si>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</si>
  <si>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</si>
  <si>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</si>
  <si>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</si>
  <si>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</si>
  <si>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</si>
  <si>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</si>
  <si>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</si>
  <si>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</si>
  <si>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</si>
  <si>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</si>
  <si>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</si>
  <si>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</si>
  <si>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</si>
  <si>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</si>
  <si>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</si>
  <si>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</si>
  <si>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</si>
  <si>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</si>
  <si>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</si>
  <si>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</si>
  <si>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</si>
  <si>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</si>
  <si>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</si>
  <si>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</si>
  <si>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</si>
  <si>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</si>
  <si>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</si>
  <si>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</si>
  <si>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</si>
  <si>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</si>
  <si>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</si>
  <si>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</si>
  <si>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</si>
  <si>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</si>
  <si>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</si>
  <si>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</si>
  <si>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</si>
  <si>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</si>
  <si>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</si>
  <si>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</si>
  <si>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</si>
  <si>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</si>
  <si>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</si>
  <si>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</si>
  <si>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</si>
  <si>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</si>
  <si>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</si>
  <si>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</si>
  <si>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</si>
  <si>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</si>
  <si>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</si>
  <si>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</si>
  <si>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</si>
  <si>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</si>
  <si>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</si>
  <si>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</si>
  <si>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</si>
  <si>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</si>
  <si>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</si>
  <si>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</si>
  <si>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</si>
  <si>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</si>
  <si>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</si>
  <si>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</si>
  <si>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</si>
  <si>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</si>
  <si>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</si>
  <si>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</si>
  <si>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</si>
  <si>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</si>
  <si>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</si>
  <si>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</si>
  <si>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</si>
  <si>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</si>
  <si>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</si>
  <si>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</si>
  <si>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</si>
  <si>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</si>
  <si>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</si>
  <si>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</si>
  <si>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</si>
  <si>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</si>
  <si>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</si>
  <si>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</si>
  <si>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</si>
  <si>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</si>
  <si>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</si>
  <si>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</si>
  <si>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</si>
  <si>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</si>
  <si>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</si>
  <si>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</si>
  <si>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</si>
  <si>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</si>
  <si>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</si>
  <si>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</si>
  <si>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</si>
  <si>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</si>
  <si>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</si>
  <si>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</si>
  <si>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</si>
  <si>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</si>
  <si>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</si>
  <si>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</si>
  <si>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</si>
  <si>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</si>
  <si>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</si>
  <si>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</si>
  <si>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</si>
  <si>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</si>
  <si>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</si>
  <si>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</si>
  <si>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</si>
  <si>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</si>
  <si>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</si>
  <si>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</si>
  <si>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</si>
  <si>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</si>
  <si>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</si>
  <si>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</si>
  <si>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</si>
  <si>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</si>
  <si>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</si>
  <si>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</si>
  <si>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</si>
  <si>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</si>
  <si>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</si>
  <si>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</si>
  <si>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</si>
  <si>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</si>
  <si>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</si>
  <si>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</si>
  <si>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</si>
  <si>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</si>
  <si>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</si>
  <si>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</si>
  <si>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</si>
  <si>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</si>
  <si>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</si>
  <si>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</si>
  <si>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</si>
  <si>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</si>
  <si>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</si>
  <si>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</si>
  <si>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</si>
  <si>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</si>
  <si>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</si>
  <si>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</si>
  <si>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</si>
  <si>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</si>
  <si>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</si>
  <si>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</si>
  <si>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</si>
  <si>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</si>
  <si>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</si>
  <si>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</si>
  <si>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</si>
  <si>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</si>
  <si>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</si>
  <si>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</si>
  <si>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</si>
  <si>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</si>
  <si>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</si>
  <si>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</si>
  <si>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</si>
  <si>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</si>
  <si>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</si>
  <si>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</si>
  <si>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</si>
  <si>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</si>
  <si>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</si>
  <si>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</si>
  <si>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</si>
  <si>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</si>
  <si>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</si>
  <si>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</si>
  <si>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</si>
  <si>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</si>
  <si>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</si>
  <si>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</si>
  <si>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</si>
  <si>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</si>
  <si>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</si>
  <si>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</si>
  <si>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</si>
  <si>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</si>
  <si>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</si>
  <si>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</si>
  <si>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</si>
  <si>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</si>
  <si>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</si>
  <si>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</si>
  <si>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</si>
  <si>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</si>
  <si>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</si>
  <si>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</si>
  <si>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</si>
  <si>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</si>
  <si>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</si>
  <si>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</si>
  <si>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</si>
  <si>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</si>
  <si>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</si>
  <si>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</si>
  <si>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</si>
  <si>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</si>
  <si>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</si>
  <si>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</si>
  <si>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</si>
  <si>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</si>
  <si>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</si>
  <si>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</si>
  <si>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</si>
  <si>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</si>
  <si>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</si>
  <si>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</si>
  <si>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</si>
  <si>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</si>
  <si>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</si>
  <si>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</si>
  <si>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</si>
  <si>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</si>
  <si>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</si>
  <si>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</si>
  <si>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</si>
  <si>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</si>
  <si>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</si>
  <si>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</si>
  <si>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</si>
  <si>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</si>
  <si>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</si>
  <si>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</si>
  <si>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</si>
  <si>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</si>
  <si>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</si>
  <si>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</si>
  <si>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</si>
  <si>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</si>
  <si>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</si>
  <si>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</si>
  <si>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</si>
  <si>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</si>
  <si>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</si>
  <si>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</si>
  <si>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</si>
  <si>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</si>
  <si>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</si>
  <si>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</si>
  <si>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</si>
  <si>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</si>
  <si>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</si>
  <si>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</si>
  <si>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</si>
  <si>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</si>
  <si>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</si>
  <si>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</si>
  <si>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</si>
  <si>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</si>
  <si>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</si>
  <si>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</si>
  <si>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</si>
  <si>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</si>
  <si>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</si>
  <si>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</si>
  <si>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</si>
  <si>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</si>
  <si>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</si>
  <si>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</si>
  <si>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</si>
  <si>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</si>
  <si>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</si>
  <si>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</si>
  <si>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</si>
  <si>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</si>
  <si>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</si>
  <si>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</si>
  <si>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</si>
  <si>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</si>
  <si>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</si>
  <si>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</si>
  <si>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</si>
  <si>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</si>
  <si>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</si>
  <si>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</si>
  <si>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</si>
  <si>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</si>
  <si>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</si>
  <si>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</si>
  <si>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</si>
  <si>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</si>
  <si>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</si>
  <si>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</si>
  <si>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</si>
  <si>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</si>
  <si>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</si>
  <si>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</si>
  <si>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</si>
  <si>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</si>
  <si>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</si>
  <si>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</si>
  <si>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</si>
  <si>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</si>
  <si>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</si>
  <si>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</si>
  <si>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</si>
  <si>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</si>
  <si>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</si>
  <si>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</si>
  <si>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</si>
  <si>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</si>
  <si>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</si>
  <si>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</si>
  <si>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</si>
  <si>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</si>
  <si>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</si>
  <si>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</si>
  <si>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</si>
  <si>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</si>
  <si>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</si>
  <si>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</si>
  <si>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</si>
  <si>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</si>
  <si>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</si>
  <si>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</si>
  <si>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</si>
  <si>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</si>
  <si>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</si>
  <si>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</si>
  <si>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</si>
  <si>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</si>
  <si>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</si>
  <si>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</si>
  <si>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</si>
  <si>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</si>
  <si>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</si>
  <si>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</si>
  <si>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</si>
  <si>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</si>
  <si>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</si>
  <si>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</si>
  <si>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</si>
  <si>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</si>
  <si>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</si>
  <si>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</si>
  <si>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</si>
  <si>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</si>
  <si>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</si>
  <si>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</si>
  <si>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</si>
  <si>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</si>
  <si>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</si>
  <si>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</si>
  <si>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</si>
  <si>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</si>
  <si>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</si>
  <si>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</si>
  <si>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</si>
  <si>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</si>
  <si>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</si>
  <si>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</si>
  <si>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</si>
  <si>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</si>
  <si>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</si>
  <si>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</si>
  <si>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</si>
  <si>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</si>
  <si>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</si>
  <si>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</si>
  <si>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</si>
  <si>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</si>
  <si>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</si>
  <si>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</si>
  <si>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</si>
  <si>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</si>
  <si>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</si>
  <si>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</si>
  <si>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</si>
  <si>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</si>
  <si>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</si>
  <si>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</si>
  <si>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</si>
  <si>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</si>
  <si>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</si>
  <si>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</si>
  <si>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</si>
  <si>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</si>
  <si>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</si>
  <si>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</si>
  <si>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</si>
  <si>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</si>
  <si>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</si>
  <si>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</si>
  <si>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</si>
  <si>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</si>
  <si>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</si>
  <si>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</si>
  <si>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</si>
  <si>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</si>
  <si>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</si>
  <si>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</si>
  <si>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</si>
  <si>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</si>
  <si>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</si>
  <si>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</si>
  <si>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</si>
  <si>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</si>
  <si>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</si>
  <si>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</si>
  <si>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</si>
  <si>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</si>
  <si>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</si>
  <si>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</si>
  <si>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</si>
  <si>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</si>
  <si>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</si>
  <si>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</si>
  <si>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</si>
  <si>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</si>
  <si>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</si>
  <si>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</si>
  <si>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</si>
  <si>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</si>
  <si>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</si>
  <si>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</si>
  <si>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</si>
  <si>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</si>
  <si>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</si>
  <si>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</si>
  <si>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</si>
  <si>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</si>
  <si>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</si>
  <si>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</si>
  <si>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</si>
  <si>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</si>
  <si>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</si>
  <si>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</si>
  <si>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</si>
  <si>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</si>
  <si>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</si>
  <si>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</si>
  <si>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</si>
  <si>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</si>
  <si>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</si>
  <si>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</si>
  <si>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</si>
  <si>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</si>
  <si>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</si>
  <si>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</si>
  <si>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</si>
  <si>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</si>
  <si>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</si>
  <si>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</si>
  <si>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</si>
  <si>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</si>
  <si>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</si>
  <si>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</si>
  <si>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</si>
  <si>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</si>
  <si>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</si>
  <si>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</si>
  <si>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</si>
  <si>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</si>
  <si>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</si>
  <si>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</si>
  <si>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</si>
  <si>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</si>
  <si>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</si>
  <si>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</si>
  <si>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</si>
  <si>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</si>
  <si>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</si>
  <si>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</si>
  <si>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</si>
  <si>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</si>
  <si>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</si>
  <si>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</si>
  <si>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</si>
  <si>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</si>
  <si>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</si>
  <si>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</si>
  <si>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</si>
  <si>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</si>
  <si>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</si>
  <si>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</si>
  <si>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</si>
  <si>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</si>
  <si>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</si>
  <si>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</si>
  <si>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</si>
  <si>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</si>
  <si>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</si>
  <si>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</si>
  <si>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</si>
  <si>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</si>
  <si>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</si>
  <si>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</si>
  <si>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</si>
  <si>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</si>
  <si>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</si>
  <si>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</si>
  <si>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</si>
  <si>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</si>
  <si>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</si>
  <si>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</si>
  <si>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</si>
  <si>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</si>
  <si>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</si>
  <si>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</si>
  <si>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</si>
  <si>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</si>
  <si>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</si>
  <si>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</si>
  <si>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</si>
  <si>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</si>
  <si>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</si>
  <si>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</si>
  <si>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</si>
  <si>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</si>
  <si>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</si>
  <si>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</si>
  <si>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</si>
  <si>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</si>
  <si>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</si>
  <si>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</si>
  <si>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</si>
  <si>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</si>
  <si>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</si>
  <si>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</si>
  <si>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</si>
  <si>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</si>
  <si>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</si>
  <si>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</si>
  <si>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</si>
  <si>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</si>
  <si>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</si>
  <si>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</si>
  <si>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</si>
  <si>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</si>
  <si>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</si>
  <si>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</si>
  <si>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</si>
  <si>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</si>
  <si>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</si>
  <si>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</si>
  <si>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</si>
  <si>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</si>
  <si>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</si>
  <si>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</si>
  <si>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</si>
  <si>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</si>
  <si>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</si>
  <si>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</si>
  <si>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</si>
  <si>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</si>
  <si>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</si>
  <si>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</si>
  <si>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</si>
  <si>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</si>
  <si>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</si>
  <si>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</si>
  <si>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</si>
  <si>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</si>
  <si>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</si>
  <si>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</si>
  <si>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</si>
  <si>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</si>
  <si>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</si>
  <si>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</si>
  <si>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</si>
  <si>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</si>
  <si>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</si>
  <si>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</si>
  <si>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</si>
  <si>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</si>
  <si>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</si>
  <si>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</si>
  <si>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</si>
  <si>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</si>
  <si>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</si>
  <si>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</si>
  <si>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</si>
  <si>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</si>
  <si>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</si>
  <si>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</si>
  <si>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</si>
  <si>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</si>
  <si>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</si>
  <si>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</si>
  <si>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</si>
  <si>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</si>
  <si>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</si>
  <si>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</si>
  <si>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</si>
  <si>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</si>
  <si>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</si>
  <si>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</si>
  <si>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</si>
  <si>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</si>
  <si>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</si>
  <si>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</si>
  <si>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</si>
  <si>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</si>
  <si>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</si>
  <si>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</si>
  <si>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</si>
  <si>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</si>
  <si>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</si>
  <si>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</si>
  <si>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</si>
  <si>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</si>
  <si>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</si>
  <si>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</si>
  <si>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</si>
  <si>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</si>
  <si>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</si>
  <si>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</si>
  <si>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</si>
  <si>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</si>
  <si>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</si>
  <si>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</si>
  <si>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</si>
  <si>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</si>
  <si>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</si>
  <si>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</si>
  <si>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</si>
  <si>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</si>
  <si>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</si>
  <si>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</si>
  <si>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</si>
  <si>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</si>
  <si>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</si>
  <si>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</si>
  <si>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</si>
  <si>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</si>
  <si>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</si>
  <si>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</si>
  <si>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</si>
  <si>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</si>
  <si>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</si>
  <si>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</si>
  <si>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</si>
  <si>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</si>
  <si>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</si>
  <si>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</si>
  <si>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</si>
  <si>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</si>
  <si>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</si>
  <si>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</si>
  <si>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</si>
  <si>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</si>
  <si>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</si>
  <si>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</si>
  <si>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</si>
  <si>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</si>
  <si>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</si>
  <si>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</si>
  <si>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</si>
  <si>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</si>
  <si>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</si>
  <si>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</si>
  <si>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</si>
  <si>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</si>
  <si>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</si>
  <si>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</si>
  <si>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</si>
  <si>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</si>
  <si>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</si>
  <si>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</si>
  <si>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</si>
  <si>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</si>
  <si>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</si>
  <si>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</si>
  <si>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</si>
  <si>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</si>
  <si>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</si>
  <si>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</si>
  <si>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</si>
  <si>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</si>
  <si>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</si>
  <si>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</si>
  <si>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</si>
  <si>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</si>
  <si>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</si>
  <si>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</si>
  <si>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</si>
  <si>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</si>
  <si>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</si>
  <si>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</si>
  <si>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</si>
  <si>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</si>
  <si>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</si>
  <si>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</si>
  <si>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</si>
  <si>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</si>
  <si>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</si>
  <si>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</si>
  <si>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</si>
  <si>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</si>
  <si>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</si>
  <si>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</si>
  <si>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</si>
  <si>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</si>
  <si>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</si>
  <si>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</si>
  <si>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</si>
  <si>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</si>
  <si>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</si>
  <si>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</si>
  <si>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</si>
  <si>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</si>
  <si>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</si>
  <si>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</si>
  <si>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</si>
  <si>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</si>
  <si>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</si>
  <si>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</si>
  <si>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</si>
  <si>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</si>
  <si>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</si>
  <si>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</si>
  <si>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</si>
  <si>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</si>
  <si>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</si>
  <si>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</si>
  <si>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</si>
  <si>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</si>
  <si>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</si>
  <si>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</si>
  <si>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</si>
  <si>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</si>
  <si>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</si>
  <si>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</si>
  <si>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</si>
  <si>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</si>
  <si>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</si>
  <si>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</si>
  <si>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</si>
  <si>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</si>
  <si>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</si>
  <si>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</si>
  <si>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</si>
  <si>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</si>
  <si>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</si>
  <si>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</si>
  <si>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</si>
  <si>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</si>
  <si>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</si>
  <si>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</si>
  <si>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</si>
  <si>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</si>
  <si>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</si>
  <si>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</si>
  <si>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</si>
  <si>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</si>
  <si>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</si>
  <si>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</si>
  <si>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</si>
  <si>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</si>
  <si>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</si>
  <si>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</si>
  <si>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</si>
  <si>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</si>
  <si>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</si>
  <si>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</si>
  <si>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</si>
  <si>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</si>
  <si>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</si>
  <si>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</si>
  <si>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</si>
  <si>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</si>
  <si>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</si>
  <si>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</si>
  <si>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</si>
  <si>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</si>
  <si>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</si>
  <si>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</si>
  <si>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</si>
  <si>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</si>
  <si>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</si>
  <si>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</si>
  <si>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</si>
  <si>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</si>
  <si>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</si>
  <si>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</si>
  <si>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</si>
  <si>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</si>
  <si>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</si>
  <si>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</si>
  <si>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</si>
  <si>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</si>
  <si>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</si>
  <si>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</si>
  <si>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</si>
  <si>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</si>
  <si>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</si>
  <si>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</si>
  <si>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</si>
  <si>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</si>
  <si>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</si>
  <si>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</si>
  <si>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</si>
  <si>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</si>
  <si>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</si>
  <si>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</si>
  <si>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</si>
  <si>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</si>
  <si>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</si>
  <si>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</si>
  <si>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</si>
  <si>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</si>
  <si>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</si>
  <si>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</si>
  <si>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</si>
  <si>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</si>
  <si>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</si>
  <si>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</si>
  <si>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</si>
  <si>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</si>
  <si>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</si>
  <si>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</si>
  <si>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</si>
  <si>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</si>
  <si>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</si>
  <si>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</si>
  <si>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</si>
  <si>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</si>
  <si>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</si>
  <si>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</si>
  <si>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</si>
  <si>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</si>
  <si>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</si>
  <si>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</si>
  <si>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</si>
  <si>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</si>
  <si>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</si>
  <si>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</si>
  <si>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</si>
  <si>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</si>
  <si>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</si>
  <si>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</si>
  <si>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</si>
  <si>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</si>
  <si>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</si>
  <si>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</si>
  <si>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</si>
  <si>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</si>
  <si>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</si>
  <si>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</si>
  <si>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</si>
  <si>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</si>
  <si>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</si>
  <si>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</si>
  <si>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</si>
  <si>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</si>
  <si>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</si>
  <si>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</si>
  <si>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</si>
  <si>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</si>
  <si>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</si>
  <si>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</si>
  <si>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</si>
  <si>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</si>
  <si>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</si>
  <si>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</si>
  <si>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</si>
  <si>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</si>
  <si>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</si>
  <si>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</si>
  <si>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</si>
  <si>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</si>
  <si>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</si>
  <si>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</si>
  <si>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</si>
  <si>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</si>
  <si>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</si>
  <si>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</si>
  <si>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</si>
  <si>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</si>
  <si>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</si>
  <si>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</si>
  <si>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</si>
  <si>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</si>
  <si>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</si>
  <si>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</si>
  <si>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</si>
  <si>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</si>
  <si>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</si>
  <si>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</si>
  <si>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</si>
  <si>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</si>
  <si>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</si>
  <si>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</si>
  <si>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</si>
  <si>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</si>
  <si>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</si>
  <si>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</si>
  <si>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</si>
  <si>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</si>
  <si>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</si>
  <si>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</si>
  <si>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</si>
  <si>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</si>
  <si>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</si>
  <si>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</si>
  <si>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</si>
  <si>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</si>
  <si>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</si>
  <si>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</si>
  <si>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</si>
  <si>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</si>
  <si>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</si>
  <si>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</si>
  <si>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</si>
  <si>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</si>
  <si>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</si>
  <si>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</si>
  <si>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</si>
  <si>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</si>
  <si>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</si>
  <si>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</si>
  <si>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</si>
  <si>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</si>
  <si>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</si>
  <si>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</si>
  <si>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</si>
  <si>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</si>
  <si>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</si>
  <si>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</si>
  <si>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</si>
  <si>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</si>
  <si>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</si>
  <si>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</si>
  <si>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</si>
  <si>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</si>
  <si>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</si>
  <si>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</si>
  <si>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</si>
  <si>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</si>
  <si>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</si>
  <si>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</si>
  <si>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</si>
  <si>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</si>
  <si>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</si>
  <si>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</si>
  <si>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</si>
  <si>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</si>
  <si>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</si>
  <si>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</si>
  <si>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</si>
  <si>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</si>
  <si>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</si>
  <si>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</si>
  <si>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</si>
  <si>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</si>
  <si>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</si>
  <si>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</si>
  <si>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</si>
  <si>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</si>
  <si>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</si>
  <si>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</si>
  <si>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</si>
  <si>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</si>
  <si>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</si>
  <si>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</si>
  <si>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</si>
  <si>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</si>
  <si>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</si>
  <si>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</si>
  <si>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</si>
  <si>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</si>
  <si>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</si>
  <si>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</si>
  <si>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</si>
  <si>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</si>
  <si>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</si>
  <si>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</si>
  <si>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</si>
  <si>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</si>
  <si>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</si>
  <si>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</si>
  <si>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</si>
  <si>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</si>
  <si>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</si>
  <si>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</si>
  <si>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</si>
  <si>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</si>
  <si>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</si>
  <si>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</si>
  <si>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</si>
  <si>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</si>
  <si>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</si>
  <si>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</si>
  <si>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</si>
  <si>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</si>
  <si>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</si>
  <si>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</si>
  <si>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</si>
  <si>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</si>
  <si>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</si>
  <si>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</si>
  <si>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</si>
  <si>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</si>
  <si>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</si>
  <si>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</si>
  <si>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</si>
  <si>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</si>
  <si>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</si>
  <si>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</si>
  <si>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</si>
  <si>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</si>
  <si>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</si>
  <si>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</si>
  <si>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</si>
  <si>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</si>
  <si>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</si>
  <si>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</si>
  <si>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</si>
  <si>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</si>
  <si>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</si>
  <si>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</si>
  <si>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</si>
  <si>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</si>
  <si>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</si>
  <si>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</si>
  <si>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</si>
  <si>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</si>
  <si>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</si>
  <si>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</si>
  <si>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</si>
  <si>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</si>
  <si>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</si>
  <si>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</si>
  <si>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</si>
  <si>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</si>
  <si>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</si>
  <si>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</si>
  <si>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</si>
  <si>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</si>
  <si>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</si>
  <si>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</si>
  <si>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</si>
  <si>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</si>
  <si>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</si>
  <si>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</si>
  <si>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</si>
  <si>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</si>
  <si>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</si>
  <si>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</si>
  <si>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</si>
  <si>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</si>
  <si>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</si>
  <si>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</si>
  <si>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</si>
  <si>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</si>
  <si>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</si>
  <si>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</si>
  <si>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</si>
  <si>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</si>
  <si>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</si>
  <si>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</si>
  <si>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</si>
  <si>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</si>
  <si>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</si>
  <si>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</si>
  <si>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</si>
  <si>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</si>
  <si>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</si>
  <si>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</si>
  <si>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</si>
  <si>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</si>
  <si>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</si>
  <si>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</si>
  <si>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</si>
  <si>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</si>
  <si>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</si>
  <si>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</si>
  <si>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</si>
  <si>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</si>
  <si>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</si>
  <si>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</si>
  <si>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</si>
  <si>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</si>
  <si>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</si>
  <si>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</si>
  <si>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</si>
  <si>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</si>
  <si>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</si>
  <si>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</si>
  <si>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</si>
  <si>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</si>
  <si>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</si>
  <si>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</si>
  <si>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</si>
  <si>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</si>
  <si>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</si>
  <si>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</si>
  <si>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</si>
  <si>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</si>
  <si>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</si>
  <si>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</si>
  <si>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</si>
  <si>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</si>
  <si>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</si>
  <si>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</si>
  <si>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</si>
  <si>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</si>
  <si>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</si>
  <si>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</si>
  <si>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</si>
  <si>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</si>
  <si>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</si>
  <si>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</si>
  <si>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</si>
  <si>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</si>
  <si>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</si>
  <si>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</si>
  <si>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</si>
  <si>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</si>
  <si>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</si>
  <si>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</si>
  <si>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</si>
  <si>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</si>
  <si>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</si>
  <si>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</si>
  <si>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</si>
  <si>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</si>
  <si>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</si>
  <si>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</si>
  <si>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</si>
  <si>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</si>
  <si>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</si>
  <si>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</si>
  <si>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</si>
  <si>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</si>
  <si>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</si>
  <si>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</si>
  <si>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</si>
  <si>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</si>
  <si>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</si>
  <si>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</si>
  <si>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</si>
  <si>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</si>
  <si>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</si>
  <si>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</si>
  <si>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</si>
  <si>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</si>
  <si>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</si>
  <si>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</si>
  <si>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</si>
  <si>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</si>
  <si>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</si>
  <si>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</si>
  <si>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</si>
  <si>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</si>
  <si>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</si>
  <si>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</si>
  <si>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</si>
  <si>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</si>
  <si>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</si>
  <si>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</si>
  <si>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</si>
  <si>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</si>
  <si>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</si>
  <si>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</si>
  <si>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</si>
  <si>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</si>
  <si>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</si>
  <si>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</si>
  <si>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</si>
  <si>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</si>
  <si>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</si>
  <si>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</si>
  <si>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</si>
  <si>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</si>
  <si>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</si>
  <si>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</si>
  <si>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</si>
  <si>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</si>
  <si>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</si>
  <si>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</si>
  <si>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</si>
  <si>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</si>
  <si>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</si>
  <si>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</si>
  <si>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</si>
  <si>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</si>
  <si>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</si>
  <si>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</si>
  <si>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</si>
  <si>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</si>
  <si>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</si>
  <si>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</si>
  <si>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</si>
  <si>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</si>
  <si>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</si>
  <si>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</si>
  <si>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</si>
  <si>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</si>
  <si>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</si>
  <si>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</si>
  <si>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</si>
  <si>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</si>
  <si>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</si>
  <si>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</si>
  <si>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</si>
  <si>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</si>
  <si>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</si>
  <si>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</si>
  <si>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</si>
  <si>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</si>
  <si>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</si>
  <si>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</si>
  <si>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</si>
  <si>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</si>
  <si>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</si>
  <si>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</si>
  <si>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</si>
  <si>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</si>
  <si>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</si>
  <si>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</si>
  <si>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</si>
  <si>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</si>
  <si>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</si>
  <si>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</si>
  <si>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</si>
  <si>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</si>
  <si>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</si>
  <si>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</si>
  <si>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</si>
  <si>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</si>
  <si>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</si>
  <si>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</si>
  <si>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</si>
  <si>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</si>
  <si>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</si>
  <si>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</si>
  <si>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</si>
  <si>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</si>
  <si>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</si>
  <si>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</si>
  <si>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</si>
  <si>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</si>
  <si>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</si>
  <si>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</si>
  <si>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</si>
  <si>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</si>
  <si>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</si>
  <si>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</si>
  <si>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</si>
  <si>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</si>
  <si>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</si>
  <si>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</si>
  <si>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</si>
  <si>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</si>
  <si>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</si>
  <si>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</si>
  <si>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</si>
  <si>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</si>
  <si>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</si>
  <si>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</si>
  <si>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</si>
  <si>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</si>
  <si>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</si>
  <si>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</si>
  <si>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</si>
  <si>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</si>
  <si>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</si>
  <si>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</si>
  <si>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</si>
  <si>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</si>
  <si>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</si>
  <si>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</si>
  <si>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</si>
  <si>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</si>
  <si>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</si>
  <si>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</si>
  <si>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</si>
  <si>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</si>
  <si>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</si>
  <si>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</si>
  <si>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</si>
  <si>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</si>
  <si>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</si>
  <si>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</si>
  <si>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</si>
  <si>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</si>
  <si>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</si>
  <si>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</si>
  <si>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</si>
  <si>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</si>
  <si>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</si>
  <si>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</si>
  <si>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</si>
  <si>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</si>
  <si>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</si>
  <si>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</si>
  <si>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</si>
  <si>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</si>
  <si>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</si>
  <si>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</si>
  <si>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</si>
  <si>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</si>
  <si>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</si>
  <si>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</si>
  <si>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</si>
  <si>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</si>
  <si>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</si>
  <si>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</si>
  <si>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</si>
  <si>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</si>
  <si>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</si>
  <si>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</si>
  <si>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</si>
  <si>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</si>
  <si>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</si>
  <si>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</si>
  <si>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</si>
  <si>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</si>
  <si>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</si>
  <si>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</si>
  <si>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</si>
  <si>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</si>
  <si>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</si>
  <si>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</si>
  <si>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</si>
  <si>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</si>
  <si>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</si>
  <si>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</si>
  <si>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</si>
  <si>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</si>
  <si>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</si>
  <si>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</si>
  <si>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</si>
  <si>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</si>
  <si>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</si>
  <si>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</si>
  <si>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</si>
  <si>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</si>
  <si>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</si>
  <si>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</si>
  <si>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</si>
  <si>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</si>
  <si>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</si>
  <si>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</si>
  <si>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</si>
  <si>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</si>
  <si>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</si>
  <si>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</si>
  <si>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</si>
  <si>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</si>
  <si>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</si>
  <si>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</si>
  <si>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</si>
  <si>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</si>
  <si>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</si>
  <si>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</si>
  <si>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</si>
  <si>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</si>
  <si>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</si>
  <si>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</si>
  <si>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</si>
  <si>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</si>
  <si>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</si>
  <si>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</si>
  <si>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</si>
  <si>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</si>
  <si>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</si>
  <si>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</si>
  <si>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</si>
  <si>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</si>
  <si>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</si>
  <si>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</si>
  <si>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</si>
  <si>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</si>
  <si>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</si>
  <si>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</si>
  <si>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</si>
  <si>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</si>
  <si>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</si>
  <si>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</si>
  <si>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</si>
  <si>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</si>
  <si>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</si>
  <si>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</si>
  <si>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</si>
  <si>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</si>
  <si>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</si>
  <si>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</si>
  <si>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</si>
  <si>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</si>
  <si>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</si>
  <si>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</si>
  <si>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</si>
  <si>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</si>
  <si>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</si>
  <si>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</si>
  <si>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</si>
  <si>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</si>
  <si>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</si>
  <si>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</si>
  <si>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</si>
  <si>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</si>
  <si>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</si>
  <si>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</si>
  <si>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</si>
  <si>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</si>
  <si>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</si>
  <si>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</si>
  <si>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</si>
  <si>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</si>
  <si>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</si>
  <si>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</si>
  <si>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</si>
  <si>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</si>
  <si>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</si>
  <si>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</si>
  <si>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</si>
  <si>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</si>
  <si>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</si>
  <si>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</si>
  <si>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</si>
  <si>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</si>
  <si>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</si>
  <si>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</si>
  <si>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</si>
  <si>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</si>
  <si>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</si>
  <si>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</si>
  <si>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</si>
  <si>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</si>
  <si>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</si>
  <si>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</si>
  <si>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</si>
  <si>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</si>
  <si>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</si>
  <si>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</si>
  <si>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</si>
  <si>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</si>
  <si>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</si>
  <si>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</si>
  <si>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</si>
  <si>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</si>
  <si>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</si>
  <si>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</si>
  <si>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</si>
  <si>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</si>
  <si>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</si>
  <si>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</si>
  <si>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</si>
  <si>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</si>
  <si>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</si>
  <si>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</si>
  <si>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</si>
  <si>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</si>
  <si>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</si>
  <si>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</si>
  <si>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</si>
  <si>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</si>
  <si>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</si>
  <si>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</si>
  <si>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</si>
  <si>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</si>
  <si>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</si>
  <si>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</si>
  <si>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</si>
  <si>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</si>
  <si>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</si>
  <si>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</si>
  <si>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</si>
  <si>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</si>
  <si>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</si>
  <si>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</si>
  <si>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</si>
  <si>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</si>
  <si>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</si>
  <si>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</si>
  <si>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</si>
  <si>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</si>
  <si>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</si>
  <si>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</si>
  <si>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</si>
  <si>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</si>
  <si>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</si>
  <si>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</si>
  <si>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</si>
  <si>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</si>
  <si>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</si>
  <si>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</si>
  <si>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</si>
  <si>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</si>
  <si>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</si>
  <si>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</si>
  <si>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</si>
  <si>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</si>
  <si>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</si>
  <si>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</si>
  <si>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</si>
  <si>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</si>
  <si>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</si>
  <si>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</si>
  <si>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</si>
  <si>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</si>
  <si>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</si>
  <si>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</si>
  <si>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</si>
  <si>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</si>
  <si>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</si>
  <si>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</si>
  <si>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</si>
  <si>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</si>
  <si>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</si>
  <si>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</si>
  <si>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</si>
  <si>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</si>
  <si>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</si>
  <si>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</si>
  <si>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</si>
  <si>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</si>
  <si>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</si>
  <si>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</si>
  <si>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</si>
  <si>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</si>
  <si>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</si>
  <si>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</si>
  <si>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</si>
  <si>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</si>
  <si>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</si>
  <si>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</si>
  <si>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</si>
  <si>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</si>
  <si>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</si>
  <si>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</si>
  <si>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</si>
  <si>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</si>
  <si>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</si>
  <si>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</si>
  <si>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</si>
  <si>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</si>
  <si>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</si>
  <si>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</si>
  <si>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</si>
  <si>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</si>
  <si>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</si>
  <si>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</si>
  <si>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</si>
  <si>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</si>
  <si>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</si>
  <si>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</si>
  <si>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</si>
  <si>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</si>
  <si>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</si>
  <si>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</si>
  <si>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</si>
  <si>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</si>
  <si>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</si>
  <si>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</si>
  <si>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</si>
  <si>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</si>
  <si>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</si>
  <si>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</si>
  <si>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</si>
  <si>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</si>
  <si>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</si>
  <si>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</si>
  <si>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</si>
  <si>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</si>
  <si>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</si>
  <si>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</si>
  <si>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</si>
  <si>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</si>
  <si>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</si>
  <si>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</si>
  <si>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</si>
  <si>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</si>
  <si>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</si>
  <si>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</si>
  <si>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</si>
  <si>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</si>
  <si>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</si>
  <si>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</si>
  <si>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</si>
  <si>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</si>
  <si>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</si>
  <si>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</si>
  <si>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</si>
  <si>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</si>
  <si>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</si>
  <si>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</si>
  <si>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</si>
  <si>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</si>
  <si>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</si>
  <si>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</si>
  <si>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</si>
  <si>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</si>
  <si>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</si>
  <si>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</si>
  <si>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</si>
  <si>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</si>
  <si>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</si>
  <si>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</si>
  <si>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</si>
  <si>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</si>
  <si>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</si>
  <si>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</si>
  <si>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</si>
  <si>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</si>
  <si>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</si>
  <si>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</si>
  <si>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</si>
  <si>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</si>
  <si>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</si>
  <si>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</si>
  <si>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</si>
  <si>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</si>
  <si>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</si>
  <si>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</si>
  <si>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</si>
  <si>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</si>
  <si>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</si>
  <si>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</si>
  <si>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</si>
  <si>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</si>
  <si>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</si>
  <si>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</si>
  <si>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</si>
  <si>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</si>
  <si>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</si>
  <si>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</si>
  <si>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</si>
  <si>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</si>
  <si>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</si>
  <si>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</si>
  <si>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</si>
  <si>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</si>
  <si>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</si>
  <si>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</si>
  <si>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</si>
  <si>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</si>
  <si>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</si>
  <si>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</si>
  <si>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</si>
  <si>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</si>
  <si>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</si>
  <si>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</si>
  <si>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</si>
  <si>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</si>
  <si>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</si>
  <si>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</si>
  <si>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</si>
  <si>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</si>
  <si>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</si>
  <si>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</si>
  <si>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</si>
  <si>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</si>
  <si>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</si>
  <si>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</si>
  <si>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</si>
  <si>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</si>
  <si>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</si>
  <si>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</si>
  <si>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</si>
  <si>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</si>
  <si>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</si>
  <si>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</si>
  <si>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</si>
  <si>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</si>
  <si>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</si>
  <si>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</si>
  <si>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</si>
  <si>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</si>
  <si>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</si>
  <si>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</si>
  <si>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</si>
  <si>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</si>
  <si>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</si>
  <si>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</si>
  <si>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</si>
  <si>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</si>
  <si>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</si>
  <si>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</si>
  <si>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</si>
  <si>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</si>
  <si>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</si>
  <si>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</si>
  <si>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</si>
  <si>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</si>
  <si>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</si>
  <si>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</si>
  <si>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</si>
  <si>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</si>
  <si>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</si>
  <si>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</si>
  <si>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</si>
  <si>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</si>
  <si>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</si>
  <si>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</si>
  <si>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</si>
  <si>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</si>
  <si>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</si>
  <si>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</si>
  <si>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</si>
  <si>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</si>
  <si>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</si>
  <si>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</si>
  <si>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</si>
  <si>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</si>
  <si>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</si>
  <si>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</si>
  <si>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</si>
  <si>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</si>
  <si>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</si>
  <si>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</si>
  <si>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</si>
  <si>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</si>
  <si>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</si>
  <si>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</si>
  <si>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</si>
  <si>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</si>
  <si>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</si>
  <si>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</si>
  <si>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</si>
  <si>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</si>
  <si>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</si>
  <si>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</si>
  <si>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</si>
  <si>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</si>
  <si>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</si>
  <si>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</si>
  <si>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</si>
  <si>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</si>
  <si>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</si>
  <si>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</si>
  <si>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</si>
  <si>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</si>
  <si>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</si>
  <si>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</si>
  <si>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</si>
  <si>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</si>
  <si>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</si>
  <si>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</si>
  <si>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</si>
  <si>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</si>
  <si>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</si>
  <si>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</si>
  <si>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</si>
  <si>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</si>
  <si>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</si>
  <si>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</si>
  <si>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</si>
  <si>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</si>
  <si>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</si>
  <si>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</si>
  <si>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</si>
  <si>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</si>
  <si>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</si>
  <si>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</si>
  <si>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</si>
  <si>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</si>
  <si>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</si>
  <si>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</si>
  <si>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</si>
  <si>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</si>
  <si>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</si>
  <si>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</si>
  <si>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</si>
  <si>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</si>
  <si>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</si>
  <si>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</si>
  <si>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</si>
  <si>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</si>
  <si>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</si>
  <si>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</si>
  <si>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</si>
  <si>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</si>
  <si>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</si>
  <si>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</si>
  <si>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</si>
  <si>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</si>
  <si>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</si>
  <si>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</si>
  <si>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</si>
  <si>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</si>
  <si>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</si>
  <si>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</si>
  <si>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</si>
  <si>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</si>
  <si>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</si>
  <si>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</si>
  <si>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</si>
  <si>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</si>
  <si>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</si>
  <si>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</si>
  <si>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</si>
  <si>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</si>
  <si>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</si>
  <si>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</si>
  <si>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</si>
  <si>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</si>
  <si>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</si>
  <si>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</si>
  <si>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</si>
  <si>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</si>
  <si>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</si>
  <si>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</si>
  <si>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</si>
  <si>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</si>
  <si>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</si>
  <si>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</si>
  <si>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</si>
  <si>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</si>
  <si>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</si>
  <si>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</si>
  <si>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</si>
  <si>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</si>
  <si>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</si>
  <si>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</si>
  <si>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</si>
  <si>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</si>
  <si>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</si>
  <si>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</si>
  <si>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</si>
  <si>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</si>
  <si>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</si>
  <si>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</si>
  <si>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</si>
  <si>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</si>
  <si>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</si>
  <si>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</si>
  <si>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</si>
  <si>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</si>
  <si>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</si>
  <si>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</si>
  <si>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</si>
  <si>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</si>
  <si>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</si>
  <si>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</si>
  <si>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</si>
  <si>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</si>
  <si>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</si>
  <si>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</si>
  <si>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</si>
  <si>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</si>
  <si>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</si>
  <si>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</si>
  <si>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</si>
  <si>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</si>
  <si>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</si>
  <si>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</si>
  <si>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</si>
  <si>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</si>
  <si>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</si>
  <si>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</si>
  <si>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</si>
  <si>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</si>
  <si>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</si>
  <si>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</si>
  <si>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</si>
  <si>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</si>
  <si>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</si>
  <si>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</si>
  <si>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</si>
  <si>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</si>
  <si>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</si>
  <si>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</si>
  <si>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</si>
  <si>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</si>
  <si>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</si>
  <si>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</si>
  <si>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</si>
  <si>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</si>
  <si>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</si>
  <si>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</si>
  <si>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</si>
  <si>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</si>
  <si>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</si>
  <si>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</si>
  <si>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</si>
  <si>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</si>
  <si>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</si>
  <si>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</si>
  <si>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</si>
  <si>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</si>
  <si>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</si>
  <si>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</si>
  <si>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</si>
  <si>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</si>
  <si>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</si>
  <si>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</si>
  <si>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</si>
  <si>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</si>
  <si>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</si>
  <si>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</si>
  <si>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</si>
  <si>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</si>
  <si>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</si>
  <si>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</si>
  <si>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</si>
  <si>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</si>
  <si>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</si>
  <si>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</si>
  <si>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</si>
  <si>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</si>
  <si>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</si>
  <si>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</si>
  <si>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</si>
  <si>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</si>
  <si>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</si>
  <si>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</si>
  <si>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</si>
  <si>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</si>
  <si>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</si>
  <si>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</si>
  <si>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</si>
  <si>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</si>
  <si>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</si>
  <si>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</si>
  <si>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</si>
  <si>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</si>
  <si>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</si>
  <si>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</si>
  <si>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</si>
  <si>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</si>
  <si>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</si>
  <si>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</si>
  <si>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</si>
  <si>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</si>
  <si>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</si>
  <si>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</si>
  <si>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</si>
  <si>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</si>
  <si>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</si>
  <si>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</si>
  <si>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</si>
  <si>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</si>
  <si>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</si>
  <si>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</si>
  <si>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</si>
  <si>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</si>
  <si>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</si>
  <si>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</si>
  <si>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</si>
  <si>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</si>
  <si>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</si>
  <si>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</si>
  <si>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</si>
  <si>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</si>
  <si>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</si>
  <si>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</si>
  <si>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</si>
  <si>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</si>
  <si>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</si>
  <si>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</si>
  <si>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</si>
  <si>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</si>
  <si>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</si>
  <si>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</si>
  <si>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</si>
  <si>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</si>
  <si>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</si>
  <si>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</si>
  <si>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</si>
  <si>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</si>
  <si>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</si>
  <si>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</si>
  <si>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</si>
  <si>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</si>
  <si>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</si>
  <si>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</si>
  <si>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</si>
  <si>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</si>
  <si>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</si>
  <si>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</si>
  <si>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</si>
  <si>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</si>
  <si>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</si>
  <si>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</si>
  <si>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</si>
  <si>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</si>
  <si>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</si>
  <si>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</si>
  <si>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</si>
  <si>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</si>
  <si>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</si>
  <si>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</si>
  <si>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</si>
  <si>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</si>
  <si>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</si>
  <si>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</si>
  <si>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</si>
  <si>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</si>
  <si>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</si>
  <si>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</si>
  <si>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</si>
  <si>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</si>
  <si>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</si>
  <si>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</si>
  <si>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</si>
  <si>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</si>
  <si>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</si>
  <si>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</si>
  <si>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</si>
  <si>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</si>
  <si>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</si>
  <si>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</si>
  <si>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</si>
  <si>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</si>
  <si>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</si>
  <si>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</si>
  <si>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</si>
  <si>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</si>
  <si>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</si>
  <si>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</si>
  <si>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</si>
  <si>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</si>
  <si>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</si>
  <si>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</si>
  <si>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</si>
  <si>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</si>
  <si>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</si>
  <si>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</si>
  <si>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</si>
  <si>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</si>
  <si>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</si>
  <si>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</si>
  <si>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</si>
  <si>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</si>
  <si>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</si>
  <si>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</si>
  <si>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</si>
  <si>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</si>
  <si>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</si>
  <si>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</si>
  <si>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</si>
  <si>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</si>
  <si>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</si>
  <si>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</si>
  <si>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</si>
  <si>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</si>
  <si>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</si>
  <si>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</si>
  <si>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</si>
  <si>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</si>
  <si>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</si>
  <si>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</si>
  <si>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</si>
  <si>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</si>
  <si>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</si>
  <si>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</si>
  <si>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</si>
  <si>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</si>
  <si>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</si>
  <si>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</si>
  <si>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</si>
  <si>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</si>
  <si>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</si>
  <si>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</si>
  <si>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</si>
  <si>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</si>
  <si>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</si>
  <si>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</si>
  <si>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</si>
  <si>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</si>
  <si>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</si>
  <si>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</si>
  <si>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</si>
  <si>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</si>
  <si>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</si>
  <si>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</si>
  <si>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</si>
  <si>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</si>
  <si>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</si>
  <si>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</si>
  <si>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</si>
  <si>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</si>
  <si>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</si>
  <si>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</si>
  <si>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</si>
  <si>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</si>
  <si>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</si>
  <si>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</si>
  <si>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</si>
  <si>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</si>
  <si>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</si>
  <si>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</si>
  <si>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</si>
  <si>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</si>
  <si>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</si>
  <si>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</si>
  <si>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</si>
  <si>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</si>
  <si>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</si>
  <si>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</si>
  <si>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</si>
  <si>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</si>
  <si>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</si>
  <si>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</si>
  <si>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</si>
  <si>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</si>
  <si>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</si>
  <si>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</si>
  <si>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</si>
  <si>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</si>
  <si>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</si>
  <si>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</si>
  <si>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</si>
  <si>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</si>
  <si>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</si>
  <si>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</si>
  <si>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</si>
  <si>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</si>
  <si>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</si>
  <si>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</si>
  <si>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</si>
  <si>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</si>
  <si>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</si>
  <si>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</si>
  <si>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</si>
  <si>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</si>
  <si>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</si>
  <si>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</si>
  <si>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</si>
  <si>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</si>
  <si>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</si>
  <si>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</si>
  <si>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</si>
  <si>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</si>
  <si>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</si>
  <si>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</si>
  <si>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</si>
  <si>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</si>
  <si>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</si>
  <si>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</si>
  <si>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</si>
  <si>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</si>
  <si>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</si>
  <si>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</si>
  <si>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</si>
  <si>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</si>
  <si>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</si>
  <si>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</si>
  <si>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</si>
  <si>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</si>
  <si>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</si>
  <si>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</si>
  <si>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</si>
  <si>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</si>
  <si>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</si>
  <si>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</si>
  <si>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</si>
  <si>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</si>
  <si>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</si>
  <si>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</si>
  <si>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</si>
  <si>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</si>
  <si>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</si>
  <si>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</si>
  <si>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</si>
  <si>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</si>
  <si>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</si>
  <si>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</si>
  <si>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</si>
  <si>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</si>
  <si>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</si>
  <si>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</si>
  <si>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</si>
  <si>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</si>
  <si>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</si>
  <si>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</si>
  <si>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</si>
  <si>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</si>
  <si>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</si>
  <si>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</si>
  <si>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</si>
  <si>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</si>
  <si>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</si>
  <si>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</si>
  <si>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</si>
  <si>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</si>
  <si>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</si>
  <si>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</si>
  <si>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</si>
  <si>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</si>
  <si>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</si>
  <si>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</si>
  <si>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</si>
  <si>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</si>
  <si>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</si>
  <si>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</si>
  <si>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</si>
  <si>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</si>
  <si>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</si>
  <si>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</si>
  <si>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</si>
  <si>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</si>
  <si>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</si>
  <si>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</si>
  <si>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</si>
  <si>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</si>
  <si>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</si>
  <si>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</si>
  <si>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</si>
  <si>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</si>
  <si>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</si>
  <si>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</si>
  <si>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</si>
  <si>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</si>
  <si>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</si>
  <si>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</si>
  <si>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</si>
  <si>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</si>
  <si>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</si>
  <si>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</si>
  <si>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</si>
  <si>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</si>
  <si>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</si>
  <si>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</si>
  <si>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</si>
  <si>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</si>
  <si>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</si>
  <si>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</si>
  <si>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</si>
  <si>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</si>
  <si>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</si>
  <si>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</si>
  <si>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</si>
  <si>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</si>
  <si>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</si>
  <si>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</si>
  <si>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</si>
  <si>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</si>
  <si>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</si>
  <si>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</si>
  <si>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</si>
  <si>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</si>
  <si>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</si>
  <si>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</si>
  <si>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</si>
  <si>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</si>
  <si>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</si>
  <si>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</si>
  <si>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</si>
  <si>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</si>
  <si>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</si>
  <si>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</si>
  <si>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</si>
  <si>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</si>
  <si>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</si>
  <si>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</si>
  <si>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</si>
  <si>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</si>
  <si>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</si>
  <si>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</si>
  <si>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</si>
  <si>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</si>
  <si>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</si>
  <si>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</si>
  <si>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</si>
  <si>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</si>
  <si>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</si>
  <si>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</si>
  <si>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</si>
  <si>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</si>
  <si>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</si>
  <si>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</si>
  <si>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</si>
  <si>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</si>
  <si>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</si>
  <si>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</si>
  <si>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</si>
  <si>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</si>
  <si>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</si>
  <si>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</si>
  <si>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</si>
  <si>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</si>
  <si>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</si>
  <si>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</si>
  <si>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</si>
  <si>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</si>
  <si>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</si>
  <si>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</si>
  <si>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</si>
  <si>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</si>
  <si>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</si>
  <si>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</si>
  <si>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</si>
  <si>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</si>
  <si>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</si>
  <si>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</si>
  <si>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</si>
  <si>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</si>
  <si>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</si>
  <si>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</si>
  <si>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</si>
  <si>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</si>
  <si>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</si>
  <si>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</si>
  <si>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</si>
  <si>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</si>
  <si>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</si>
  <si>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</si>
  <si>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</si>
  <si>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</si>
  <si>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</si>
  <si>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</si>
  <si>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</si>
  <si>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</si>
  <si>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</si>
  <si>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</si>
  <si>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</si>
  <si>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</si>
  <si>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</si>
  <si>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</si>
  <si>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</si>
  <si>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</si>
  <si>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</si>
  <si>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</si>
  <si>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</si>
  <si>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</si>
  <si>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</si>
  <si>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</si>
  <si>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</si>
  <si>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</si>
  <si>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</si>
  <si>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</si>
  <si>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</si>
  <si>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</si>
  <si>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</si>
  <si>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</si>
  <si>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</si>
  <si>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</si>
  <si>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</si>
  <si>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</si>
  <si>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</si>
  <si>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</si>
  <si>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</si>
  <si>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</si>
  <si>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</si>
  <si>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</si>
  <si>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</si>
  <si>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</si>
  <si>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</si>
  <si>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</si>
  <si>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</si>
  <si>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</si>
  <si>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</si>
  <si>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</si>
  <si>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</si>
  <si>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</si>
  <si>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</si>
  <si>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</si>
  <si>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</si>
  <si>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</si>
  <si>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</si>
  <si>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</si>
  <si>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</si>
  <si>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</si>
  <si>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</si>
  <si>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</si>
  <si>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</si>
  <si>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</si>
  <si>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</si>
  <si>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</si>
  <si>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</si>
  <si>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</si>
  <si>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</si>
  <si>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</si>
  <si>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</si>
  <si>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</si>
  <si>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</si>
  <si>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</si>
  <si>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</si>
  <si>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</si>
  <si>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</si>
  <si>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</si>
  <si>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</si>
  <si>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</si>
  <si>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</si>
  <si>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</si>
  <si>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</si>
  <si>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</si>
  <si>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</si>
  <si>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</si>
  <si>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</si>
  <si>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</si>
  <si>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</si>
  <si>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</si>
  <si>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</si>
  <si>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</si>
  <si>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</si>
  <si>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</si>
  <si>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</si>
  <si>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</si>
  <si>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</si>
  <si>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</si>
  <si>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</si>
  <si>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</si>
  <si>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</si>
  <si>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</si>
  <si>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</si>
  <si>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</si>
  <si>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</si>
  <si>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</si>
  <si>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</si>
  <si>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</si>
  <si>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</si>
  <si>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</si>
  <si>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</si>
  <si>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</si>
  <si>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</si>
  <si>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</si>
  <si>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</si>
  <si>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</si>
  <si>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</si>
  <si>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</si>
  <si>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</si>
  <si>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</si>
  <si>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</si>
  <si>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</si>
  <si>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</si>
  <si>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</si>
  <si>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</si>
  <si>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</si>
  <si>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</si>
  <si>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</si>
  <si>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</si>
  <si>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</si>
  <si>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</si>
  <si>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</si>
  <si>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</si>
  <si>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</si>
  <si>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</si>
  <si>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</si>
  <si>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</si>
  <si>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</si>
  <si>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</si>
  <si>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</si>
  <si>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</si>
  <si>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</si>
  <si>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</si>
  <si>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</si>
  <si>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</si>
  <si>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</si>
  <si>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</si>
  <si>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</si>
  <si>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</si>
  <si>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</si>
  <si>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</si>
  <si>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</si>
  <si>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</si>
  <si>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</si>
  <si>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</si>
  <si>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</si>
  <si>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</si>
  <si>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</si>
  <si>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</si>
  <si>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</si>
  <si>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</si>
  <si>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</si>
  <si>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</si>
  <si>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</si>
  <si>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</si>
  <si>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</si>
  <si>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</si>
  <si>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</si>
  <si>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</si>
  <si>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</si>
  <si>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</si>
  <si>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</si>
  <si>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</si>
  <si>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</si>
  <si>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</si>
  <si>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</si>
  <si>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</si>
  <si>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</si>
  <si>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</si>
  <si>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</si>
  <si>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</si>
  <si>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</si>
  <si>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</si>
  <si>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</si>
  <si>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</si>
  <si>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</si>
  <si>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</si>
  <si>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</si>
  <si>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</si>
  <si>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</si>
  <si>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</si>
  <si>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</si>
  <si>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</si>
  <si>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</si>
  <si>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</si>
  <si>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</si>
  <si>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</si>
  <si>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</si>
  <si>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</si>
  <si>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</si>
  <si>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</si>
  <si>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</si>
  <si>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</si>
  <si>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</si>
  <si>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</si>
  <si>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</si>
  <si>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</si>
  <si>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</si>
  <si>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</si>
  <si>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</si>
  <si>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</si>
  <si>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</si>
  <si>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</si>
  <si>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</si>
  <si>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</si>
  <si>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</si>
  <si>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</si>
  <si>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</si>
  <si>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</si>
  <si>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</si>
  <si>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</si>
  <si>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</si>
  <si>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</si>
  <si>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</si>
  <si>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</si>
  <si>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</si>
  <si>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</si>
  <si>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</si>
  <si>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</si>
  <si>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</si>
  <si>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</si>
  <si>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</si>
  <si>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</si>
  <si>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</si>
  <si>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</si>
  <si>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</si>
  <si>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</si>
  <si>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</si>
  <si>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</si>
  <si>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</si>
  <si>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</si>
  <si>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</si>
  <si>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</si>
  <si>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</si>
  <si>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</si>
  <si>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</si>
  <si>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</si>
  <si>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</si>
  <si>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</si>
  <si>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</si>
  <si>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</si>
  <si>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</si>
  <si>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</si>
  <si>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</si>
  <si>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</si>
  <si>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</si>
  <si>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</si>
  <si>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</si>
  <si>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</si>
  <si>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</si>
  <si>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</si>
  <si>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</si>
  <si>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</si>
  <si>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</si>
  <si>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</si>
  <si>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</si>
  <si>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</si>
  <si>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</si>
  <si>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</si>
  <si>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</si>
  <si>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</si>
  <si>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</si>
  <si>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</si>
  <si>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</si>
  <si>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</si>
  <si>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</si>
  <si>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</si>
  <si>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</si>
  <si>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</si>
  <si>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</si>
  <si>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</si>
  <si>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</si>
  <si>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</si>
  <si>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</si>
  <si>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</si>
  <si>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</si>
  <si>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</si>
  <si>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</si>
  <si>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</si>
  <si>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</si>
  <si>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</si>
  <si>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</si>
  <si>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</si>
  <si>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</si>
  <si>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</si>
  <si>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</si>
  <si>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</si>
  <si>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</si>
  <si>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</si>
  <si>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</si>
  <si>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</si>
  <si>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</si>
  <si>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</si>
  <si>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</si>
  <si>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</si>
  <si>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</si>
  <si>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</si>
  <si>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</si>
  <si>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</si>
  <si>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</si>
  <si>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</si>
  <si>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</si>
  <si>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</si>
  <si>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</si>
  <si>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</si>
  <si>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</si>
  <si>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</si>
  <si>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</si>
  <si>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</si>
  <si>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</si>
  <si>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</si>
  <si>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</si>
  <si>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</si>
  <si>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</si>
  <si>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</si>
  <si>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</si>
  <si>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</si>
  <si>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</si>
  <si>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</si>
  <si>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</si>
  <si>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</si>
  <si>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</si>
  <si>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</si>
  <si>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</si>
  <si>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</si>
  <si>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</si>
  <si>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</si>
  <si>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</si>
  <si>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</si>
  <si>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</si>
  <si>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</si>
  <si>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</si>
  <si>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</si>
  <si>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</si>
  <si>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</si>
  <si>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</si>
  <si>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</si>
  <si>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</si>
  <si>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</si>
  <si>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</si>
  <si>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</si>
  <si>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</si>
  <si>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</si>
  <si>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</si>
  <si>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</si>
  <si>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</si>
  <si>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</si>
  <si>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</si>
  <si>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</si>
  <si>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</si>
  <si>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</si>
  <si>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</si>
  <si>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</si>
  <si>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</si>
  <si>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</si>
  <si>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</si>
  <si>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</si>
  <si>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</si>
  <si>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</si>
  <si>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</si>
  <si>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</si>
  <si>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</si>
  <si>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</si>
  <si>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</si>
  <si>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</si>
  <si>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</si>
  <si>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</si>
  <si>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</si>
  <si>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</si>
  <si>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</si>
  <si>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</si>
  <si>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</si>
  <si>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</si>
  <si>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</si>
  <si>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</si>
  <si>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</si>
  <si>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</si>
  <si>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</si>
  <si>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</si>
  <si>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</si>
  <si>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</si>
  <si>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</si>
  <si>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</si>
  <si>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</si>
  <si>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</si>
  <si>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</si>
  <si>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</si>
  <si>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</si>
  <si>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</si>
  <si>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</si>
  <si>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</si>
  <si>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</si>
  <si>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</si>
  <si>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</si>
  <si>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</si>
  <si>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</si>
  <si>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</si>
  <si>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</si>
  <si>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</si>
  <si>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</si>
  <si>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</si>
  <si>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</si>
  <si>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</si>
  <si>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</si>
  <si>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</si>
  <si>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</si>
  <si>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</si>
  <si>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</si>
  <si>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</si>
  <si>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</si>
  <si>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</si>
  <si>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</si>
  <si>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</si>
  <si>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</si>
  <si>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</si>
  <si>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</si>
  <si>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</si>
  <si>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</si>
  <si>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</si>
  <si>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</si>
  <si>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</si>
  <si>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</si>
  <si>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</si>
  <si>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</si>
  <si>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</si>
  <si>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</si>
  <si>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</si>
  <si>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</si>
  <si>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</si>
  <si>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</si>
  <si>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</si>
  <si>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</si>
  <si>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</si>
  <si>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</si>
  <si>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</si>
  <si>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</si>
  <si>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</si>
  <si>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</si>
  <si>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</si>
  <si>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</si>
  <si>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</si>
  <si>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</si>
  <si>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</si>
  <si>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</si>
  <si>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</si>
  <si>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</si>
  <si>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</si>
  <si>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</si>
  <si>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</si>
  <si>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</si>
  <si>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</si>
  <si>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</si>
  <si>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</si>
  <si>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</si>
  <si>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</si>
  <si>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</si>
  <si>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</si>
  <si>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</si>
  <si>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</si>
  <si>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</si>
  <si>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</si>
  <si>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</si>
  <si>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</si>
  <si>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</si>
  <si>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</si>
  <si>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</si>
  <si>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</si>
  <si>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</si>
  <si>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</si>
  <si>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</si>
  <si>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</si>
  <si>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</si>
  <si>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</si>
  <si>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</si>
  <si>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</si>
  <si>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</si>
  <si>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</si>
  <si>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</si>
  <si>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</si>
  <si>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</si>
  <si>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</si>
  <si>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</si>
  <si>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</si>
  <si>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</si>
  <si>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</si>
  <si>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</si>
  <si>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</si>
  <si>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</si>
  <si>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</si>
  <si>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</si>
  <si>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</si>
  <si>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</si>
  <si>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</si>
  <si>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</si>
  <si>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</si>
  <si>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</si>
  <si>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</si>
  <si>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</si>
  <si>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</si>
  <si>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</si>
  <si>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</si>
  <si>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</si>
  <si>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</si>
  <si>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</si>
  <si>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</si>
  <si>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</si>
  <si>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</si>
  <si>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</si>
  <si>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</si>
  <si>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</si>
  <si>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</si>
  <si>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</si>
  <si>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</si>
  <si>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</si>
  <si>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</si>
  <si>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</si>
  <si>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</si>
  <si>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</si>
  <si>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</si>
  <si>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</si>
  <si>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</si>
  <si>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</si>
  <si>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</si>
  <si>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</si>
  <si>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</si>
  <si>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</si>
  <si>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</si>
  <si>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</si>
  <si>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</si>
  <si>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</si>
  <si>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</si>
  <si>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</si>
  <si>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</si>
  <si>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</si>
  <si>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</si>
  <si>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</si>
  <si>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</si>
  <si>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</si>
  <si>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</si>
  <si>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</si>
  <si>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</si>
  <si>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</si>
  <si>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</si>
  <si>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</si>
  <si>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</si>
  <si>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</si>
  <si>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</si>
  <si>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</si>
  <si>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</si>
  <si>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</si>
  <si>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</si>
  <si>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</si>
  <si>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</si>
  <si>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</si>
  <si>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</si>
  <si>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</si>
  <si>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</si>
  <si>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</si>
  <si>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</si>
  <si>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</si>
  <si>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</si>
  <si>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</si>
  <si>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</si>
  <si>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</si>
  <si>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</si>
  <si>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</si>
  <si>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</si>
  <si>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</si>
  <si>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</si>
  <si>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</si>
  <si>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</si>
  <si>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</si>
  <si>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</si>
  <si>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</si>
  <si>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</si>
  <si>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</si>
  <si>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</si>
  <si>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</si>
  <si>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</si>
  <si>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</si>
  <si>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</si>
  <si>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</si>
  <si>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</si>
  <si>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</si>
  <si>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</si>
  <si>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</si>
  <si>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</si>
  <si>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</si>
  <si>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</si>
  <si>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</si>
  <si>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</si>
  <si>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</si>
  <si>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</si>
  <si>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</si>
  <si>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</si>
  <si>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</si>
  <si>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</si>
  <si>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</si>
  <si>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</si>
  <si>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</si>
  <si>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</si>
  <si>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</si>
  <si>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</si>
  <si>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</si>
  <si>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</si>
  <si>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</si>
  <si>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</si>
  <si>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</si>
  <si>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</si>
  <si>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</si>
  <si>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</si>
  <si>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</si>
  <si>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</si>
  <si>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</si>
  <si>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</si>
  <si>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</si>
  <si>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</si>
  <si>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</si>
  <si>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</si>
  <si>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</si>
  <si>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</si>
  <si>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</si>
  <si>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</si>
  <si>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</si>
  <si>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</si>
  <si>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</si>
  <si>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</si>
  <si>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</si>
  <si>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</si>
  <si>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</si>
  <si>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</si>
  <si>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</si>
  <si>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</si>
  <si>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</si>
  <si>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</si>
  <si>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</si>
  <si>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</si>
  <si>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</si>
  <si>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</si>
  <si>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</si>
  <si>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</si>
  <si>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</si>
  <si>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</si>
  <si>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</si>
  <si>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</si>
  <si>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</si>
  <si>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</si>
  <si>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</si>
  <si>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</si>
  <si>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</si>
  <si>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</si>
  <si>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</si>
  <si>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</si>
  <si>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</si>
  <si>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</si>
  <si>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</si>
  <si>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</si>
  <si>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</si>
  <si>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</si>
  <si>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</si>
  <si>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</si>
  <si>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</si>
  <si>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</si>
  <si>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</si>
  <si>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</si>
  <si>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</si>
  <si>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</si>
  <si>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</si>
  <si>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</si>
  <si>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</si>
  <si>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</si>
  <si>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</si>
  <si>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</si>
  <si>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</si>
  <si>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</si>
  <si>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</si>
  <si>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</si>
  <si>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</si>
  <si>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</si>
  <si>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</si>
  <si>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</si>
  <si>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</si>
  <si>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</si>
  <si>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</si>
  <si>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</si>
  <si>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</si>
  <si>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</si>
  <si>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</si>
  <si>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</si>
  <si>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</si>
  <si>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</si>
  <si>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</si>
  <si>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</si>
  <si>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</si>
  <si>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</si>
  <si>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</si>
  <si>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</si>
  <si>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</si>
  <si>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</si>
  <si>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</si>
  <si>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</si>
  <si>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</si>
  <si>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</si>
  <si>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</si>
  <si>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</si>
  <si>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</si>
  <si>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</si>
  <si>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</si>
  <si>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</si>
  <si>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</si>
  <si>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</si>
  <si>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</si>
  <si>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</si>
  <si>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</si>
  <si>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</si>
  <si>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</si>
  <si>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</si>
  <si>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</si>
  <si>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</si>
  <si>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</si>
  <si>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</si>
  <si>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</si>
  <si>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</si>
  <si>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</si>
  <si>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</si>
  <si>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</si>
  <si>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</si>
  <si>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</si>
  <si>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</si>
  <si>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</si>
  <si>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</si>
  <si>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</si>
  <si>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</si>
  <si>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</si>
  <si>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</si>
  <si>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</si>
  <si>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</si>
  <si>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</si>
  <si>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</si>
  <si>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</si>
  <si>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</si>
  <si>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</si>
  <si>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</si>
  <si>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</si>
  <si>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</si>
  <si>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</si>
  <si>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</si>
  <si>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</si>
  <si>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</si>
  <si>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</si>
  <si>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</si>
  <si>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</si>
  <si>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</si>
  <si>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</si>
  <si>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</si>
  <si>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</si>
  <si>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</si>
  <si>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</si>
  <si>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</si>
  <si>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</si>
  <si>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</si>
  <si>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</si>
  <si>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</si>
  <si>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</si>
  <si>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</si>
  <si>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</si>
  <si>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</si>
  <si>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</si>
  <si>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</si>
  <si>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</si>
  <si>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</si>
  <si>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</si>
  <si>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</si>
  <si>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</si>
  <si>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</si>
  <si>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</si>
  <si>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</si>
  <si>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</si>
  <si>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</si>
  <si>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</si>
  <si>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</si>
  <si>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</si>
  <si>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</si>
  <si>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</si>
  <si>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</si>
  <si>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</si>
  <si>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</si>
  <si>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</si>
  <si>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</si>
  <si>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</si>
  <si>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</si>
  <si>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</si>
  <si>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</si>
  <si>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</si>
  <si>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</si>
  <si>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</si>
  <si>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</si>
  <si>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</si>
  <si>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</si>
  <si>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</si>
  <si>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</si>
  <si>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</si>
  <si>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</si>
  <si>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</si>
  <si>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</si>
  <si>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</si>
  <si>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</si>
  <si>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</si>
  <si>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</si>
  <si>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</si>
  <si>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</si>
  <si>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</si>
  <si>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</si>
  <si>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</si>
  <si>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</si>
  <si>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</si>
  <si>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</si>
  <si>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</si>
  <si>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</si>
  <si>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</si>
  <si>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</si>
  <si>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</si>
  <si>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</si>
  <si>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</si>
  <si>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</si>
  <si>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</si>
  <si>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</si>
  <si>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</si>
  <si>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</si>
  <si>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</si>
  <si>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</si>
  <si>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</si>
  <si>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</si>
  <si>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</si>
  <si>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</si>
  <si>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</si>
  <si>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</si>
  <si>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</si>
  <si>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</si>
  <si>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</si>
  <si>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</si>
  <si>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</si>
  <si>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</si>
  <si>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</si>
  <si>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</si>
  <si>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</si>
  <si>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</si>
  <si>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</si>
  <si>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</si>
  <si>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</si>
  <si>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</si>
  <si>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</si>
  <si>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</si>
  <si>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</si>
  <si>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</si>
  <si>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</si>
  <si>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</si>
  <si>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</si>
  <si>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</si>
  <si>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</si>
  <si>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</si>
  <si>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</si>
  <si>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</si>
  <si>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</si>
  <si>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</si>
  <si>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</si>
  <si>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</si>
  <si>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</si>
  <si>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</si>
  <si>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</si>
  <si>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</si>
  <si>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</si>
  <si>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</si>
  <si>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</si>
  <si>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</si>
  <si>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</si>
  <si>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</si>
  <si>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</si>
  <si>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</si>
  <si>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</si>
  <si>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</si>
  <si>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</si>
  <si>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</si>
  <si>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</si>
  <si>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</si>
  <si>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</si>
  <si>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</si>
  <si>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</si>
  <si>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</si>
  <si>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</si>
  <si>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</si>
  <si>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</si>
  <si>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</si>
  <si>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</si>
  <si>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</si>
  <si>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</si>
  <si>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</si>
  <si>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</si>
  <si>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</si>
  <si>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</si>
  <si>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</si>
  <si>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</si>
  <si>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</si>
  <si>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</si>
  <si>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</si>
  <si>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</si>
  <si>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</si>
  <si>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</si>
  <si>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</si>
  <si>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</si>
  <si>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</si>
  <si>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</si>
  <si>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</si>
  <si>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</si>
  <si>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</si>
  <si>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</si>
  <si>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</si>
  <si>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</si>
  <si>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</si>
  <si>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</si>
  <si>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</si>
  <si>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</si>
  <si>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</si>
  <si>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</si>
  <si>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</si>
  <si>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</si>
  <si>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</si>
  <si>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</si>
  <si>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</si>
  <si>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</si>
  <si>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</si>
  <si>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</si>
  <si>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</si>
  <si>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</si>
  <si>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</si>
  <si>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</si>
  <si>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</si>
  <si>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</si>
  <si>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</si>
  <si>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</si>
  <si>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</si>
  <si>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</si>
  <si>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</si>
  <si>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</si>
  <si>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</si>
  <si>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</si>
  <si>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</si>
  <si>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</si>
  <si>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</si>
  <si>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</si>
  <si>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</si>
  <si>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</si>
  <si>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</si>
  <si>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</si>
  <si>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</si>
  <si>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</si>
  <si>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</si>
  <si>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</si>
  <si>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</si>
  <si>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</si>
  <si>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</si>
  <si>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</si>
  <si>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</si>
  <si>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</si>
  <si>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</si>
  <si>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</si>
  <si>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</si>
  <si>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</si>
  <si>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</si>
  <si>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</si>
  <si>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</si>
  <si>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</si>
  <si>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</si>
  <si>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</si>
  <si>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</si>
  <si>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</si>
  <si>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</si>
  <si>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</si>
  <si>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</si>
  <si>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</si>
  <si>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</si>
  <si>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</si>
  <si>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</si>
  <si>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</si>
  <si>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</si>
  <si>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</si>
  <si>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</si>
  <si>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</si>
  <si>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</si>
  <si>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</si>
  <si>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</si>
  <si>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</si>
  <si>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</si>
  <si>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</si>
  <si>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</si>
  <si>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</si>
  <si>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</si>
  <si>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</si>
  <si>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</si>
  <si>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</si>
  <si>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</si>
  <si>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</si>
  <si>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</si>
  <si>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</si>
  <si>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</si>
  <si>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</si>
  <si>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</si>
  <si>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</si>
  <si>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</si>
  <si>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</si>
  <si>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</si>
  <si>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</si>
  <si>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</si>
  <si>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</si>
  <si>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</si>
  <si>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</si>
  <si>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</si>
  <si>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</si>
  <si>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</si>
  <si>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</si>
  <si>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</si>
  <si>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</si>
  <si>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</si>
  <si>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</si>
  <si>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</si>
  <si>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</si>
  <si>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</si>
  <si>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</si>
  <si>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</si>
  <si>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</si>
  <si>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</si>
  <si>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</si>
  <si>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</si>
  <si>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</si>
  <si>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</si>
  <si>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</si>
  <si>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</si>
  <si>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</si>
  <si>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</si>
  <si>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</si>
  <si>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</si>
  <si>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</si>
  <si>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</si>
  <si>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</si>
  <si>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</si>
  <si>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</si>
  <si>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</si>
  <si>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</si>
  <si>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</si>
  <si>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</si>
  <si>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</si>
  <si>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</si>
  <si>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</si>
  <si>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</si>
  <si>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</si>
  <si>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</si>
  <si>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</si>
  <si>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</si>
  <si>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</si>
  <si>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</si>
  <si>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</si>
  <si>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</si>
  <si>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</si>
  <si>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</si>
  <si>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</si>
  <si>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</si>
  <si>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</si>
  <si>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</si>
  <si>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</si>
  <si>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</si>
  <si>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</si>
  <si>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</si>
  <si>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</si>
  <si>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</si>
  <si>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</si>
  <si>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</si>
  <si>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</si>
  <si>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</si>
  <si>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</si>
  <si>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</si>
  <si>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</si>
  <si>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</si>
  <si>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</si>
  <si>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</si>
  <si>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</si>
  <si>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</si>
  <si>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</si>
  <si>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</si>
  <si>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</si>
  <si>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</si>
  <si>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</si>
  <si>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</si>
  <si>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</si>
  <si>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</si>
  <si>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</si>
  <si>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</si>
  <si>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</si>
  <si>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</si>
  <si>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</si>
  <si>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</si>
  <si>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</si>
  <si>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</si>
  <si>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</si>
  <si>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</si>
  <si>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</si>
  <si>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</si>
  <si>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</si>
  <si>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</si>
  <si>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</si>
  <si>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</si>
  <si>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</si>
  <si>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</si>
  <si>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</si>
  <si>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</si>
  <si>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</si>
  <si>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</si>
  <si>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</si>
  <si>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</si>
  <si>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</si>
  <si>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</si>
  <si>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</si>
  <si>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</si>
  <si>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</si>
  <si>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</si>
  <si>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</si>
  <si>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</si>
  <si>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</si>
  <si>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</si>
  <si>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</si>
  <si>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</si>
  <si>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</si>
  <si>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</si>
  <si>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</si>
  <si>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</si>
  <si>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</si>
  <si>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</si>
  <si>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</si>
  <si>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</si>
  <si>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</si>
  <si>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</si>
  <si>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</si>
  <si>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</si>
  <si>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</si>
  <si>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</si>
  <si>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</si>
  <si>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</si>
  <si>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</si>
  <si>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</si>
  <si>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</si>
  <si>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</si>
  <si>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</si>
  <si>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</si>
  <si>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</si>
  <si>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</si>
  <si>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</si>
  <si>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</si>
  <si>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</si>
  <si>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</si>
  <si>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</si>
  <si>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</si>
  <si>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</si>
  <si>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</si>
  <si>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</si>
  <si>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</si>
  <si>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</si>
  <si>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</si>
  <si>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</si>
  <si>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</si>
  <si>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</si>
  <si>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</si>
  <si>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</si>
  <si>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</si>
  <si>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</si>
  <si>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</si>
  <si>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</si>
  <si>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</si>
  <si>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</si>
  <si>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</si>
  <si>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</si>
  <si>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</si>
  <si>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</si>
  <si>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</si>
  <si>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</si>
  <si>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</si>
  <si>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</si>
  <si>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</si>
  <si>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</si>
  <si>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</si>
  <si>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</si>
  <si>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</si>
  <si>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</si>
  <si>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</si>
  <si>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</si>
  <si>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</si>
  <si>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</si>
  <si>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</si>
  <si>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</si>
  <si>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</si>
  <si>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</si>
  <si>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</si>
  <si>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</si>
  <si>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</si>
  <si>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</si>
  <si>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</si>
  <si>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</si>
  <si>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</si>
  <si>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</si>
  <si>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</si>
  <si>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</si>
  <si>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</si>
  <si>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</si>
  <si>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</si>
  <si>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</si>
  <si>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</si>
  <si>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</si>
  <si>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</si>
  <si>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</si>
  <si>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</si>
  <si>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</si>
  <si>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</si>
  <si>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</si>
  <si>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</si>
  <si>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</si>
  <si>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</si>
  <si>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</si>
  <si>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</si>
  <si>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</si>
  <si>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</si>
  <si>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</si>
  <si>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</si>
  <si>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</si>
  <si>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</si>
  <si>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</si>
  <si>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</si>
  <si>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</si>
  <si>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</si>
  <si>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</si>
  <si>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</si>
  <si>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</si>
  <si>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</si>
  <si>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</si>
  <si>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</si>
  <si>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</si>
  <si>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</si>
  <si>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</si>
  <si>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</si>
  <si>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</si>
  <si>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</si>
  <si>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</si>
  <si>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</si>
  <si>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</si>
  <si>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</si>
  <si>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</si>
  <si>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</si>
  <si>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</si>
  <si>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</si>
  <si>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</si>
  <si>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</si>
  <si>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</si>
  <si>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</si>
  <si>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</si>
  <si>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</si>
  <si>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</si>
  <si>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</si>
  <si>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</si>
  <si>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</si>
  <si>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</si>
  <si>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</si>
  <si>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</si>
  <si>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</si>
  <si>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</si>
  <si>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</si>
  <si>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</si>
  <si>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</si>
  <si>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</si>
  <si>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</si>
  <si>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</si>
  <si>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</si>
  <si>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</si>
  <si>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</si>
  <si>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</si>
  <si>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</si>
  <si>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</si>
  <si>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</si>
  <si>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</si>
  <si>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</si>
  <si>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</si>
  <si>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</si>
  <si>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</si>
  <si>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</si>
  <si>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</si>
  <si>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</si>
  <si>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</si>
  <si>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</si>
  <si>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</si>
  <si>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</si>
  <si>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</si>
  <si>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</si>
  <si>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</si>
  <si>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</si>
  <si>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</si>
  <si>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</si>
  <si>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</si>
  <si>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</si>
  <si>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</si>
  <si>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</si>
  <si>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</si>
  <si>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</si>
  <si>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</si>
  <si>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</si>
  <si>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</si>
  <si>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</si>
  <si>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</si>
  <si>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</si>
  <si>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</si>
  <si>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</si>
  <si>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</si>
  <si>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</si>
  <si>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</si>
  <si>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</si>
  <si>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</si>
  <si>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</si>
  <si>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</si>
  <si>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</si>
  <si>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</si>
  <si>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</si>
  <si>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</si>
  <si>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</si>
  <si>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</si>
  <si>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</si>
  <si>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</si>
  <si>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</si>
  <si>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</si>
  <si>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</si>
  <si>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</si>
  <si>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</si>
  <si>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</si>
  <si>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</si>
  <si>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</si>
  <si>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</si>
  <si>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</si>
  <si>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</si>
  <si>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</si>
  <si>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</si>
  <si>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</si>
  <si>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</si>
  <si>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</si>
  <si>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</si>
  <si>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</si>
  <si>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</si>
  <si>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</si>
  <si>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</si>
  <si>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</si>
  <si>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</si>
  <si>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</si>
  <si>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</si>
  <si>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</si>
  <si>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</si>
  <si>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</si>
  <si>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</si>
  <si>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</si>
  <si>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</si>
  <si>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</si>
  <si>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</si>
  <si>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</si>
  <si>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</si>
  <si>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</si>
  <si>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</si>
  <si>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</si>
  <si>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</si>
  <si>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</si>
  <si>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</si>
  <si>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</si>
  <si>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</si>
  <si>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</si>
  <si>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</si>
  <si>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</si>
  <si>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</si>
  <si>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</si>
  <si>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</si>
  <si>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</si>
  <si>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</si>
  <si>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</si>
  <si>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</si>
  <si>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</si>
  <si>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</si>
  <si>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</si>
  <si>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</si>
  <si>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</si>
  <si>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</si>
  <si>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</si>
  <si>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</si>
  <si>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</si>
  <si>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</si>
  <si>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</si>
  <si>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</si>
  <si>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</si>
  <si>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</si>
  <si>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</si>
  <si>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</si>
  <si>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</si>
  <si>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</si>
  <si>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</si>
  <si>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</si>
  <si>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</si>
  <si>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</si>
  <si>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</si>
  <si>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</si>
  <si>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</si>
  <si>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</si>
  <si>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</si>
  <si>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</si>
  <si>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</si>
  <si>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</si>
  <si>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</si>
  <si>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</si>
  <si>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</si>
  <si>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</si>
  <si>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</si>
  <si>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</si>
  <si>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</si>
  <si>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</si>
  <si>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</si>
  <si>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</si>
  <si>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</si>
  <si>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</si>
  <si>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</si>
  <si>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</si>
  <si>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</si>
  <si>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</si>
  <si>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</si>
  <si>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</si>
  <si>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</si>
  <si>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</si>
  <si>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</si>
  <si>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</si>
  <si>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</si>
  <si>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</si>
  <si>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</si>
  <si>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</si>
  <si>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</si>
  <si>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</si>
  <si>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</si>
  <si>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</si>
  <si>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</si>
  <si>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</si>
  <si>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</si>
  <si>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</si>
  <si>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</si>
  <si>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</si>
  <si>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</si>
  <si>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</si>
  <si>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</si>
  <si>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</si>
  <si>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</si>
  <si>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</si>
  <si>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</si>
  <si>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</si>
  <si>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</si>
  <si>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</si>
  <si>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</si>
  <si>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</si>
  <si>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</si>
  <si>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</si>
  <si>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</si>
  <si>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</si>
  <si>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</si>
  <si>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</si>
  <si>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</si>
  <si>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</si>
  <si>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</si>
  <si>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</si>
  <si>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</si>
  <si>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</si>
  <si>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</si>
  <si>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</si>
  <si>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</si>
  <si>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</si>
  <si>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</si>
  <si>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</si>
  <si>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</si>
  <si>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</si>
  <si>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</si>
  <si>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</si>
  <si>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</si>
  <si>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</si>
  <si>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</si>
  <si>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</si>
  <si>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</si>
  <si>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</si>
  <si>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</si>
  <si>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</si>
  <si>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</si>
  <si>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</si>
  <si>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</si>
  <si>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</si>
  <si>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</si>
  <si>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</si>
  <si>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</si>
  <si>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</si>
  <si>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</si>
  <si>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</si>
  <si>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</si>
  <si>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</si>
  <si>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</si>
  <si>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</si>
  <si>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</si>
  <si>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</si>
  <si>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</si>
  <si>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</si>
  <si>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</si>
  <si>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</si>
  <si>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</si>
  <si>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</si>
  <si>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</si>
  <si>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</si>
  <si>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</si>
  <si>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</si>
  <si>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</si>
  <si>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</si>
  <si>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</si>
  <si>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</si>
  <si>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</si>
  <si>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</si>
  <si>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</si>
  <si>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</si>
  <si>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</si>
  <si>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</si>
  <si>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</si>
  <si>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</si>
  <si>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</si>
  <si>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</si>
  <si>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</si>
  <si>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</si>
  <si>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</si>
  <si>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</si>
  <si>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</si>
  <si>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</si>
  <si>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</si>
  <si>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</si>
  <si>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</si>
  <si>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</si>
  <si>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</si>
  <si>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</si>
  <si>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</si>
  <si>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</si>
  <si>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</si>
  <si>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</si>
  <si>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</si>
  <si>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</si>
  <si>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</si>
  <si>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</si>
  <si>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</si>
  <si>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</si>
  <si>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</si>
  <si>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</si>
  <si>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</si>
  <si>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</si>
  <si>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</si>
  <si>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</si>
  <si>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</si>
  <si>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</si>
  <si>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</si>
  <si>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</si>
  <si>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</si>
  <si>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</si>
  <si>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</si>
  <si>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</si>
  <si>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</si>
  <si>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</si>
  <si>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</si>
  <si>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</si>
  <si>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</si>
  <si>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</si>
  <si>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</si>
  <si>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</si>
  <si>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</si>
  <si>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</si>
  <si>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</si>
  <si>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</si>
  <si>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</si>
  <si>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</si>
  <si>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</si>
  <si>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</si>
  <si>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</si>
  <si>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</si>
  <si>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</si>
  <si>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</si>
  <si>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</si>
  <si>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</si>
  <si>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</si>
  <si>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</si>
  <si>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</si>
  <si>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</si>
  <si>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</si>
  <si>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</si>
  <si>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</si>
  <si>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</si>
  <si>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</si>
  <si>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</si>
  <si>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</si>
  <si>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</si>
  <si>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</si>
  <si>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</si>
  <si>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</si>
  <si>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</si>
  <si>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</si>
  <si>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</si>
  <si>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</si>
  <si>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</si>
  <si>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</si>
  <si>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</si>
  <si>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</si>
  <si>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</si>
  <si>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</si>
  <si>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</si>
  <si>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</si>
  <si>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</si>
  <si>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</si>
  <si>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</si>
  <si>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</si>
  <si>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</si>
  <si>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</si>
  <si>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</si>
  <si>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</si>
  <si>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</si>
  <si>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</si>
  <si>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</si>
  <si>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</si>
  <si>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</si>
  <si>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</si>
  <si>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</si>
  <si>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</si>
  <si>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</si>
  <si>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</si>
  <si>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</si>
  <si>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</si>
  <si>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</si>
  <si>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</si>
  <si>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</si>
  <si>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</si>
  <si>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</si>
  <si>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</si>
  <si>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</si>
  <si>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</si>
  <si>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</si>
  <si>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</si>
  <si>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</si>
  <si>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</si>
  <si>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</si>
  <si>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</si>
  <si>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</si>
  <si>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</si>
  <si>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</si>
  <si>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</si>
  <si>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</si>
  <si>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</si>
  <si>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</si>
  <si>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</si>
  <si>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</si>
  <si>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</si>
  <si>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</si>
  <si>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</si>
  <si>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</si>
  <si>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</si>
  <si>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</si>
  <si>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</si>
  <si>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</si>
  <si>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</si>
  <si>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</si>
  <si>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</si>
  <si>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</si>
  <si>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</si>
  <si>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</si>
  <si>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</si>
  <si>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</si>
  <si>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</si>
  <si>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</si>
  <si>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</si>
  <si>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</si>
  <si>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</si>
  <si>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</si>
  <si>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</si>
  <si>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</si>
  <si>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</si>
  <si>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</si>
  <si>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</si>
  <si>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</si>
  <si>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</si>
  <si>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</si>
  <si>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</si>
  <si>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</si>
  <si>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</si>
  <si>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</si>
  <si>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</si>
  <si>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</si>
  <si>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</si>
  <si>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</si>
  <si>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</si>
  <si>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</si>
  <si>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</si>
  <si>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</si>
  <si>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</si>
  <si>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</si>
  <si>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</si>
  <si>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</si>
  <si>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</si>
  <si>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</si>
  <si>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</si>
  <si>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</si>
  <si>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</si>
  <si>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</si>
  <si>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</si>
  <si>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</si>
  <si>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</si>
  <si>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</si>
  <si>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</si>
  <si>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</si>
  <si>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</si>
  <si>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</si>
  <si>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</si>
  <si>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</si>
  <si>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</si>
  <si>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</si>
  <si>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</si>
  <si>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</si>
  <si>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</si>
  <si>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</si>
  <si>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</si>
  <si>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</si>
  <si>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</si>
  <si>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</si>
  <si>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</si>
  <si>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</si>
  <si>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</si>
  <si>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</si>
  <si>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</si>
  <si>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</si>
  <si>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</si>
  <si>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</si>
  <si>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</si>
  <si>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</si>
  <si>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</si>
  <si>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</si>
  <si>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</si>
  <si>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</si>
  <si>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</si>
  <si>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</si>
  <si>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</si>
  <si>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</si>
  <si>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</si>
  <si>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</si>
  <si>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</si>
  <si>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</si>
  <si>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</si>
  <si>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</si>
  <si>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</si>
  <si>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</si>
  <si>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</si>
  <si>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</si>
  <si>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</si>
  <si>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</si>
  <si>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</si>
  <si>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</si>
  <si>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</si>
  <si>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</si>
  <si>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</si>
  <si>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</si>
  <si>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</si>
  <si>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</si>
  <si>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</si>
  <si>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</si>
  <si>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</si>
  <si>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</si>
  <si>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</si>
  <si>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</si>
  <si>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</si>
  <si>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</si>
  <si>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</si>
  <si>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</si>
  <si>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</si>
  <si>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</si>
  <si>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</si>
  <si>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</si>
  <si>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</si>
  <si>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</si>
  <si>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</si>
  <si>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</si>
  <si>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</si>
  <si>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</si>
  <si>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</si>
  <si>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</si>
  <si>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</si>
  <si>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</si>
  <si>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</si>
  <si>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</si>
  <si>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</si>
  <si>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</si>
  <si>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</si>
  <si>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</si>
  <si>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</si>
  <si>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</si>
  <si>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</si>
  <si>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</si>
  <si>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</si>
  <si>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</si>
  <si>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</si>
  <si>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</si>
  <si>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</si>
  <si>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</si>
  <si>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</si>
  <si>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</si>
  <si>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</si>
  <si>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</si>
  <si>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</si>
  <si>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</si>
  <si>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</si>
  <si>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</si>
  <si>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</si>
  <si>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</si>
  <si>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</si>
  <si>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</si>
  <si>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</si>
  <si>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</si>
  <si>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</si>
  <si>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</si>
  <si>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</si>
  <si>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</si>
  <si>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</si>
  <si>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</si>
  <si>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</si>
  <si>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</si>
  <si>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</si>
  <si>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</si>
  <si>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</si>
  <si>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</si>
  <si>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</si>
  <si>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</si>
  <si>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</si>
  <si>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</si>
  <si>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</si>
  <si>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</si>
  <si>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</si>
  <si>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</si>
  <si>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</si>
  <si>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</si>
  <si>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</si>
  <si>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</si>
  <si>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</si>
  <si>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</si>
  <si>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</si>
  <si>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</si>
  <si>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</si>
  <si>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</si>
  <si>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</si>
  <si>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</si>
  <si>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</si>
  <si>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</si>
  <si>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</si>
  <si>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</si>
  <si>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</si>
  <si>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</si>
  <si>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</si>
  <si>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</si>
  <si>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</si>
  <si>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</si>
  <si>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</si>
  <si>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</si>
  <si>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</si>
  <si>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</si>
  <si>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</si>
  <si>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</si>
  <si>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</si>
  <si>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</si>
  <si>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</si>
  <si>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</si>
  <si>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</si>
  <si>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</si>
  <si>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</si>
  <si>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</si>
  <si>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</si>
  <si>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</si>
  <si>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</si>
  <si>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</si>
  <si>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</si>
  <si>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</si>
  <si>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</si>
  <si>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</si>
  <si>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</si>
  <si>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</si>
  <si>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</si>
  <si>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</si>
  <si>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</si>
  <si>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</si>
  <si>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</si>
  <si>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</si>
  <si>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</si>
  <si>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</si>
  <si>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</si>
  <si>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</si>
  <si>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</si>
  <si>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</si>
  <si>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</si>
  <si>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</si>
  <si>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</si>
  <si>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</si>
  <si>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</si>
  <si>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</si>
  <si>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</si>
  <si>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</si>
  <si>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</si>
  <si>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</si>
  <si>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</si>
  <si>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</si>
  <si>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</si>
  <si>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</si>
  <si>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</si>
  <si>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</si>
  <si>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</si>
  <si>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</si>
  <si>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</si>
  <si>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</si>
  <si>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</si>
  <si>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</si>
  <si>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</si>
  <si>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</si>
  <si>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</si>
  <si>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</si>
  <si>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</si>
  <si>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</si>
  <si>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</si>
  <si>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</si>
  <si>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</si>
  <si>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</si>
  <si>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</si>
  <si>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</si>
  <si>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</si>
  <si>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</si>
  <si>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</si>
  <si>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</si>
  <si>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</si>
  <si>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</si>
  <si>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</si>
  <si>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</si>
  <si>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</si>
  <si>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</si>
  <si>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</si>
  <si>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</si>
  <si>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</si>
  <si>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</si>
  <si>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</si>
  <si>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</si>
  <si>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</si>
  <si>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</si>
  <si>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</si>
  <si>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</si>
  <si>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</si>
  <si>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</si>
  <si>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</si>
  <si>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</si>
  <si>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</si>
  <si>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</si>
  <si>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</si>
  <si>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</si>
  <si>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</si>
  <si>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</si>
  <si>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</si>
  <si>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</si>
  <si>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</si>
  <si>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</si>
  <si>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</si>
  <si>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</si>
  <si>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</si>
  <si>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</si>
  <si>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</si>
  <si>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</si>
  <si>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</si>
  <si>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</si>
  <si>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</si>
  <si>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</si>
  <si>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</si>
  <si>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</si>
  <si>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</si>
  <si>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</si>
  <si>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</si>
  <si>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</si>
  <si>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</si>
  <si>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</si>
  <si>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</si>
  <si>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</si>
  <si>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</si>
  <si>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</si>
  <si>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</si>
  <si>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</si>
  <si>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</si>
  <si>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</si>
  <si>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</si>
  <si>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</si>
  <si>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</si>
  <si>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</si>
  <si>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</si>
  <si>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</si>
  <si>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</si>
  <si>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</si>
  <si>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</si>
  <si>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</si>
  <si>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</si>
  <si>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</si>
  <si>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</si>
  <si>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</si>
  <si>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</si>
  <si>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</si>
  <si>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</si>
  <si>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</si>
  <si>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</si>
  <si>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</si>
  <si>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</si>
  <si>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</si>
  <si>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</si>
  <si>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</si>
  <si>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</si>
  <si>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</si>
  <si>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</si>
  <si>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</si>
  <si>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</si>
  <si>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</si>
  <si>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</si>
  <si>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</si>
  <si>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</si>
  <si>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</si>
  <si>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</si>
  <si>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</si>
  <si>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</si>
  <si>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</si>
  <si>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</si>
  <si>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</si>
  <si>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</si>
  <si>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</si>
  <si>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</si>
  <si>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</si>
  <si>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</si>
  <si>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</si>
  <si>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</si>
  <si>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</si>
  <si>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</si>
  <si>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</si>
  <si>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</si>
  <si>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</si>
  <si>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</si>
  <si>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</si>
  <si>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</si>
  <si>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</si>
  <si>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</si>
  <si>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</si>
  <si>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</si>
  <si>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</si>
  <si>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</si>
  <si>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</si>
  <si>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</si>
  <si>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</si>
  <si>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</si>
  <si>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</si>
  <si>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</si>
  <si>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</si>
  <si>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</si>
  <si>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</si>
  <si>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</si>
  <si>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</si>
  <si>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</si>
  <si>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</si>
  <si>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</si>
  <si>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</si>
  <si>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</si>
  <si>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</si>
  <si>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</si>
  <si>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</si>
  <si>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</si>
  <si>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</si>
  <si>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</si>
  <si>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</si>
  <si>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</si>
  <si>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</si>
  <si>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</si>
  <si>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</si>
  <si>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</si>
  <si>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</si>
  <si>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</si>
  <si>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</si>
  <si>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</si>
  <si>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</si>
  <si>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</si>
  <si>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</si>
  <si>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</si>
  <si>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</si>
  <si>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</si>
  <si>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</si>
  <si>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</si>
  <si>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</si>
  <si>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</si>
  <si>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</si>
  <si>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</si>
  <si>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</si>
  <si>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</si>
  <si>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</si>
  <si>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</si>
  <si>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</si>
  <si>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</si>
  <si>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</si>
  <si>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</si>
  <si>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</si>
  <si>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</si>
  <si>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</si>
  <si>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</si>
  <si>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</si>
  <si>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</si>
  <si>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</si>
  <si>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</si>
  <si>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</si>
  <si>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</si>
  <si>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</si>
  <si>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</si>
  <si>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</si>
  <si>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</si>
  <si>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</si>
  <si>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</si>
  <si>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</si>
  <si>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</si>
  <si>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</si>
  <si>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</si>
  <si>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</si>
  <si>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</si>
  <si>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</si>
  <si>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</si>
  <si>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</si>
  <si>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</si>
  <si>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</si>
  <si>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</si>
  <si>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</si>
  <si>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</si>
  <si>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</si>
  <si>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</si>
  <si>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</si>
  <si>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</si>
  <si>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</si>
  <si>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</si>
  <si>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</si>
  <si>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</si>
  <si>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</si>
  <si>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</si>
  <si>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</si>
  <si>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</si>
  <si>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</si>
  <si>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</si>
  <si>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</si>
  <si>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</si>
  <si>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</si>
  <si>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</si>
  <si>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</si>
  <si>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</si>
  <si>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</si>
  <si>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</si>
  <si>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</si>
  <si>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</si>
  <si>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</si>
  <si>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</si>
  <si>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</si>
  <si>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</si>
  <si>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</si>
  <si>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</si>
  <si>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</si>
  <si>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</si>
  <si>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</si>
  <si>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</si>
  <si>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</si>
  <si>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</si>
  <si>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</si>
  <si>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</si>
  <si>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</si>
  <si>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</si>
  <si>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</si>
  <si>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</si>
  <si>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</si>
  <si>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</si>
  <si>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</si>
  <si>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</si>
  <si>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</si>
  <si>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</si>
  <si>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</si>
  <si>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</si>
  <si>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</si>
  <si>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</si>
  <si>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</si>
  <si>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</si>
  <si>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</si>
  <si>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</si>
  <si>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</si>
  <si>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</si>
  <si>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</si>
  <si>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</si>
  <si>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</si>
  <si>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</si>
  <si>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</si>
  <si>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</si>
  <si>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</si>
  <si>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</si>
  <si>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</si>
  <si>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</si>
  <si>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</si>
  <si>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</si>
  <si>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</si>
  <si>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</si>
  <si>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</si>
  <si>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</si>
  <si>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</si>
  <si>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</si>
  <si>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</si>
  <si>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</si>
  <si>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</si>
  <si>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</si>
  <si>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</si>
  <si>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</si>
  <si>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</si>
  <si>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</si>
  <si>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</si>
  <si>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</si>
  <si>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</si>
  <si>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</si>
  <si>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</si>
  <si>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</si>
  <si>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</si>
  <si>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</si>
  <si>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</si>
  <si>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</si>
  <si>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</si>
  <si>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</si>
  <si>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</si>
  <si>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</si>
  <si>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</si>
  <si>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</si>
  <si>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</si>
  <si>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</si>
  <si>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</si>
  <si>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</si>
  <si>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</si>
  <si>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</si>
  <si>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</si>
  <si>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</si>
  <si>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</si>
  <si>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</si>
  <si>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</si>
  <si>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</si>
  <si>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</si>
  <si>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</si>
  <si>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</si>
  <si>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</si>
  <si>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</si>
  <si>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</si>
  <si>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</si>
  <si>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</si>
  <si>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</si>
  <si>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</si>
  <si>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</si>
  <si>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</si>
  <si>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</si>
  <si>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</si>
  <si>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</si>
  <si>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</si>
  <si>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</si>
  <si>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</si>
  <si>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</si>
  <si>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</si>
  <si>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</si>
  <si>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</si>
  <si>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</si>
  <si>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</si>
  <si>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</si>
  <si>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</si>
  <si>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</si>
  <si>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</si>
  <si>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</si>
  <si>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</si>
  <si>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</si>
  <si>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</si>
  <si>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</si>
  <si>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</si>
  <si>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</si>
  <si>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</si>
  <si>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</si>
  <si>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</si>
  <si>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</si>
  <si>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</si>
  <si>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</si>
  <si>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</si>
  <si>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</si>
  <si>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</si>
  <si>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</si>
  <si>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</si>
  <si>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</si>
  <si>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</si>
  <si>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</si>
  <si>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</si>
  <si>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</si>
  <si>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</si>
  <si>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</si>
  <si>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</si>
  <si>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</si>
  <si>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</si>
  <si>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</si>
  <si>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</si>
  <si>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</si>
  <si>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</si>
  <si>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</si>
  <si>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</si>
  <si>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</si>
  <si>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</si>
  <si>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</si>
  <si>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</si>
  <si>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</si>
  <si>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</si>
  <si>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</si>
  <si>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</si>
  <si>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</si>
  <si>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</si>
  <si>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</si>
  <si>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</si>
  <si>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</si>
  <si>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</si>
  <si>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</si>
  <si>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</si>
  <si>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</si>
  <si>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</si>
  <si>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</si>
  <si>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</si>
  <si>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</si>
  <si>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</si>
  <si>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</si>
  <si>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</si>
  <si>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</si>
  <si>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</si>
  <si>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</si>
  <si>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</si>
  <si>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</si>
  <si>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</si>
  <si>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</si>
  <si>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</si>
  <si>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</si>
  <si>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</si>
  <si>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</si>
  <si>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</si>
  <si>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</si>
  <si>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</si>
  <si>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</si>
  <si>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</si>
  <si>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</si>
  <si>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</si>
  <si>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</si>
  <si>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</si>
  <si>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</si>
  <si>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</si>
  <si>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</si>
  <si>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</si>
  <si>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</si>
  <si>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</si>
  <si>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</si>
  <si>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</si>
  <si>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</si>
  <si>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</si>
  <si>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</si>
  <si>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</si>
  <si>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</si>
  <si>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</si>
  <si>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</si>
  <si>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</si>
  <si>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</si>
  <si>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</si>
  <si>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</si>
  <si>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</si>
  <si>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</si>
  <si>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</si>
  <si>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</si>
  <si>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</si>
  <si>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</si>
  <si>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</si>
  <si>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</si>
  <si>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</si>
  <si>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</si>
  <si>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</si>
  <si>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</si>
  <si>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</si>
  <si>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</si>
  <si>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</si>
  <si>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</si>
  <si>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</si>
  <si>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</si>
  <si>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</si>
  <si>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</si>
  <si>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</si>
  <si>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</si>
  <si>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</si>
  <si>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</si>
  <si>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</si>
  <si>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</si>
  <si>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</si>
  <si>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</si>
  <si>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</si>
  <si>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</si>
  <si>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</si>
  <si>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</si>
  <si>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</si>
  <si>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</si>
  <si>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</si>
  <si>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</si>
  <si>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</si>
  <si>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</si>
  <si>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</si>
  <si>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</si>
  <si>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</si>
  <si>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</si>
  <si>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</si>
  <si>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</si>
  <si>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</si>
  <si>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</si>
  <si>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</si>
  <si>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</si>
  <si>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</si>
  <si>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</si>
  <si>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</si>
  <si>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</si>
  <si>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</si>
  <si>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</si>
  <si>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</si>
  <si>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</si>
  <si>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</si>
  <si>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</si>
  <si>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</si>
  <si>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</si>
  <si>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</si>
  <si>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</si>
  <si>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</si>
  <si>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</si>
  <si>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</si>
  <si>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</si>
  <si>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</si>
  <si>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</si>
  <si>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</si>
  <si>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</si>
  <si>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</si>
  <si>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</si>
  <si>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</si>
  <si>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</si>
  <si>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</si>
  <si>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</si>
  <si>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</si>
  <si>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</si>
  <si>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</si>
  <si>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</si>
  <si>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</si>
  <si>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</si>
  <si>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</si>
  <si>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</si>
  <si>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</si>
  <si>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</si>
  <si>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</si>
  <si>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</si>
  <si>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</si>
  <si>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</si>
  <si>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</si>
  <si>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</si>
  <si>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</si>
  <si>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</si>
  <si>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</si>
  <si>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</si>
  <si>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</si>
  <si>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</si>
  <si>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</si>
  <si>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</si>
  <si>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</si>
  <si>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</si>
  <si>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</si>
  <si>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</si>
  <si>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</si>
  <si>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</si>
  <si>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</si>
  <si>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</si>
  <si>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</si>
  <si>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</si>
  <si>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</si>
  <si>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</si>
  <si>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</si>
  <si>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</si>
  <si>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</si>
  <si>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</si>
  <si>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</si>
  <si>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</si>
  <si>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</si>
  <si>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</si>
  <si>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</si>
  <si>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</si>
  <si>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</si>
  <si>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</si>
  <si>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</si>
  <si>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</si>
  <si>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</si>
  <si>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</si>
  <si>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</si>
  <si>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</si>
  <si>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</si>
  <si>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</si>
  <si>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</si>
  <si>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</si>
  <si>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</si>
  <si>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</si>
  <si>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</si>
  <si>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</si>
  <si>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</si>
  <si>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</si>
  <si>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</si>
  <si>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</si>
  <si>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</si>
  <si>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</si>
  <si>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</si>
  <si>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</si>
  <si>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</si>
  <si>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</si>
  <si>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</si>
  <si>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</si>
  <si>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</si>
  <si>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</si>
  <si>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</si>
  <si>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</si>
  <si>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</si>
  <si>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</si>
  <si>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</si>
  <si>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</si>
  <si>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</si>
  <si>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</si>
  <si>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</si>
  <si>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</si>
  <si>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</si>
  <si>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</si>
  <si>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</si>
  <si>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</si>
  <si>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</si>
  <si>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</si>
  <si>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</si>
  <si>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</si>
  <si>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</si>
  <si>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</si>
  <si>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</si>
  <si>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</si>
  <si>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</si>
  <si>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</si>
  <si>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</si>
  <si>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</si>
  <si>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</si>
  <si>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</si>
  <si>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</si>
  <si>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</si>
  <si>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</si>
  <si>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</si>
  <si>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</si>
  <si>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</si>
  <si>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</si>
  <si>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</si>
  <si>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</si>
  <si>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</si>
  <si>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</si>
  <si>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</si>
  <si>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</si>
  <si>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</si>
  <si>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</si>
  <si>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</si>
  <si>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</si>
  <si>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</si>
  <si>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</si>
  <si>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</si>
  <si>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</si>
  <si>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</si>
  <si>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</si>
  <si>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</si>
  <si>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</si>
  <si>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</si>
  <si>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</si>
  <si>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</si>
  <si>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</si>
  <si>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</si>
  <si>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</si>
  <si>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</si>
  <si>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</si>
  <si>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</si>
  <si>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</si>
  <si>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</si>
  <si>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</si>
  <si>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</si>
  <si>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</si>
  <si>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</si>
  <si>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</si>
  <si>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</si>
  <si>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</si>
  <si>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</si>
  <si>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</si>
  <si>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</si>
  <si>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</si>
  <si>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</si>
  <si>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</si>
  <si>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</si>
  <si>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</si>
  <si>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</si>
  <si>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</si>
  <si>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</si>
  <si>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</si>
  <si>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</si>
  <si>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</si>
  <si>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</si>
  <si>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</si>
  <si>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</si>
  <si>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</si>
  <si>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</si>
  <si>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</si>
  <si>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</si>
  <si>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</si>
  <si>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</si>
  <si>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</si>
  <si>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</si>
  <si>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</si>
  <si>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</si>
  <si>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</si>
  <si>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</si>
  <si>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</si>
  <si>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</si>
  <si>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</si>
  <si>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</si>
  <si>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</si>
  <si>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</si>
  <si>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</si>
  <si>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</si>
  <si>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</si>
  <si>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</si>
  <si>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</si>
  <si>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</si>
  <si>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</si>
  <si>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</si>
  <si>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</si>
  <si>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</si>
  <si>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</si>
  <si>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</si>
  <si>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</si>
  <si>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</si>
  <si>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</si>
  <si>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</si>
  <si>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</si>
  <si>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</si>
  <si>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</si>
  <si>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</si>
  <si>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</si>
  <si>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</si>
  <si>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</si>
  <si>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</si>
  <si>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</si>
  <si>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</si>
  <si>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</si>
  <si>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</si>
  <si>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</si>
  <si>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</si>
  <si>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</si>
  <si>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</si>
  <si>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</si>
  <si>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</si>
  <si>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</si>
  <si>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</si>
  <si>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</si>
  <si>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</si>
  <si>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</si>
  <si>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</si>
  <si>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</si>
  <si>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</si>
  <si>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</si>
  <si>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</si>
  <si>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</si>
  <si>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</si>
  <si>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</si>
  <si>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</si>
  <si>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</si>
  <si>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</si>
  <si>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</si>
  <si>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</si>
  <si>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</si>
  <si>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</si>
  <si>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</si>
  <si>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</si>
  <si>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</si>
  <si>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</si>
  <si>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</si>
  <si>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</si>
  <si>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</si>
  <si>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</si>
  <si>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</si>
  <si>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</si>
  <si>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</si>
  <si>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</si>
  <si>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</si>
  <si>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</si>
  <si>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</si>
  <si>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</si>
  <si>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</si>
  <si>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</si>
  <si>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</si>
  <si>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</si>
  <si>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</si>
  <si>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</si>
  <si>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</si>
  <si>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</si>
  <si>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</si>
  <si>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</si>
  <si>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</si>
  <si>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</si>
  <si>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</si>
  <si>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</si>
  <si>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</si>
  <si>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</si>
  <si>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</si>
  <si>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</si>
  <si>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</si>
  <si>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</si>
  <si>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</si>
  <si>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</si>
  <si>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</si>
  <si>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</si>
  <si>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</si>
  <si>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</si>
  <si>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</si>
  <si>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</si>
  <si>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</si>
  <si>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</si>
  <si>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</si>
  <si>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</si>
  <si>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</si>
  <si>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</si>
  <si>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</si>
  <si>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</si>
  <si>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</si>
  <si>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</si>
  <si>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</si>
  <si>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</si>
  <si>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</si>
  <si>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</si>
  <si>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</si>
  <si>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</si>
  <si>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</si>
  <si>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</si>
  <si>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</si>
  <si>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</si>
  <si>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</si>
  <si>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</si>
  <si>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</si>
  <si>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</si>
  <si>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</si>
  <si>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</si>
  <si>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</si>
  <si>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</si>
  <si>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</si>
  <si>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</si>
  <si>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</si>
  <si>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</si>
  <si>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</si>
  <si>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</si>
  <si>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</si>
  <si>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</si>
  <si>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</si>
  <si>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</si>
  <si>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</si>
  <si>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</si>
  <si>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</si>
  <si>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</si>
  <si>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</si>
  <si>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</si>
  <si>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</si>
  <si>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</si>
  <si>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</si>
  <si>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</si>
  <si>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</si>
  <si>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</si>
  <si>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</si>
  <si>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</si>
  <si>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</si>
  <si>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</si>
  <si>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</si>
  <si>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</si>
  <si>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</si>
  <si>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</si>
  <si>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</si>
  <si>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</si>
  <si>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</si>
  <si>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</si>
  <si>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</si>
  <si>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</si>
  <si>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</si>
  <si>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</si>
  <si>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</si>
  <si>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</si>
  <si>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</si>
  <si>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</si>
  <si>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</si>
  <si>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</si>
  <si>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</si>
  <si>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</si>
  <si>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</si>
  <si>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</si>
  <si>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</si>
  <si>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</si>
  <si>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</si>
  <si>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</si>
  <si>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</si>
  <si>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</si>
  <si>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</si>
  <si>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</si>
  <si>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</si>
  <si>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</si>
  <si>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</si>
  <si>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</si>
  <si>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</si>
  <si>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</si>
  <si>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</si>
  <si>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</si>
  <si>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</si>
  <si>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</si>
  <si>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</si>
  <si>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</si>
  <si>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</si>
  <si>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</si>
  <si>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</si>
  <si>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</si>
  <si>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</si>
  <si>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</si>
  <si>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</si>
  <si>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</si>
  <si>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</si>
  <si>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</si>
  <si>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</si>
  <si>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</si>
  <si>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</si>
  <si>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</si>
  <si>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</si>
  <si>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</si>
  <si>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</si>
  <si>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</si>
  <si>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</si>
  <si>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</si>
  <si>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</si>
  <si>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</si>
  <si>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</si>
  <si>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</si>
  <si>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</si>
  <si>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</si>
  <si>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</si>
  <si>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</si>
  <si>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</si>
  <si>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</si>
  <si>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</si>
  <si>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</si>
  <si>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</si>
  <si>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</si>
  <si>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</si>
  <si>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</si>
  <si>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</si>
  <si>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</si>
  <si>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</si>
  <si>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</si>
  <si>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</si>
  <si>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</si>
  <si>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</si>
  <si>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</si>
  <si>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</si>
  <si>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</si>
  <si>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</si>
  <si>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</si>
  <si>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</si>
  <si>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</si>
  <si>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</si>
  <si>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</si>
  <si>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</si>
  <si>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</si>
  <si>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</si>
  <si>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</si>
  <si>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</si>
  <si>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</si>
  <si>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</si>
  <si>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</si>
  <si>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</si>
  <si>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</si>
  <si>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</si>
  <si>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</si>
  <si>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</si>
  <si>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</si>
  <si>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</si>
  <si>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</si>
  <si>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</si>
  <si>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</si>
  <si>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</si>
  <si>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</si>
  <si>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</si>
  <si>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</si>
  <si>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</si>
  <si>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</si>
  <si>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</si>
  <si>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</si>
  <si>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</si>
  <si>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</si>
  <si>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</si>
  <si>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</si>
  <si>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</si>
  <si>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</si>
  <si>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</si>
  <si>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</si>
  <si>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</si>
  <si>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</si>
  <si>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</si>
  <si>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</si>
  <si>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</si>
  <si>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</si>
  <si>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</si>
  <si>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</si>
  <si>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</si>
  <si>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</si>
  <si>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</si>
  <si>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</si>
  <si>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</si>
  <si>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</si>
  <si>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</si>
  <si>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</si>
  <si>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</si>
  <si>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</si>
  <si>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</si>
  <si>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</si>
  <si>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</si>
  <si>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</si>
  <si>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</si>
  <si>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</si>
  <si>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</si>
  <si>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</si>
  <si>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</si>
  <si>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</si>
  <si>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</si>
  <si>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</si>
  <si>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</si>
  <si>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</si>
  <si>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</si>
  <si>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</si>
  <si>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</si>
  <si>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</si>
  <si>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</si>
  <si>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</si>
  <si>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</si>
  <si>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</si>
  <si>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</si>
  <si>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</si>
  <si>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</si>
  <si>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</si>
  <si>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</si>
  <si>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</si>
  <si>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</si>
  <si>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</si>
  <si>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</si>
  <si>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</si>
  <si>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</si>
  <si>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</si>
  <si>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</si>
  <si>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</si>
  <si>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</si>
  <si>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</si>
  <si>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</si>
  <si>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</si>
  <si>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</si>
  <si>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</si>
  <si>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</si>
  <si>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</si>
  <si>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</si>
  <si>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</si>
  <si>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</si>
  <si>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</si>
  <si>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</si>
  <si>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</si>
  <si>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</si>
  <si>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</si>
  <si>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</si>
  <si>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</si>
  <si>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</si>
  <si>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</si>
  <si>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</si>
  <si>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</si>
  <si>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</si>
  <si>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</si>
  <si>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</si>
  <si>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</si>
  <si>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</si>
  <si>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</si>
  <si>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</si>
  <si>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</si>
  <si>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</si>
  <si>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</si>
  <si>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</si>
  <si>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</si>
  <si>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</si>
  <si>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</si>
  <si>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</si>
  <si>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</si>
  <si>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</si>
  <si>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</si>
  <si>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</si>
  <si>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</si>
  <si>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</si>
  <si>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</si>
  <si>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</si>
  <si>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</si>
  <si>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</si>
  <si>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</si>
  <si>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</si>
  <si>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</si>
  <si>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</si>
  <si>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</si>
  <si>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</si>
  <si>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</si>
  <si>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</si>
  <si>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</si>
  <si>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</si>
  <si>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</si>
  <si>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</si>
  <si>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</si>
  <si>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</si>
  <si>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</si>
  <si>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</si>
  <si>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</si>
  <si>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</si>
  <si>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</si>
  <si>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</si>
  <si>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</si>
  <si>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</si>
  <si>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</si>
  <si>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</si>
  <si>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</si>
  <si>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</si>
  <si>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</si>
  <si>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</si>
  <si>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</si>
  <si>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</si>
  <si>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</si>
  <si>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</si>
  <si>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</si>
  <si>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</si>
  <si>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</si>
  <si>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</si>
  <si>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</si>
  <si>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</si>
  <si>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</si>
  <si>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</si>
  <si>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</si>
  <si>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</si>
  <si>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</si>
  <si>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</si>
  <si>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</si>
  <si>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</si>
  <si>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</si>
  <si>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</si>
  <si>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</si>
  <si>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</si>
  <si>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</si>
  <si>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</si>
  <si>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</si>
  <si>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</si>
  <si>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</si>
  <si>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</si>
  <si>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</si>
  <si>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</si>
  <si>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</si>
  <si>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</si>
  <si>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</si>
  <si>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</si>
  <si>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</si>
  <si>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</si>
  <si>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</si>
  <si>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</si>
  <si>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</si>
  <si>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</si>
  <si>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</si>
  <si>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</si>
  <si>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</si>
  <si>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</si>
  <si>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</si>
  <si>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</si>
  <si>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</si>
  <si>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</si>
  <si>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</si>
  <si>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</si>
  <si>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</si>
  <si>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</si>
  <si>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</si>
  <si>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</si>
  <si>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</si>
  <si>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</si>
  <si>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</si>
  <si>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</si>
  <si>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</si>
  <si>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</si>
  <si>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</si>
  <si>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</si>
  <si>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</si>
  <si>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</si>
  <si>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</si>
  <si>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</si>
  <si>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</si>
  <si>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</si>
  <si>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</si>
  <si>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</si>
  <si>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</si>
  <si>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</si>
  <si>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</si>
  <si>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</si>
  <si>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</si>
  <si>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</si>
  <si>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</si>
  <si>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</si>
  <si>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</si>
  <si>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</si>
  <si>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</si>
  <si>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</si>
  <si>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</si>
  <si>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</si>
  <si>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</si>
  <si>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</si>
  <si>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</si>
  <si>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</si>
  <si>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</si>
  <si>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</si>
  <si>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</si>
  <si>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</si>
  <si>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</si>
  <si>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</si>
  <si>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</si>
  <si>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</si>
  <si>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</si>
  <si>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</si>
  <si>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</si>
  <si>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</si>
  <si>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</si>
  <si>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</si>
  <si>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</si>
  <si>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</si>
  <si>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</si>
  <si>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</si>
  <si>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</si>
  <si>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</si>
  <si>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</si>
  <si>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</si>
  <si>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</si>
  <si>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</si>
  <si>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</si>
  <si>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</si>
  <si>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</si>
  <si>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</si>
  <si>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</si>
  <si>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</si>
  <si>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</si>
  <si>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</si>
  <si>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</si>
  <si>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</si>
  <si>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</si>
  <si>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</si>
  <si>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</si>
  <si>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</si>
  <si>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</si>
  <si>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</si>
  <si>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</si>
  <si>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</si>
  <si>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</si>
  <si>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</si>
  <si>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</si>
  <si>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</si>
  <si>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</si>
  <si>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</si>
  <si>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</si>
  <si>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</si>
  <si>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</si>
  <si>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</si>
  <si>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</si>
  <si>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</si>
  <si>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</si>
  <si>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</si>
  <si>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</si>
  <si>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</si>
  <si>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</si>
  <si>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</si>
  <si>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</si>
  <si>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</si>
  <si>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</si>
  <si>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</si>
  <si>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</si>
  <si>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</si>
  <si>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</si>
  <si>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</si>
  <si>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</si>
  <si>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</si>
  <si>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</si>
  <si>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</si>
  <si>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</si>
  <si>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</si>
  <si>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</si>
  <si>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</si>
  <si>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</si>
  <si>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</si>
  <si>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</si>
  <si>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</si>
  <si>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</si>
  <si>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</si>
  <si>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</si>
  <si>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</si>
  <si>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</si>
  <si>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</si>
  <si>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</si>
  <si>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</si>
  <si>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</si>
  <si>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</si>
  <si>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</si>
  <si>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</si>
  <si>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</si>
  <si>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</si>
  <si>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</si>
  <si>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</si>
  <si>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</si>
  <si>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</si>
  <si>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</si>
  <si>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</si>
  <si>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</si>
  <si>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</si>
  <si>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</si>
  <si>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</si>
  <si>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</si>
  <si>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</si>
  <si>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</si>
  <si>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</si>
  <si>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</si>
  <si>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</si>
  <si>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</si>
  <si>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</si>
  <si>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</si>
  <si>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</si>
  <si>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</si>
  <si>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</si>
  <si>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</si>
  <si>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</si>
  <si>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</si>
  <si>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</si>
  <si>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</si>
  <si>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</si>
  <si>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</si>
  <si>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</si>
  <si>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</si>
  <si>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</si>
  <si>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</si>
  <si>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</si>
  <si>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</si>
  <si>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</si>
  <si>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</si>
  <si>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</si>
  <si>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</si>
  <si>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</si>
  <si>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</si>
  <si>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</si>
  <si>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</si>
  <si>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</si>
  <si>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</si>
  <si>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</si>
  <si>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</si>
  <si>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</si>
  <si>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</si>
  <si>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</si>
  <si>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</si>
  <si>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</si>
  <si>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</si>
  <si>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</si>
  <si>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</si>
  <si>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</si>
  <si>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</si>
  <si>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</si>
  <si>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</si>
  <si>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</si>
  <si>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</si>
  <si>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</si>
  <si>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</si>
  <si>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</si>
  <si>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</si>
  <si>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</si>
  <si>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</si>
  <si>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</si>
  <si>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</si>
  <si>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</si>
  <si>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</si>
  <si>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</si>
  <si>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</si>
  <si>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</si>
  <si>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</si>
  <si>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</si>
  <si>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</si>
  <si>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</si>
  <si>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</si>
  <si>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</si>
  <si>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</si>
  <si>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</si>
  <si>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</si>
  <si>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</si>
  <si>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</si>
  <si>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</si>
  <si>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</si>
  <si>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</si>
  <si>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</si>
  <si>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</si>
  <si>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</si>
  <si>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</si>
  <si>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</si>
  <si>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</si>
  <si>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</si>
  <si>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</si>
  <si>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</si>
  <si>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</si>
  <si>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</si>
  <si>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</si>
  <si>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</si>
  <si>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</si>
  <si>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</si>
  <si>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</si>
  <si>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</si>
  <si>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</si>
  <si>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</si>
  <si>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</si>
  <si>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</si>
  <si>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</si>
  <si>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</si>
  <si>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</si>
  <si>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</si>
  <si>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</si>
  <si>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</si>
  <si>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</si>
  <si>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</si>
  <si>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</si>
  <si>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</si>
  <si>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</si>
  <si>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</si>
  <si>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</si>
  <si>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</si>
  <si>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</si>
  <si>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</si>
  <si>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</si>
  <si>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</si>
  <si>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</si>
  <si>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</si>
  <si>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</si>
  <si>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</si>
  <si>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</si>
  <si>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</si>
  <si>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</si>
  <si>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</si>
  <si>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</si>
  <si>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</si>
  <si>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</si>
  <si>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</si>
  <si>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</si>
  <si>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</si>
  <si>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</si>
  <si>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</si>
  <si>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</si>
  <si>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</si>
  <si>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</si>
  <si>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</si>
  <si>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</si>
  <si>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</si>
  <si>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</si>
  <si>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</si>
  <si>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</si>
  <si>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</si>
  <si>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</si>
  <si>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</si>
  <si>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</si>
  <si>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</si>
  <si>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</si>
  <si>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</si>
  <si>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</si>
  <si>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</si>
  <si>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</si>
  <si>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</si>
  <si>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</si>
  <si>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</si>
  <si>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</si>
  <si>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</si>
  <si>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</si>
  <si>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</si>
  <si>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</si>
  <si>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</si>
  <si>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</si>
  <si>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</si>
  <si>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</si>
  <si>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</si>
  <si>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</si>
  <si>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</si>
  <si>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</si>
  <si>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</si>
  <si>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</si>
  <si>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</si>
  <si>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</si>
  <si>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</si>
  <si>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</si>
  <si>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</si>
  <si>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</si>
  <si>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</si>
  <si>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</si>
  <si>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</si>
  <si>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</si>
  <si>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</si>
  <si>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</si>
  <si>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</si>
  <si>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</si>
  <si>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</si>
  <si>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</si>
  <si>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</si>
  <si>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</si>
  <si>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</si>
  <si>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</si>
  <si>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</si>
  <si>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</si>
  <si>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</si>
  <si>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</si>
  <si>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</si>
  <si>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</si>
  <si>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</si>
  <si>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</si>
  <si>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</si>
  <si>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</si>
  <si>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</si>
  <si>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</si>
  <si>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</si>
  <si>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</si>
  <si>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</si>
  <si>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</si>
  <si>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</si>
  <si>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</si>
  <si>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</si>
  <si>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</si>
  <si>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</si>
  <si>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</si>
  <si>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</si>
  <si>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</si>
  <si>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</si>
  <si>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</si>
  <si>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</si>
  <si>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</si>
  <si>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</si>
  <si>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</si>
  <si>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</si>
  <si>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</si>
  <si>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</si>
  <si>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</si>
  <si>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</si>
  <si>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</si>
  <si>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</si>
  <si>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</si>
  <si>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</si>
  <si>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</si>
  <si>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</si>
  <si>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</si>
  <si>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</si>
  <si>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</si>
  <si>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</si>
  <si>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</si>
  <si>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</si>
  <si>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</si>
  <si>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</si>
  <si>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</si>
  <si>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</si>
  <si>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</si>
  <si>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</si>
  <si>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</si>
  <si>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</si>
  <si>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</si>
  <si>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</si>
  <si>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</si>
  <si>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</si>
  <si>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</si>
  <si>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</si>
  <si>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</si>
  <si>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</si>
  <si>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</si>
  <si>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</si>
  <si>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</si>
  <si>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</si>
  <si>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</si>
  <si>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</si>
  <si>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</si>
  <si>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</si>
  <si>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</si>
  <si>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</si>
  <si>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</si>
  <si>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</si>
  <si>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</si>
  <si>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</si>
  <si>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</si>
  <si>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</si>
  <si>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</si>
  <si>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</si>
  <si>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</si>
  <si>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</si>
  <si>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</si>
  <si>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</si>
  <si>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</si>
  <si>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</si>
  <si>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</si>
  <si>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</si>
  <si>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</si>
  <si>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</si>
  <si>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</si>
  <si>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</si>
  <si>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</si>
  <si>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</si>
  <si>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</si>
  <si>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</si>
  <si>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</si>
  <si>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</si>
  <si>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</si>
  <si>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</si>
  <si>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</si>
  <si>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</si>
  <si>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</si>
  <si>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</si>
  <si>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</si>
  <si>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</si>
  <si>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</si>
  <si>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</si>
  <si>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</si>
  <si>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</si>
  <si>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</si>
  <si>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</si>
  <si>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</si>
  <si>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</si>
  <si>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</si>
  <si>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</si>
  <si>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</si>
  <si>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</si>
  <si>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</si>
  <si>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</si>
  <si>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</si>
  <si>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</si>
  <si>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</si>
  <si>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</si>
  <si>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</si>
  <si>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</si>
  <si>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</si>
  <si>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</si>
  <si>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</si>
  <si>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</si>
  <si>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</si>
  <si>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</si>
  <si>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</si>
  <si>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</si>
  <si>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</si>
  <si>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</si>
  <si>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</si>
  <si>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</si>
  <si>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</si>
  <si>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</si>
  <si>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</si>
  <si>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</si>
  <si>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</si>
  <si>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</si>
  <si>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</si>
  <si>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</si>
  <si>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</si>
  <si>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</si>
  <si>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</si>
  <si>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</si>
  <si>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</si>
  <si>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</si>
  <si>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</si>
  <si>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</si>
  <si>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</si>
  <si>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</si>
  <si>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</si>
  <si>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</si>
  <si>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</si>
  <si>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</si>
  <si>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</si>
  <si>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</si>
  <si>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</si>
  <si>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</si>
  <si>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</si>
  <si>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</si>
  <si>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</si>
  <si>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</si>
  <si>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</si>
  <si>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</si>
  <si>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</si>
  <si>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</si>
  <si>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</si>
  <si>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</si>
  <si>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</si>
  <si>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</si>
  <si>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</si>
  <si>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</si>
  <si>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</si>
  <si>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</si>
  <si>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</si>
  <si>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</si>
  <si>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</si>
  <si>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</si>
  <si>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</si>
  <si>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</si>
  <si>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</si>
  <si>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</si>
  <si>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</si>
  <si>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</si>
  <si>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</si>
  <si>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</si>
  <si>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</si>
  <si>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</si>
  <si>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</si>
  <si>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</si>
  <si>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</si>
  <si>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</si>
  <si>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</si>
  <si>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</si>
  <si>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</si>
  <si>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</si>
  <si>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</si>
  <si>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</si>
  <si>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</si>
  <si>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</si>
  <si>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</si>
  <si>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</si>
  <si>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</si>
  <si>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</si>
  <si>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</si>
  <si>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</si>
  <si>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</si>
  <si>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</si>
  <si>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</si>
  <si>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</si>
  <si>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</si>
  <si>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</si>
  <si>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</si>
  <si>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</si>
  <si>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</si>
  <si>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</si>
  <si>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</si>
  <si>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</si>
  <si>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</si>
  <si>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</si>
  <si>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</si>
  <si>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</si>
  <si>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</si>
  <si>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</si>
  <si>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</si>
  <si>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</si>
  <si>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</si>
  <si>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</si>
  <si>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</si>
  <si>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</si>
  <si>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</si>
  <si>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</si>
  <si>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</si>
  <si>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</si>
  <si>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</si>
  <si>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</si>
  <si>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</si>
  <si>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</si>
  <si>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</si>
  <si>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</si>
  <si>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</si>
  <si>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</si>
  <si>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</si>
  <si>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</si>
  <si>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</si>
  <si>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</si>
  <si>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</si>
  <si>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</si>
  <si>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</si>
  <si>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</si>
  <si>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</si>
  <si>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</si>
  <si>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</si>
  <si>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</si>
  <si>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</si>
  <si>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</si>
  <si>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</si>
  <si>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</si>
  <si>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</si>
  <si>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</si>
  <si>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</si>
  <si>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</si>
  <si>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</si>
  <si>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</si>
  <si>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</si>
  <si>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</si>
  <si>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</si>
  <si>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</si>
  <si>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</si>
  <si>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</si>
  <si>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</si>
  <si>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</si>
  <si>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</si>
  <si>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</si>
  <si>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</si>
  <si>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</si>
  <si>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</si>
  <si>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</si>
  <si>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</si>
  <si>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</si>
  <si>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</si>
  <si>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</si>
  <si>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</si>
  <si>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</si>
  <si>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</si>
  <si>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</si>
  <si>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</si>
  <si>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</si>
  <si>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</si>
  <si>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</si>
  <si>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</si>
  <si>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</si>
  <si>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</si>
  <si>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</si>
  <si>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</si>
  <si>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</si>
  <si>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</si>
  <si>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</si>
  <si>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</si>
  <si>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</si>
  <si>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</si>
  <si>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</si>
  <si>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</si>
  <si>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</si>
  <si>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</si>
  <si>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</si>
  <si>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</si>
  <si>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</si>
  <si>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</si>
  <si>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</si>
  <si>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</si>
  <si>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</si>
  <si>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</si>
  <si>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</si>
  <si>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</si>
  <si>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</si>
  <si>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</si>
  <si>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</si>
  <si>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</si>
  <si>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</si>
  <si>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</si>
  <si>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</si>
  <si>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</si>
  <si>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</si>
  <si>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</si>
  <si>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</si>
  <si>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</si>
  <si>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</si>
  <si>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</si>
  <si>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</si>
  <si>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</si>
  <si>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</si>
  <si>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</si>
  <si>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</si>
  <si>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</si>
  <si>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</si>
  <si>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</si>
  <si>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</si>
  <si>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</si>
  <si>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</si>
  <si>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</si>
  <si>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</si>
  <si>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</si>
  <si>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</si>
  <si>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</si>
  <si>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</si>
  <si>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</si>
  <si>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</si>
  <si>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</si>
  <si>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</si>
  <si>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</si>
  <si>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</si>
  <si>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</si>
  <si>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</si>
  <si>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</si>
  <si>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</si>
  <si>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</si>
  <si>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</si>
  <si>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</si>
  <si>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</si>
  <si>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</si>
  <si>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</si>
  <si>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</si>
  <si>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</si>
  <si>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</si>
  <si>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</si>
  <si>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</si>
  <si>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</si>
  <si>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</si>
  <si>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</si>
  <si>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</si>
  <si>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</si>
  <si>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</si>
  <si>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</si>
  <si>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</si>
  <si>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</si>
  <si>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</si>
  <si>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</si>
  <si>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</si>
  <si>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</si>
  <si>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</si>
  <si>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</si>
  <si>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</si>
  <si>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</si>
  <si>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</si>
  <si>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</si>
  <si>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</si>
  <si>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</si>
  <si>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</si>
  <si>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</si>
  <si>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</si>
  <si>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</si>
  <si>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</si>
  <si>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</si>
  <si>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</si>
  <si>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</si>
  <si>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</si>
  <si>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</si>
  <si>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</si>
  <si>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</si>
  <si>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</si>
  <si>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</si>
  <si>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</si>
  <si>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</si>
  <si>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</si>
  <si>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</si>
  <si>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</si>
  <si>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</si>
  <si>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</si>
  <si>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</si>
  <si>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</si>
  <si>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</si>
  <si>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</si>
  <si>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</si>
  <si>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</si>
  <si>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</si>
  <si>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</si>
  <si>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</si>
  <si>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</si>
  <si>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</si>
  <si>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</si>
  <si>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</si>
  <si>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</si>
  <si>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</si>
  <si>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</si>
  <si>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</si>
  <si>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</si>
  <si>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</si>
  <si>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</si>
  <si>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</si>
  <si>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</si>
  <si>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</si>
  <si>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</si>
  <si>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</si>
  <si>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</si>
  <si>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</si>
  <si>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</si>
  <si>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</si>
  <si>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</si>
  <si>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</si>
  <si>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</si>
  <si>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</si>
  <si>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</si>
  <si>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</si>
  <si>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</si>
  <si>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</si>
  <si>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</si>
  <si>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</si>
  <si>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</si>
  <si>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</si>
  <si>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</si>
  <si>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</si>
  <si>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</si>
  <si>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</si>
  <si>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</si>
  <si>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</si>
  <si>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</si>
  <si>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</si>
  <si>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</si>
  <si>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</si>
  <si>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</si>
  <si>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</si>
  <si>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</si>
  <si>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</si>
  <si>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</si>
  <si>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</si>
  <si>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</si>
  <si>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</si>
  <si>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</si>
  <si>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</si>
  <si>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</si>
  <si>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</si>
  <si>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</si>
  <si>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</si>
  <si>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</si>
  <si>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</si>
  <si>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</si>
  <si>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</si>
  <si>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</si>
  <si>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</si>
  <si>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</si>
  <si>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</si>
  <si>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</si>
  <si>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</si>
  <si>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</si>
  <si>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</si>
  <si>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</si>
  <si>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</si>
  <si>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</si>
  <si>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</si>
  <si>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</si>
  <si>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</si>
  <si>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</si>
  <si>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</si>
  <si>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</si>
  <si>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</si>
  <si>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</si>
  <si>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</si>
  <si>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</si>
  <si>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</si>
  <si>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</si>
  <si>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</si>
  <si>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</si>
  <si>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</si>
  <si>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</si>
  <si>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</si>
  <si>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</si>
  <si>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</si>
  <si>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</si>
  <si>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</si>
  <si>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</si>
  <si>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</si>
  <si>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</si>
  <si>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</si>
  <si>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</si>
  <si>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</si>
  <si>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</si>
  <si>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</si>
  <si>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</si>
  <si>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</si>
  <si>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</si>
  <si>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</si>
  <si>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</si>
  <si>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</si>
  <si>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</si>
  <si>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</si>
  <si>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</si>
  <si>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</si>
  <si>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</si>
  <si>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</si>
  <si>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</si>
  <si>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</si>
  <si>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</si>
  <si>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</si>
  <si>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</si>
  <si>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</si>
  <si>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</si>
  <si>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</si>
  <si>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</si>
  <si>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</si>
  <si>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</si>
  <si>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</si>
  <si>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</si>
  <si>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</si>
  <si>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</si>
  <si>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</si>
  <si>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</si>
  <si>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</si>
  <si>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</si>
  <si>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</si>
  <si>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</si>
  <si>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</si>
  <si>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</si>
  <si>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</si>
  <si>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</si>
  <si>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</si>
  <si>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</si>
  <si>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</si>
  <si>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</si>
  <si>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</si>
  <si>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</si>
  <si>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</si>
  <si>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</si>
  <si>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</si>
  <si>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</si>
  <si>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</si>
  <si>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</si>
  <si>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</si>
  <si>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</si>
  <si>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</si>
  <si>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</si>
  <si>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</si>
  <si>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</si>
  <si>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</si>
  <si>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</si>
  <si>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</si>
  <si>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</si>
  <si>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</si>
  <si>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</si>
  <si>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</si>
  <si>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</si>
  <si>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</si>
  <si>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</si>
  <si>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</si>
  <si>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</si>
  <si>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</si>
  <si>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</si>
  <si>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</si>
  <si>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</si>
  <si>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</si>
  <si>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</si>
  <si>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</si>
  <si>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</si>
  <si>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</si>
  <si>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</si>
  <si>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</si>
  <si>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</si>
  <si>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</si>
  <si>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</si>
  <si>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</si>
  <si>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</si>
  <si>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</si>
  <si>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</si>
  <si>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</si>
  <si>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</si>
  <si>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</si>
  <si>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</si>
  <si>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</si>
  <si>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</si>
  <si>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</si>
  <si>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</si>
  <si>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</si>
  <si>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</si>
  <si>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</si>
  <si>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</si>
  <si>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</si>
  <si>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</si>
  <si>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</si>
  <si>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</si>
  <si>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</si>
  <si>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</si>
  <si>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</si>
  <si>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</si>
  <si>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</si>
  <si>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</si>
  <si>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</si>
  <si>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</si>
  <si>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</si>
  <si>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</si>
  <si>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</si>
  <si>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</si>
  <si>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</si>
  <si>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</si>
  <si>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</si>
  <si>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</si>
  <si>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</si>
  <si>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</si>
  <si>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</si>
  <si>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</si>
  <si>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</si>
  <si>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</si>
  <si>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</si>
  <si>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</si>
  <si>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</si>
  <si>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</si>
  <si>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</si>
  <si>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</si>
  <si>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</si>
  <si>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</si>
  <si>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</si>
  <si>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</si>
  <si>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</si>
  <si>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</si>
  <si>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</si>
  <si>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</si>
  <si>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</si>
  <si>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</si>
  <si>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</si>
  <si>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</si>
  <si>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</si>
  <si>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</si>
  <si>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</si>
  <si>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</si>
  <si>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</si>
  <si>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</si>
  <si>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</si>
  <si>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</si>
  <si>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</si>
  <si>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</si>
  <si>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</si>
  <si>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</si>
  <si>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</si>
  <si>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</si>
  <si>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</si>
  <si>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</si>
  <si>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</si>
  <si>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</si>
  <si>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</si>
  <si>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</si>
  <si>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</si>
  <si>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</si>
  <si>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</si>
  <si>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</si>
  <si>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</si>
  <si>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</si>
  <si>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</si>
  <si>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</si>
  <si>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</si>
  <si>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</si>
  <si>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</si>
  <si>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</si>
  <si>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</si>
  <si>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</si>
  <si>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</si>
  <si>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</si>
  <si>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</si>
  <si>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</si>
  <si>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</si>
  <si>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</si>
  <si>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</si>
  <si>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</si>
  <si>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</si>
  <si>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</si>
  <si>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</si>
  <si>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</si>
  <si>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</si>
  <si>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</si>
  <si>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</si>
  <si>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</si>
  <si>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</si>
  <si>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</si>
  <si>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</si>
  <si>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</si>
  <si>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</si>
  <si>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</si>
  <si>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</si>
  <si>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</si>
  <si>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</si>
  <si>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</si>
  <si>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</si>
  <si>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</si>
  <si>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</si>
  <si>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</si>
  <si>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</si>
  <si>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</si>
  <si>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</si>
  <si>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</si>
  <si>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</si>
  <si>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</si>
  <si>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</si>
  <si>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</si>
  <si>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</si>
  <si>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</si>
  <si>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</si>
  <si>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</si>
  <si>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</si>
  <si>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</si>
  <si>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</si>
  <si>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</si>
  <si>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</si>
  <si>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</si>
  <si>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</si>
  <si>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</si>
  <si>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</si>
  <si>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</si>
  <si>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</si>
  <si>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</si>
  <si>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</si>
  <si>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</si>
  <si>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</si>
  <si>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</si>
  <si>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</si>
  <si>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</si>
  <si>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</si>
  <si>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</si>
  <si>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</si>
  <si>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</si>
  <si>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</si>
  <si>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</si>
  <si>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</si>
  <si>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</si>
  <si>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</si>
  <si>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</si>
  <si>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</si>
  <si>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</si>
  <si>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</si>
  <si>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</si>
  <si>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</si>
  <si>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</si>
  <si>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</si>
  <si>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</si>
  <si>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</si>
  <si>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</si>
  <si>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</si>
  <si>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</si>
  <si>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</si>
  <si>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</si>
  <si>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</si>
  <si>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</si>
  <si>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</si>
  <si>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</si>
  <si>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</si>
  <si>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</si>
  <si>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</si>
  <si>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</si>
  <si>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</si>
  <si>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</si>
  <si>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</si>
  <si>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</si>
  <si>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</si>
  <si>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</si>
  <si>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</si>
  <si>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</si>
  <si>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</si>
  <si>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</si>
  <si>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</si>
  <si>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</si>
  <si>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</si>
  <si>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</si>
  <si>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</si>
  <si>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</si>
  <si>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</si>
  <si>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</si>
  <si>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</si>
  <si>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</si>
  <si>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</si>
  <si>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</si>
  <si>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</si>
  <si>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</si>
  <si>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</si>
  <si>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</si>
  <si>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</si>
  <si>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</si>
  <si>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</si>
  <si>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</si>
  <si>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</si>
  <si>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</si>
  <si>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</si>
  <si>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</si>
  <si>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</si>
  <si>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</si>
  <si>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</si>
  <si>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</si>
  <si>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</si>
  <si>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</si>
  <si>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</si>
  <si>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</si>
  <si>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</si>
  <si>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</si>
  <si>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</si>
  <si>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</si>
  <si>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</si>
  <si>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</si>
  <si>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</si>
  <si>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</si>
  <si>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</si>
  <si>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</si>
  <si>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</si>
  <si>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</si>
  <si>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</si>
  <si>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</si>
  <si>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</si>
  <si>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</si>
  <si>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</si>
  <si>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</si>
  <si>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</si>
  <si>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</si>
  <si>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</si>
  <si>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</si>
  <si>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</si>
  <si>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</si>
  <si>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</si>
  <si>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</si>
  <si>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</si>
  <si>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</si>
  <si>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</si>
  <si>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</si>
  <si>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</si>
  <si>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</si>
  <si>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</si>
  <si>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</si>
  <si>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</si>
  <si>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</si>
  <si>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</si>
  <si>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</si>
  <si>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</si>
  <si>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</si>
  <si>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</si>
  <si>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</si>
  <si>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</si>
  <si>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</si>
  <si>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</si>
  <si>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</si>
  <si>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</si>
  <si>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</si>
  <si>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</si>
  <si>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</si>
  <si>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</si>
  <si>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</si>
  <si>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</si>
  <si>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</si>
  <si>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</si>
  <si>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</si>
  <si>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</si>
  <si>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</si>
  <si>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</si>
  <si>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</si>
  <si>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</si>
  <si>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</si>
  <si>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</si>
  <si>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</si>
  <si>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</si>
  <si>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</si>
  <si>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</si>
  <si>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</si>
  <si>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</si>
  <si>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</si>
  <si>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</si>
  <si>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</si>
  <si>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</si>
  <si>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</si>
  <si>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</si>
  <si>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</si>
  <si>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</si>
  <si>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</si>
  <si>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</si>
  <si>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</si>
  <si>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</si>
  <si>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</si>
  <si>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</si>
  <si>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</si>
  <si>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</si>
  <si>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</si>
  <si>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</si>
  <si>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</si>
  <si>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</si>
  <si>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</si>
  <si>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</si>
  <si>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</si>
  <si>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</si>
  <si>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</si>
  <si>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</si>
  <si>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</si>
  <si>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</si>
  <si>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</si>
  <si>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</si>
  <si>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</si>
  <si>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</si>
  <si>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</si>
  <si>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</si>
  <si>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</si>
  <si>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</si>
  <si>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</si>
  <si>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</si>
  <si>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</si>
  <si>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</si>
  <si>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</si>
  <si>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</si>
  <si>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</si>
  <si>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</si>
  <si>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</si>
  <si>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</si>
  <si>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</si>
  <si>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</si>
  <si>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</si>
  <si>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</si>
  <si>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</si>
  <si>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</si>
  <si>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</si>
  <si>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</si>
  <si>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</si>
  <si>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</si>
  <si>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</si>
  <si>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</si>
  <si>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</si>
  <si>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</si>
  <si>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</si>
  <si>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</si>
  <si>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</si>
  <si>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</si>
  <si>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</si>
  <si>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</si>
  <si>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</si>
  <si>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</si>
  <si>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</si>
  <si>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</si>
  <si>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</si>
  <si>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</si>
  <si>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</si>
  <si>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</si>
  <si>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</si>
  <si>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</si>
  <si>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</si>
  <si>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</si>
  <si>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</si>
  <si>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</si>
  <si>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</si>
  <si>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</si>
  <si>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</si>
  <si>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</si>
  <si>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</si>
  <si>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</si>
  <si>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</si>
  <si>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</si>
  <si>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</si>
  <si>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</si>
  <si>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</si>
  <si>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</si>
  <si>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</si>
  <si>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</si>
  <si>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</si>
  <si>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</si>
  <si>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</si>
  <si>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</si>
  <si>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</si>
  <si>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</si>
  <si>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</si>
  <si>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</si>
  <si>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</si>
  <si>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</si>
  <si>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</si>
  <si>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</si>
  <si>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</si>
  <si>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</si>
  <si>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</si>
  <si>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</si>
  <si>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</si>
  <si>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</si>
  <si>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</si>
  <si>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</si>
  <si>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</si>
  <si>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</si>
  <si>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</si>
  <si>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</si>
  <si>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</si>
  <si>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</si>
  <si>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</si>
  <si>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</si>
  <si>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</si>
  <si>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</si>
  <si>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</si>
  <si>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</si>
  <si>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</si>
  <si>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</si>
  <si>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</si>
  <si>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</si>
  <si>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</si>
  <si>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</si>
  <si>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</si>
  <si>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</si>
  <si>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</si>
  <si>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</si>
  <si>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</si>
  <si>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</si>
  <si>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</si>
  <si>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</si>
  <si>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</si>
  <si>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</si>
  <si>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</si>
  <si>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</si>
  <si>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</si>
  <si>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</si>
  <si>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</si>
  <si>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</si>
  <si>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</si>
  <si>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</si>
  <si>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</si>
  <si>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</si>
  <si>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</si>
  <si>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</si>
  <si>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</si>
  <si>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</si>
  <si>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</si>
  <si>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</si>
  <si>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</si>
  <si>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</si>
  <si>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</si>
  <si>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</si>
  <si>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</si>
  <si>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</si>
  <si>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</si>
  <si>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</si>
  <si>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</si>
  <si>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</si>
  <si>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</si>
  <si>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</si>
  <si>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</si>
  <si>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</si>
  <si>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</si>
  <si>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</si>
  <si>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</si>
  <si>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</si>
  <si>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</si>
  <si>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</si>
  <si>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</si>
  <si>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</si>
  <si>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</si>
  <si>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</si>
  <si>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</si>
  <si>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</si>
  <si>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</si>
  <si>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</si>
  <si>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</si>
  <si>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</si>
  <si>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</si>
  <si>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</si>
  <si>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</si>
  <si>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</si>
  <si>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</si>
  <si>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</si>
  <si>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</si>
  <si>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</si>
  <si>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</si>
  <si>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</si>
  <si>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</si>
  <si>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</si>
  <si>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</si>
  <si>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</si>
  <si>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</si>
  <si>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</si>
  <si>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</si>
  <si>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</si>
  <si>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</si>
  <si>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</si>
  <si>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</si>
  <si>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</si>
  <si>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</si>
  <si>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</si>
  <si>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</si>
  <si>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</si>
  <si>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</si>
  <si>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</si>
  <si>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</si>
  <si>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</si>
  <si>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</si>
  <si>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</si>
  <si>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</si>
  <si>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</si>
  <si>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</si>
  <si>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</si>
  <si>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</si>
  <si>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</si>
  <si>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</si>
  <si>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</si>
  <si>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</si>
  <si>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</si>
  <si>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</si>
  <si>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</si>
  <si>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</si>
  <si>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</si>
  <si>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</si>
  <si>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</si>
  <si>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</si>
  <si>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</si>
  <si>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</si>
  <si>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</si>
  <si>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</si>
  <si>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</si>
  <si>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</si>
  <si>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</si>
  <si>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</si>
  <si>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</si>
  <si>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</si>
  <si>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</si>
  <si>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</si>
  <si>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</si>
  <si>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</si>
  <si>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</si>
  <si>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</si>
  <si>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</si>
  <si>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</si>
  <si>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</si>
  <si>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</si>
  <si>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</si>
  <si>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</si>
  <si>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</si>
  <si>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</si>
  <si>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</si>
  <si>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</si>
  <si>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</si>
  <si>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</si>
  <si>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</si>
  <si>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</si>
  <si>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</si>
  <si>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</si>
  <si>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</si>
  <si>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</si>
  <si>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</si>
  <si>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</si>
  <si>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</si>
  <si>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</si>
  <si>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</si>
  <si>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</si>
  <si>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</si>
  <si>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</si>
  <si>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</si>
  <si>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</si>
  <si>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</si>
  <si>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</si>
  <si>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</si>
  <si>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</si>
  <si>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</si>
  <si>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</si>
  <si>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</si>
  <si>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</si>
  <si>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</si>
  <si>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</si>
  <si>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</si>
  <si>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</si>
  <si>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</si>
  <si>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</si>
  <si>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</si>
  <si>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</si>
  <si>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</si>
  <si>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</si>
  <si>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</si>
  <si>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</si>
  <si>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</si>
  <si>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</si>
  <si>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</si>
  <si>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</si>
  <si>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</si>
  <si>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</si>
  <si>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</si>
  <si>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</si>
  <si>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</si>
  <si>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</si>
  <si>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</si>
  <si>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</si>
  <si>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</si>
  <si>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</si>
  <si>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</si>
  <si>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</si>
  <si>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</si>
  <si>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</si>
  <si>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</si>
  <si>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</si>
  <si>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</si>
  <si>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</si>
  <si>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</si>
  <si>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</si>
  <si>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</si>
  <si>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</si>
  <si>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</si>
  <si>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</si>
  <si>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</si>
  <si>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</si>
  <si>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</si>
  <si>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</si>
  <si>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</si>
  <si>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</si>
  <si>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</si>
  <si>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</si>
  <si>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</si>
  <si>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</si>
  <si>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</si>
  <si>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</si>
  <si>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</si>
  <si>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</si>
  <si>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</si>
  <si>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</si>
  <si>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</si>
  <si>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</si>
  <si>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</si>
  <si>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</si>
  <si>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</si>
  <si>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</si>
  <si>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</si>
  <si>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</si>
  <si>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</si>
  <si>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</si>
  <si>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</si>
  <si>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</si>
  <si>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</si>
  <si>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</si>
  <si>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</si>
  <si>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</si>
  <si>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</si>
  <si>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</si>
  <si>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</si>
  <si>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</si>
  <si>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</si>
  <si>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</si>
  <si>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</si>
  <si>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</si>
  <si>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</si>
  <si>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</si>
  <si>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</si>
  <si>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</si>
  <si>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</si>
  <si>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</si>
  <si>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</si>
  <si>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</si>
  <si>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</si>
  <si>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</si>
  <si>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</si>
  <si>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</si>
  <si>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</si>
  <si>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</si>
  <si>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</si>
  <si>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</si>
  <si>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</si>
  <si>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</si>
  <si>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</si>
  <si>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</si>
  <si>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</si>
  <si>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</si>
  <si>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</si>
  <si>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</si>
  <si>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</si>
  <si>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</si>
  <si>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</si>
  <si>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</si>
  <si>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</si>
  <si>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</si>
  <si>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</si>
  <si>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</si>
  <si>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</si>
  <si>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</si>
  <si>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</si>
  <si>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</si>
  <si>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</si>
  <si>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</si>
  <si>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</si>
  <si>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</si>
  <si>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</si>
  <si>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</si>
  <si>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</si>
  <si>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</si>
  <si>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</si>
  <si>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</si>
  <si>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</si>
  <si>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</si>
  <si>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</si>
  <si>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</si>
  <si>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</si>
  <si>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</si>
  <si>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</si>
  <si>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</si>
  <si>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</si>
  <si>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</si>
  <si>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</si>
  <si>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</si>
  <si>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</si>
  <si>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</si>
  <si>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</si>
  <si>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</si>
  <si>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</si>
  <si>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</si>
  <si>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</si>
  <si>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</si>
  <si>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</si>
  <si>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</si>
  <si>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</si>
  <si>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</si>
  <si>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</si>
  <si>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</si>
  <si>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</si>
  <si>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</si>
  <si>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</si>
  <si>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</si>
  <si>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</si>
  <si>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</si>
  <si>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</si>
  <si>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</si>
  <si>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</si>
  <si>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</si>
  <si>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</si>
  <si>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</si>
  <si>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</si>
  <si>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</si>
  <si>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</si>
  <si>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</si>
  <si>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</si>
  <si>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</si>
  <si>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</si>
  <si>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</si>
  <si>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</si>
  <si>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</si>
  <si>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</si>
  <si>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</si>
  <si>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</si>
  <si>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</si>
  <si>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</si>
  <si>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</si>
  <si>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</si>
  <si>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</si>
  <si>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</si>
  <si>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</si>
  <si>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</si>
  <si>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</si>
  <si>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</si>
  <si>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</si>
  <si>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</si>
  <si>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</si>
  <si>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</si>
  <si>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</si>
  <si>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</si>
  <si>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</si>
  <si>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</si>
  <si>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</si>
  <si>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</si>
  <si>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</si>
  <si>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</si>
  <si>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</si>
  <si>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</si>
  <si>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</si>
  <si>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</si>
  <si>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</si>
  <si>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</si>
  <si>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</si>
  <si>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</si>
  <si>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</si>
  <si>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</si>
  <si>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</si>
  <si>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</si>
  <si>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</si>
  <si>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</si>
  <si>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</si>
  <si>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</si>
  <si>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</si>
  <si>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</si>
  <si>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</si>
  <si>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</si>
  <si>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</si>
  <si>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</si>
  <si>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</si>
  <si>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</si>
  <si>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</si>
  <si>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</si>
  <si>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</si>
  <si>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</si>
  <si>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</si>
  <si>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</si>
  <si>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</si>
  <si>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</si>
  <si>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</si>
  <si>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</si>
  <si>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</si>
  <si>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</si>
  <si>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</si>
  <si>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</si>
  <si>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</si>
  <si>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</si>
  <si>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</si>
  <si>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</si>
  <si>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</si>
  <si>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</si>
  <si>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</si>
  <si>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</si>
  <si>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</si>
  <si>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</si>
  <si>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</si>
  <si>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</si>
  <si>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</si>
  <si>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</si>
  <si>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</si>
  <si>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</si>
  <si>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</si>
  <si>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</si>
  <si>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</si>
  <si>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</si>
  <si>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</si>
  <si>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</si>
  <si>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</si>
  <si>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</si>
  <si>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</si>
  <si>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</si>
  <si>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</si>
  <si>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</si>
  <si>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</si>
  <si>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</si>
  <si>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</si>
  <si>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</si>
  <si>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</si>
  <si>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</si>
  <si>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</si>
  <si>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</si>
  <si>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</si>
  <si>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</si>
  <si>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</si>
  <si>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</si>
  <si>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</si>
  <si>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</si>
  <si>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</si>
  <si>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</si>
  <si>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</si>
  <si>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</si>
  <si>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</si>
  <si>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</si>
  <si>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</si>
  <si>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</si>
  <si>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</si>
  <si>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</si>
  <si>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</si>
  <si>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</si>
  <si>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</si>
  <si>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</si>
  <si>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</si>
  <si>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</si>
  <si>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</si>
  <si>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</si>
  <si>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</si>
  <si>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</si>
  <si>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</si>
  <si>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</si>
  <si>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</si>
  <si>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</si>
  <si>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</si>
  <si>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</si>
  <si>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</si>
  <si>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</si>
  <si>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</si>
  <si>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</si>
  <si>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</si>
  <si>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</si>
  <si>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</si>
  <si>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</si>
  <si>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</si>
  <si>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</si>
  <si>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</si>
  <si>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</si>
  <si>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</si>
  <si>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</si>
  <si>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</si>
  <si>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</si>
  <si>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</si>
  <si>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</si>
  <si>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</si>
  <si>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</si>
  <si>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</si>
  <si>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</si>
  <si>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</si>
  <si>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</si>
  <si>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</si>
  <si>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</si>
  <si>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</si>
  <si>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</si>
  <si>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</si>
  <si>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</si>
  <si>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</si>
  <si>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</si>
  <si>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</si>
  <si>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</si>
  <si>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</si>
  <si>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</si>
  <si>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</si>
  <si>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</si>
  <si>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</si>
  <si>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</si>
  <si>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</si>
  <si>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</si>
  <si>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</si>
  <si>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</si>
  <si>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</si>
  <si>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</si>
  <si>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</si>
  <si>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</si>
  <si>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</si>
  <si>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</si>
  <si>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</si>
  <si>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</si>
  <si>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</si>
  <si>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</si>
  <si>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</si>
  <si>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</si>
  <si>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</si>
  <si>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</si>
  <si>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</si>
  <si>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</si>
  <si>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</si>
  <si>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</si>
  <si>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</si>
  <si>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</si>
  <si>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</si>
  <si>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</si>
  <si>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</si>
  <si>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</si>
  <si>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</si>
  <si>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</si>
  <si>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</si>
  <si>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</si>
  <si>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</si>
  <si>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</si>
  <si>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</si>
  <si>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</si>
  <si>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</si>
  <si>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</si>
  <si>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</si>
  <si>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</si>
  <si>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</si>
  <si>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</si>
  <si>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</si>
  <si>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</si>
  <si>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</si>
  <si>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</si>
  <si>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</si>
  <si>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</si>
  <si>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</si>
  <si>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</si>
  <si>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</si>
  <si>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</si>
  <si>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</si>
  <si>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</si>
  <si>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</si>
  <si>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</si>
  <si>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</si>
  <si>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</si>
  <si>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</si>
  <si>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</si>
  <si>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</si>
  <si>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</si>
  <si>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</si>
  <si>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</si>
  <si>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</si>
  <si>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</si>
  <si>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</si>
  <si>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</si>
  <si>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</si>
  <si>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</si>
  <si>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</si>
  <si>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</si>
  <si>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</si>
  <si>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</si>
  <si>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</si>
  <si>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</si>
  <si>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</si>
  <si>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</si>
  <si>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</si>
  <si>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</si>
  <si>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</si>
  <si>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</si>
  <si>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</si>
  <si>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</si>
  <si>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</si>
  <si>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</si>
  <si>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</si>
  <si>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</si>
  <si>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</si>
  <si>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</si>
  <si>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</si>
  <si>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</si>
  <si>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</si>
  <si>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</si>
  <si>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</si>
  <si>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</si>
  <si>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</si>
  <si>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</si>
  <si>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</si>
  <si>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</si>
  <si>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</si>
  <si>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</si>
  <si>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</si>
  <si>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</si>
  <si>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</si>
  <si>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</si>
  <si>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</si>
  <si>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</si>
  <si>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</si>
  <si>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</si>
  <si>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</si>
  <si>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</si>
  <si>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</si>
  <si>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</si>
  <si>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</si>
  <si>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</si>
  <si>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</si>
  <si>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</si>
  <si>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</si>
  <si>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</si>
  <si>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</si>
  <si>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</si>
  <si>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</si>
  <si>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</si>
  <si>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</si>
  <si>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</si>
  <si>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</si>
  <si>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</si>
  <si>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</si>
  <si>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</si>
  <si>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</si>
  <si>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</si>
  <si>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</si>
  <si>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</si>
  <si>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</si>
  <si>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</si>
  <si>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</si>
  <si>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</si>
  <si>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</si>
  <si>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</si>
  <si>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</si>
  <si>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</si>
  <si>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</si>
  <si>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</si>
  <si>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</si>
  <si>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</si>
  <si>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</si>
  <si>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</si>
  <si>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</si>
  <si>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</si>
  <si>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</si>
  <si>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</si>
  <si>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</si>
  <si>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</si>
  <si>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</si>
  <si>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</si>
  <si>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</si>
  <si>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</si>
  <si>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</si>
  <si>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</si>
  <si>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</si>
  <si>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</si>
  <si>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</si>
  <si>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</si>
  <si>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</si>
  <si>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</si>
  <si>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</si>
  <si>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</si>
  <si>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</si>
  <si>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</si>
  <si>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</si>
  <si>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</si>
  <si>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</si>
  <si>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</si>
  <si>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</si>
  <si>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</si>
  <si>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</si>
  <si>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</si>
  <si>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</si>
  <si>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</si>
  <si>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</si>
  <si>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</si>
  <si>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</si>
  <si>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</si>
  <si>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</si>
  <si>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</si>
  <si>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</si>
  <si>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</si>
  <si>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</si>
  <si>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</si>
  <si>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</si>
  <si>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</si>
  <si>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</si>
  <si>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</si>
  <si>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</si>
  <si>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</si>
  <si>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</si>
  <si>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</si>
  <si>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</si>
  <si>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</si>
  <si>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</si>
  <si>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</si>
  <si>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</si>
  <si>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</si>
  <si>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</si>
  <si>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</si>
  <si>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</si>
  <si>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</si>
  <si>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</si>
  <si>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</si>
  <si>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</si>
  <si>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</si>
  <si>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</si>
  <si>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</si>
  <si>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</si>
  <si>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</si>
  <si>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</si>
  <si>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</si>
  <si>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</si>
  <si>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</si>
  <si>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</si>
  <si>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</si>
  <si>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</si>
  <si>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</si>
  <si>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</si>
  <si>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</si>
  <si>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</si>
  <si>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</si>
  <si>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</si>
  <si>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</si>
  <si>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</si>
  <si>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</si>
  <si>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</si>
  <si>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</si>
  <si>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</si>
  <si>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</si>
  <si>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</si>
  <si>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</si>
  <si>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</si>
  <si>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</si>
  <si>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</si>
  <si>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</si>
  <si>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</si>
  <si>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</si>
  <si>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</si>
  <si>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</si>
  <si>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</si>
  <si>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</si>
  <si>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</si>
  <si>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</si>
  <si>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</si>
  <si>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</si>
  <si>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</si>
  <si>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</si>
  <si>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</si>
  <si>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</si>
  <si>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</si>
  <si>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</si>
  <si>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</si>
  <si>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</si>
  <si>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</si>
  <si>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</si>
  <si>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</si>
  <si>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</si>
  <si>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</si>
  <si>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</si>
  <si>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</si>
  <si>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</si>
  <si>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</si>
  <si>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</si>
  <si>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</si>
  <si>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</si>
  <si>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</si>
  <si>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</si>
  <si>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</si>
  <si>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</si>
  <si>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</si>
  <si>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</si>
  <si>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</si>
  <si>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</si>
  <si>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</si>
  <si>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</si>
  <si>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</si>
  <si>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</si>
  <si>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</si>
  <si>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</si>
  <si>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</si>
  <si>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</si>
  <si>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</si>
  <si>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</si>
  <si>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</si>
  <si>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</si>
  <si>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</si>
  <si>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</si>
  <si>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</si>
  <si>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</si>
  <si>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</si>
  <si>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</si>
  <si>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</si>
  <si>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</si>
  <si>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</si>
  <si>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</si>
  <si>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</si>
  <si>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</si>
  <si>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</si>
  <si>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</si>
  <si>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</si>
  <si>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</si>
  <si>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</si>
  <si>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</si>
  <si>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</si>
  <si>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</si>
  <si>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</si>
  <si>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</si>
  <si>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</si>
  <si>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</si>
  <si>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</si>
  <si>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</si>
  <si>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</si>
  <si>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</si>
  <si>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</si>
  <si>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</si>
  <si>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</si>
  <si>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</si>
  <si>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</si>
  <si>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</si>
  <si>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</si>
  <si>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</si>
  <si>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</si>
  <si>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</si>
  <si>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</si>
  <si>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</si>
  <si>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</si>
  <si>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</si>
  <si>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</si>
  <si>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</si>
  <si>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</si>
  <si>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</si>
  <si>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</si>
  <si>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</si>
  <si>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</si>
  <si>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</si>
  <si>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</si>
  <si>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</si>
  <si>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</si>
  <si>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</si>
  <si>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</si>
  <si>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</si>
  <si>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</si>
  <si>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</si>
  <si>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</si>
  <si>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</si>
  <si>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</si>
  <si>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</si>
  <si>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</si>
  <si>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</si>
  <si>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</si>
  <si>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</si>
  <si>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</si>
  <si>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</si>
  <si>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</si>
  <si>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</si>
  <si>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</si>
  <si>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</si>
  <si>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</si>
  <si>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</si>
  <si>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</si>
  <si>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</si>
  <si>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</si>
  <si>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</si>
  <si>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</si>
  <si>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</si>
  <si>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</si>
  <si>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</si>
  <si>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</si>
  <si>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</si>
  <si>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</si>
  <si>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</si>
  <si>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</si>
  <si>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</si>
  <si>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</si>
  <si>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</si>
  <si>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</si>
  <si>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</si>
  <si>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</si>
  <si>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</si>
  <si>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</si>
  <si>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</si>
  <si>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</si>
  <si>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</si>
  <si>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</si>
  <si>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</si>
  <si>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</si>
  <si>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</si>
  <si>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</si>
  <si>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</si>
  <si>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</si>
  <si>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</si>
  <si>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</si>
  <si>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</si>
  <si>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</si>
  <si>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</si>
  <si>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</si>
  <si>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</si>
  <si>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</si>
  <si>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</si>
  <si>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</si>
  <si>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</si>
  <si>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</si>
  <si>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</si>
  <si>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</si>
  <si>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</si>
  <si>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</si>
  <si>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</si>
  <si>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</si>
  <si>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</si>
  <si>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</si>
  <si>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Statistic</t>
  </si>
  <si>
    <t>Value</t>
  </si>
  <si>
    <t>Total Products</t>
  </si>
  <si>
    <t>Unique Products</t>
  </si>
  <si>
    <t>Average Rating</t>
  </si>
  <si>
    <t>Average Discount</t>
  </si>
  <si>
    <t>Average Discounted Price</t>
  </si>
  <si>
    <t>₹3,125.31</t>
  </si>
  <si>
    <t>Average Actual Price</t>
  </si>
  <si>
    <t>₹5,444.99</t>
  </si>
  <si>
    <t>Median Discounted Price</t>
  </si>
  <si>
    <t>₹799</t>
  </si>
  <si>
    <t>Median Actual Price</t>
  </si>
  <si>
    <t>₹1,650</t>
  </si>
  <si>
    <t>Computers&amp;Accessories</t>
  </si>
  <si>
    <t>Accessories&amp;Peripherals</t>
  </si>
  <si>
    <t>Cables&amp;Accessories</t>
  </si>
  <si>
    <t>Cables</t>
  </si>
  <si>
    <t>USBCables</t>
  </si>
  <si>
    <t>NetworkingDevices</t>
  </si>
  <si>
    <t>NetworkAdapters</t>
  </si>
  <si>
    <t>WirelessUSBAdapters</t>
  </si>
  <si>
    <t>Electronics</t>
  </si>
  <si>
    <t>HomeTheater,TV&amp;Video</t>
  </si>
  <si>
    <t>Accessories</t>
  </si>
  <si>
    <t>HDMICables</t>
  </si>
  <si>
    <t>Televisions</t>
  </si>
  <si>
    <t>SmartTelevisions</t>
  </si>
  <si>
    <t>RemoteControls</t>
  </si>
  <si>
    <t>StandardTelevisions</t>
  </si>
  <si>
    <t>TVMounts,Stands&amp;Turntables</t>
  </si>
  <si>
    <t>TVWall&amp;CeilingMounts</t>
  </si>
  <si>
    <t>RCACables</t>
  </si>
  <si>
    <t>HomeAudio</t>
  </si>
  <si>
    <t>SpeakerAccessories</t>
  </si>
  <si>
    <t>Mounts</t>
  </si>
  <si>
    <t>OpticalCables</t>
  </si>
  <si>
    <t>Projectors</t>
  </si>
  <si>
    <t>Adapters</t>
  </si>
  <si>
    <t>SatelliteEquipment</t>
  </si>
  <si>
    <t>SatelliteReceivers</t>
  </si>
  <si>
    <t>DVICables</t>
  </si>
  <si>
    <t>SpeakerCables</t>
  </si>
  <si>
    <t>MediaStreamingDevices</t>
  </si>
  <si>
    <t>StreamingClients</t>
  </si>
  <si>
    <t>AVReceivers&amp;Amplifiers</t>
  </si>
  <si>
    <t>Speakers</t>
  </si>
  <si>
    <t>TowerSpeakers</t>
  </si>
  <si>
    <t>3DGlasses</t>
  </si>
  <si>
    <t>WearableTechnology</t>
  </si>
  <si>
    <t>SmartWatches</t>
  </si>
  <si>
    <t>Mobiles&amp;Accessories</t>
  </si>
  <si>
    <t>MobileAccessories</t>
  </si>
  <si>
    <t>Chargers</t>
  </si>
  <si>
    <t>PowerBanks</t>
  </si>
  <si>
    <t>Smartphones&amp;BasicMobiles</t>
  </si>
  <si>
    <t>Smartphones</t>
  </si>
  <si>
    <t>MemoryCards</t>
  </si>
  <si>
    <t>MicroSD</t>
  </si>
  <si>
    <t>BasicMobiles</t>
  </si>
  <si>
    <t>Headphones,Earbuds&amp;Accessories</t>
  </si>
  <si>
    <t>Headphones</t>
  </si>
  <si>
    <t>In-Ear</t>
  </si>
  <si>
    <t>AutomobileChargers</t>
  </si>
  <si>
    <t>AutomobileAccessories</t>
  </si>
  <si>
    <t>Cradles</t>
  </si>
  <si>
    <t>WallChargers</t>
  </si>
  <si>
    <t>Cables&amp;Adapters</t>
  </si>
  <si>
    <t>OTGAdapters</t>
  </si>
  <si>
    <t>Photo&amp;VideoAccessories</t>
  </si>
  <si>
    <t>Tripods</t>
  </si>
  <si>
    <t>SelfieSticks</t>
  </si>
  <si>
    <t>Stands</t>
  </si>
  <si>
    <t>CableConnectionProtectors</t>
  </si>
  <si>
    <t>DÃ©cor</t>
  </si>
  <si>
    <t>Maintenance,Upkeep&amp;Repairs</t>
  </si>
  <si>
    <t>ScreenProtectors</t>
  </si>
  <si>
    <t>StylusPens</t>
  </si>
  <si>
    <t>Bedstand&amp;DeskMounts</t>
  </si>
  <si>
    <t>Cases&amp;Covers</t>
  </si>
  <si>
    <t>BasicCases</t>
  </si>
  <si>
    <t>HandlebarMounts</t>
  </si>
  <si>
    <t>On-Ear</t>
  </si>
  <si>
    <t>LaptopAccessories</t>
  </si>
  <si>
    <t>CameraPrivacyCovers</t>
  </si>
  <si>
    <t>PhoneCharms</t>
  </si>
  <si>
    <t>Shower&amp;WallMounts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</si>
  <si>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</si>
  <si>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</si>
  <si>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</si>
  <si>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</si>
  <si>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</si>
  <si>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</si>
  <si>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</si>
  <si>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</si>
  <si>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</si>
  <si>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</si>
  <si>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</si>
  <si>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</si>
  <si>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</si>
  <si>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</si>
  <si>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</si>
  <si>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</si>
  <si>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</si>
  <si>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Pens,Pencils&amp;WritingSupplies</t>
  </si>
  <si>
    <t>Pens&amp;Refills</t>
  </si>
  <si>
    <t>GelInkRollerballPens</t>
  </si>
  <si>
    <t>Home&amp;Kitchen</t>
  </si>
  <si>
    <t>CraftMaterials</t>
  </si>
  <si>
    <t>Scrapbooking</t>
  </si>
  <si>
    <t>Tape</t>
  </si>
  <si>
    <t>Keyboard&amp;MouseSets</t>
  </si>
  <si>
    <t>ExternalHardDisks</t>
  </si>
  <si>
    <t>Cameras&amp;Photography</t>
  </si>
  <si>
    <t>VideoCameras</t>
  </si>
  <si>
    <t>Tripods&amp;Monopods</t>
  </si>
  <si>
    <t>Tabletop&amp;TravelTripods</t>
  </si>
  <si>
    <t>OfficeElectronics</t>
  </si>
  <si>
    <t>Calculators</t>
  </si>
  <si>
    <t>Scientific</t>
  </si>
  <si>
    <t>Repeaters&amp;Extenders</t>
  </si>
  <si>
    <t>TripodLegs</t>
  </si>
  <si>
    <t>Printers,Inks&amp;Accessories</t>
  </si>
  <si>
    <t>Inks,Toners&amp;Cartridges</t>
  </si>
  <si>
    <t>InkjetInkCartridges</t>
  </si>
  <si>
    <t>Keyboard&amp;MiceAccessories</t>
  </si>
  <si>
    <t>DustCovers</t>
  </si>
  <si>
    <t>PCGamingPeripherals</t>
  </si>
  <si>
    <t>GamingMice</t>
  </si>
  <si>
    <t>PaintingMaterials</t>
  </si>
  <si>
    <t>Paints</t>
  </si>
  <si>
    <t>MousePads</t>
  </si>
  <si>
    <t>HardDiskBags</t>
  </si>
  <si>
    <t>Flashes</t>
  </si>
  <si>
    <t>Macro&amp;RinglightFlashes</t>
  </si>
  <si>
    <t>Routers</t>
  </si>
  <si>
    <t>Over-Ear</t>
  </si>
  <si>
    <t>BluetoothSpeakers</t>
  </si>
  <si>
    <t>Notebooks,WritingPads&amp;Diaries</t>
  </si>
  <si>
    <t>WireboundNotebooks</t>
  </si>
  <si>
    <t>RechargeableBatteries</t>
  </si>
  <si>
    <t>BluetoothAdapters</t>
  </si>
  <si>
    <t>USBtoUSBAdapters</t>
  </si>
  <si>
    <t>CompleteTripodUnits</t>
  </si>
  <si>
    <t>Notepads&amp;MemoBooks</t>
  </si>
  <si>
    <t>Film</t>
  </si>
  <si>
    <t>Monitors</t>
  </si>
  <si>
    <t>USBGadgets</t>
  </si>
  <si>
    <t>Lamps</t>
  </si>
  <si>
    <t>Cleaners</t>
  </si>
  <si>
    <t>CleaningKits</t>
  </si>
  <si>
    <t>SecurityCameras</t>
  </si>
  <si>
    <t>DomeCameras</t>
  </si>
  <si>
    <t>TabletAccessories</t>
  </si>
  <si>
    <t>Gamepads</t>
  </si>
  <si>
    <t>Basic</t>
  </si>
  <si>
    <t>USBHubs</t>
  </si>
  <si>
    <t>Audio&amp;VideoAccessories</t>
  </si>
  <si>
    <t>PCMicrophones</t>
  </si>
  <si>
    <t>OutdoorSpeakers</t>
  </si>
  <si>
    <t>Bags&amp;Sleeves</t>
  </si>
  <si>
    <t>LaptopSleeves&amp;Slipcases</t>
  </si>
  <si>
    <t>ExternalMemoryCardReaders</t>
  </si>
  <si>
    <t>BottledInk</t>
  </si>
  <si>
    <t>CompositionNotebooks</t>
  </si>
  <si>
    <t>RetractableBallpointPens</t>
  </si>
  <si>
    <t>EthernetCables</t>
  </si>
  <si>
    <t>Components</t>
  </si>
  <si>
    <t>Memory</t>
  </si>
  <si>
    <t>UninterruptedPowerSupplies</t>
  </si>
  <si>
    <t>Cases</t>
  </si>
  <si>
    <t>SecureDigitalCards</t>
  </si>
  <si>
    <t>Flashes&amp;SelfieLights</t>
  </si>
  <si>
    <t>SelfieLights</t>
  </si>
  <si>
    <t>Webcams&amp;VoIPEquipment</t>
  </si>
  <si>
    <t>Webcams</t>
  </si>
  <si>
    <t>CoolingPads</t>
  </si>
  <si>
    <t>HomeImprovement</t>
  </si>
  <si>
    <t>Electrical</t>
  </si>
  <si>
    <t>Adapters&amp;Multi-Outlets</t>
  </si>
  <si>
    <t>Copy&amp;PrintingPaper</t>
  </si>
  <si>
    <t>ColouredPaper</t>
  </si>
  <si>
    <t>InternalSolidStateDrives</t>
  </si>
  <si>
    <t>MultimediaSpeakerSystems</t>
  </si>
  <si>
    <t>DataCards&amp;Dongles</t>
  </si>
  <si>
    <t>LaptopChargers&amp;PowerSupplies</t>
  </si>
  <si>
    <t>PCSpeakers</t>
  </si>
  <si>
    <t>Batteries&amp;Chargers</t>
  </si>
  <si>
    <t>BatteryChargers</t>
  </si>
  <si>
    <t>Bags,Cases&amp;Sleeves</t>
  </si>
  <si>
    <t>StickBallpointPens</t>
  </si>
  <si>
    <t>DrawingMaterials</t>
  </si>
  <si>
    <t>DrawingMedia</t>
  </si>
  <si>
    <t>Pencils</t>
  </si>
  <si>
    <t>WoodenPencils</t>
  </si>
  <si>
    <t>InternalHardDrives</t>
  </si>
  <si>
    <t>Printers</t>
  </si>
  <si>
    <t>Pens</t>
  </si>
  <si>
    <t>SATACables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</si>
  <si>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</si>
  <si>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</si>
  <si>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</si>
  <si>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</si>
  <si>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</si>
  <si>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</si>
  <si>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</si>
  <si>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</si>
  <si>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</si>
  <si>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</si>
  <si>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</si>
  <si>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</si>
  <si>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</si>
  <si>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</si>
  <si>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PhotoBackgroundAccessories</t>
  </si>
  <si>
    <t>BackgroundSupports</t>
  </si>
  <si>
    <t>Financial&amp;Business</t>
  </si>
  <si>
    <t>PowerAccessories</t>
  </si>
  <si>
    <t>SurgeProtectors</t>
  </si>
  <si>
    <t>Tablets</t>
  </si>
  <si>
    <t>CordManagement</t>
  </si>
  <si>
    <t>TonerCartridges</t>
  </si>
  <si>
    <t>LiquidInkRollerballPens</t>
  </si>
  <si>
    <t>FountainPens</t>
  </si>
  <si>
    <t>HardDriveAccessories</t>
  </si>
  <si>
    <t>Caddies</t>
  </si>
  <si>
    <t>Laptops</t>
  </si>
  <si>
    <t>TraditionalLaptops</t>
  </si>
  <si>
    <t>Kitchen&amp;HomeAppliances</t>
  </si>
  <si>
    <t>SmallKitchenAppliances</t>
  </si>
  <si>
    <t>Kettles&amp;HotWaterDispensers</t>
  </si>
  <si>
    <t>ElectricKettles</t>
  </si>
  <si>
    <t>Heating,Cooling&amp;AirQuality</t>
  </si>
  <si>
    <t>RoomHeaters</t>
  </si>
  <si>
    <t>ElectricHeaters</t>
  </si>
  <si>
    <t>FanHeaters</t>
  </si>
  <si>
    <t>Vacuum,Cleaning&amp;Ironing</t>
  </si>
  <si>
    <t>Irons,Steamers&amp;Accessories</t>
  </si>
  <si>
    <t>LintShavers</t>
  </si>
  <si>
    <t>DigitalKitchenScales</t>
  </si>
  <si>
    <t>Kitchen&amp;Dining</t>
  </si>
  <si>
    <t>KitchenTools</t>
  </si>
  <si>
    <t>ManualChoppers&amp;Chippers</t>
  </si>
  <si>
    <t>Choppers</t>
  </si>
  <si>
    <t>InductionCooktop</t>
  </si>
  <si>
    <t>HandBlenders</t>
  </si>
  <si>
    <t>Irons</t>
  </si>
  <si>
    <t>DryIrons</t>
  </si>
  <si>
    <t>MixerGrinders</t>
  </si>
  <si>
    <t>WaterHeaters&amp;Geysers</t>
  </si>
  <si>
    <t>InstantWaterHeaters</t>
  </si>
  <si>
    <t>Kettle&amp;ToasterSets</t>
  </si>
  <si>
    <t>StorageWaterHeaters</t>
  </si>
  <si>
    <t>ImmersionRods</t>
  </si>
  <si>
    <t>DeepFatFryers</t>
  </si>
  <si>
    <t>AirFryers</t>
  </si>
  <si>
    <t>HomeStorage&amp;Organization</t>
  </si>
  <si>
    <t>LaundryOrganization</t>
  </si>
  <si>
    <t>LaundryBaskets</t>
  </si>
  <si>
    <t>SteamIrons</t>
  </si>
  <si>
    <t>JuicerMixerGrinders</t>
  </si>
  <si>
    <t>Vacuums&amp;FloorCare</t>
  </si>
  <si>
    <t>Vacuums</t>
  </si>
  <si>
    <t>HandheldVacuums</t>
  </si>
  <si>
    <t>EggBoilers</t>
  </si>
  <si>
    <t>SandwichMakers</t>
  </si>
  <si>
    <t>MiniFoodProcessors&amp;Choppers</t>
  </si>
  <si>
    <t>DigitalScales</t>
  </si>
  <si>
    <t>VacuumSealers</t>
  </si>
  <si>
    <t>Fans</t>
  </si>
  <si>
    <t>CeilingFans</t>
  </si>
  <si>
    <t>CanisterVacuums</t>
  </si>
  <si>
    <t>PressureWashers,Steam&amp;WindowCleaners</t>
  </si>
  <si>
    <t>HalogenHeaters</t>
  </si>
  <si>
    <t>Pop-upToasters</t>
  </si>
  <si>
    <t>HeatConvectors</t>
  </si>
  <si>
    <t>Coffee,Tea&amp;Espresso</t>
  </si>
  <si>
    <t>CoffeeGrinders</t>
  </si>
  <si>
    <t>ElectricGrinders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</si>
  <si>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</si>
  <si>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</si>
  <si>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</si>
  <si>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</si>
  <si>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</si>
  <si>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</si>
  <si>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</si>
  <si>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</si>
  <si>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</si>
  <si>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</si>
  <si>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Wet-DryVacuums</t>
  </si>
  <si>
    <t>AirPurifiers</t>
  </si>
  <si>
    <t>HEPAAirPurifiers</t>
  </si>
  <si>
    <t>WaterFilters&amp;Purifiers</t>
  </si>
  <si>
    <t>LaundryBags</t>
  </si>
  <si>
    <t>SewingMachines&amp;Accessories</t>
  </si>
  <si>
    <t>Sewing&amp;EmbroideryMachines</t>
  </si>
  <si>
    <t>IroningAccessories</t>
  </si>
  <si>
    <t>SprayBottles</t>
  </si>
  <si>
    <t>HandMixers</t>
  </si>
  <si>
    <t>Mills&amp;Grinders</t>
  </si>
  <si>
    <t>WetGrinders</t>
  </si>
  <si>
    <t>OvenToasterGrills</t>
  </si>
  <si>
    <t>Juicers</t>
  </si>
  <si>
    <t>Health&amp;PersonalCare</t>
  </si>
  <si>
    <t>HomeMedicalSupplies&amp;Equipment</t>
  </si>
  <si>
    <t>HealthMonitors</t>
  </si>
  <si>
    <t>WeighingScales</t>
  </si>
  <si>
    <t>DigitalBathroomScales</t>
  </si>
  <si>
    <t>EspressoMachines</t>
  </si>
  <si>
    <t>TableFans</t>
  </si>
  <si>
    <t>MilkFrothers</t>
  </si>
  <si>
    <t>Humidifiers</t>
  </si>
  <si>
    <t>SmallApplianceParts&amp;Accessories</t>
  </si>
  <si>
    <t>StandMixerAccessories</t>
  </si>
  <si>
    <t>RoboticVacuums</t>
  </si>
  <si>
    <t>YogurtMakers</t>
  </si>
  <si>
    <t>ColdPressJuicers</t>
  </si>
  <si>
    <t>AirConditioners</t>
  </si>
  <si>
    <t>Split-SystemAirConditioners</t>
  </si>
  <si>
    <t>WaffleMakers&amp;Irons</t>
  </si>
  <si>
    <t>StovetopEspressoPots</t>
  </si>
  <si>
    <t>CoffeeMakerAccessories</t>
  </si>
  <si>
    <t>MeasuringSpoons</t>
  </si>
  <si>
    <t>CoffeePresses</t>
  </si>
  <si>
    <t>RotiMakers</t>
  </si>
  <si>
    <t>Parts&amp;Accessories</t>
  </si>
  <si>
    <t>FanParts&amp;Accessories</t>
  </si>
  <si>
    <t>StandMixers</t>
  </si>
  <si>
    <t>PedestalFans</t>
  </si>
  <si>
    <t>VacuumAccessories</t>
  </si>
  <si>
    <t>VacuumBags</t>
  </si>
  <si>
    <t>HandheldBags</t>
  </si>
  <si>
    <t>Column3</t>
  </si>
  <si>
    <t>Column4</t>
  </si>
  <si>
    <t>Column5</t>
  </si>
  <si>
    <t>Column6</t>
  </si>
  <si>
    <t>Column7</t>
  </si>
  <si>
    <t>Column8</t>
  </si>
  <si>
    <t>category2</t>
  </si>
  <si>
    <t>Row Labels</t>
  </si>
  <si>
    <t>Grand Total</t>
  </si>
  <si>
    <t>Count of product_id</t>
  </si>
  <si>
    <t>avg discount</t>
  </si>
  <si>
    <t>max discount</t>
  </si>
  <si>
    <t>min discount</t>
  </si>
  <si>
    <t>discount group</t>
  </si>
  <si>
    <t>High</t>
  </si>
  <si>
    <t>Medium</t>
  </si>
  <si>
    <t>Low</t>
  </si>
  <si>
    <t>RATING GRP</t>
  </si>
  <si>
    <t>Count of rating_count</t>
  </si>
  <si>
    <t>Average of actual_price</t>
  </si>
  <si>
    <t>🔍 Insight 1 — Product Categories</t>
  </si>
  <si>
    <r>
      <t>Electronics, Computers &amp; Accessories, and Home &amp; Kitchen account for the vast majority of product records in the dataset.</t>
    </r>
    <r>
      <rPr>
        <sz val="11"/>
        <color theme="1"/>
        <rFont val="Calibri"/>
        <family val="2"/>
        <scheme val="minor"/>
      </rPr>
      <t xml:space="preserve"> Electronics has 526 records, followed by Computers &amp; Accessories with 453 and Home &amp; Kitchen with 448.</t>
    </r>
  </si>
  <si>
    <t>🔍 Insight 2 — Customer Ratings</t>
  </si>
  <si>
    <r>
      <t>The overall average product rating is approximately 4.10</t>
    </r>
    <r>
      <rPr>
        <sz val="11"/>
        <color theme="1"/>
        <rFont val="Calibri"/>
        <family val="2"/>
        <scheme val="minor"/>
      </rPr>
      <t>, indicating that the products in the dataset generally have relatively high ratings.</t>
    </r>
  </si>
  <si>
    <t>🔍 Insight 3 — Discounts</t>
  </si>
  <si>
    <r>
      <t>The average discount is approximately 47.69%.</t>
    </r>
    <r>
      <rPr>
        <sz val="11"/>
        <color theme="1"/>
        <rFont val="Calibri"/>
        <family val="2"/>
        <scheme val="minor"/>
      </rPr>
      <t xml:space="preserve"> This indicates that discounted pricing is a major feature of the products represented in the dataset.</t>
    </r>
  </si>
  <si>
    <t>🔍 Insight 4 — Price Difference</t>
  </si>
  <si>
    <r>
      <t xml:space="preserve">The average actual price is approximately </t>
    </r>
    <r>
      <rPr>
        <b/>
        <sz val="11"/>
        <color theme="1"/>
        <rFont val="Calibri"/>
        <family val="2"/>
        <scheme val="minor"/>
      </rPr>
      <t>₹5,445</t>
    </r>
    <r>
      <rPr>
        <sz val="11"/>
        <color theme="1"/>
        <rFont val="Calibri"/>
        <family val="2"/>
        <scheme val="minor"/>
      </rPr>
      <t xml:space="preserve">, while the average discounted price is approximately </t>
    </r>
    <r>
      <rPr>
        <b/>
        <sz val="11"/>
        <color theme="1"/>
        <rFont val="Calibri"/>
        <family val="2"/>
        <scheme val="minor"/>
      </rPr>
      <t>₹3,125</t>
    </r>
    <r>
      <rPr>
        <sz val="11"/>
        <color theme="1"/>
        <rFont val="Calibri"/>
        <family val="2"/>
        <scheme val="minor"/>
      </rPr>
      <t>. This shows a substantial difference between listed and discounted prices.</t>
    </r>
  </si>
  <si>
    <t>🔍 Insight 5 — Customer Engagement</t>
  </si>
  <si>
    <r>
      <t xml:space="preserve">Some products have </t>
    </r>
    <r>
      <rPr>
        <b/>
        <sz val="11"/>
        <color theme="1"/>
        <rFont val="Calibri"/>
        <family val="2"/>
        <scheme val="minor"/>
      </rPr>
      <t>more than 90,000 ratings</t>
    </r>
    <r>
      <rPr>
        <sz val="11"/>
        <color theme="1"/>
        <rFont val="Calibri"/>
        <family val="2"/>
        <scheme val="minor"/>
      </rPr>
      <t>, showing that a small group of products has particularly high customer engagement.</t>
    </r>
  </si>
  <si>
    <t>🔍 Insight 6 — Repeated Product IDs</t>
  </si>
  <si>
    <r>
      <t xml:space="preserve">There are </t>
    </r>
    <r>
      <rPr>
        <b/>
        <sz val="11"/>
        <color theme="1"/>
        <rFont val="Calibri"/>
        <family val="2"/>
        <scheme val="minor"/>
      </rPr>
      <t>1,465 records but only 1,351 unique Product IDs</t>
    </r>
    <r>
      <rPr>
        <sz val="11"/>
        <color theme="1"/>
        <rFont val="Calibri"/>
        <family val="2"/>
        <scheme val="minor"/>
      </rPr>
      <t>. Therefore, some products occur in multiple records and should be considered when interpreting product-level statistics.</t>
    </r>
  </si>
  <si>
    <t>🔍 Insight 7 — Category Ratings</t>
  </si>
  <si>
    <r>
      <t xml:space="preserve">The average ratings differ between categories. For example, </t>
    </r>
    <r>
      <rPr>
        <b/>
        <sz val="11"/>
        <color theme="1"/>
        <rFont val="Calibri"/>
        <family val="2"/>
        <scheme val="minor"/>
      </rPr>
      <t>Computers &amp; Accessories has an average rating of about 4.15</t>
    </r>
    <r>
      <rPr>
        <sz val="11"/>
        <color theme="1"/>
        <rFont val="Calibri"/>
        <family val="2"/>
        <scheme val="minor"/>
      </rPr>
      <t xml:space="preserve">, while </t>
    </r>
    <r>
      <rPr>
        <b/>
        <sz val="11"/>
        <color theme="1"/>
        <rFont val="Calibri"/>
        <family val="2"/>
        <scheme val="minor"/>
      </rPr>
      <t>Electronics averages about 4.08</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</si>
</sst>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7">
    <xf numFmtId="0" fontId="0" fillId="0" borderId="0" xfId="0"/>
    <xf numFmtId="10" fontId="0" fillId="0" borderId="0" xfId="0" applyNumberFormat="1" applyAlignment="1">
      <alignment horizontal="center" vertical="center" wrapText="1"/>
    </xf>
    <xf numFmtId="3" fontId="0" fillId="0" borderId="0" xfId="0" applyNumberFormat="1" applyAlignment="1">
      <alignment horizontal="center" vertical="center" wrapText="1"/>
    </xf>
    <xf numFmtId="0" fontId="0" fillId="0" borderId="0" xfId="0" applyAlignment="1">
      <alignment horizontal="center"/>
    </xf>
    <xf numFmtId="0" fontId="16" fillId="0" borderId="0" xfId="0" applyFont="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16" fillId="0" borderId="0" xfId="0" applyFont="1" applyAlignment="1">
      <alignment horizontal="center" vertical="center" wrapText="1"/>
    </xf>
    <xf numFmtId="0" fontId="0" fillId="0" borderId="15" xfId="0" applyBorder="1"/>
    <xf numFmtId="0" fontId="0" fillId="0" borderId="14" xfId="0" applyBorder="1"/>
    <xf numFmtId="0" fontId="0" fillId="0" borderId="13" xfId="0" applyBorder="1"/>
    <xf numFmtId="0" fontId="0" fillId="0" borderId="12" xfId="0" applyBorder="1"/>
    <xf numFmtId="0" fontId="0" fillId="0" borderId="11" xfId="0" applyBorder="1"/>
    <xf numFmtId="0" fontId="0" fillId="0" borderId="10" xfId="0" applyBorder="1"/>
    <xf numFmtId="0" fontId="0" fillId="0" borderId="0" xfId="0"/>
    <xf numFmtId="10" fontId="0" fillId="0" borderId="0" xfId="0" applyNumberFormat="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10" fontId="0" fillId="0" borderId="0" xfId="0" applyNumberFormat="1" applyAlignment="1">
      <alignment horizontal="center"/>
    </xf>
    <xf numFmtId="0" fontId="0" fillId="0" borderId="0" xfId="0" applyAlignment="1">
      <alignment horizontal="left" vertical="top"/>
    </xf>
    <xf numFmtId="0" fontId="18" fillId="0" borderId="0" xfId="0" applyFont="1" applyAlignment="1">
      <alignment vertic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alignment vertical="top" readingOrder="0"/>
    </dxf>
    <dxf>
      <numFmt numFmtId="168" formatCode="0.0"/>
    </dxf>
    <dxf>
      <numFmt numFmtId="168" formatCode="0.0"/>
    </dxf>
    <dxf>
      <numFmt numFmtId="14" formatCode="0.00%"/>
      <alignment horizontal="center" vertical="bottom" textRotation="0" wrapText="0" indent="0" justifyLastLine="0" shrinkToFit="0" readingOrder="0"/>
    </dxf>
    <dxf>
      <numFmt numFmtId="14" formatCode="0.00%"/>
    </dxf>
    <dxf>
      <numFmt numFmtId="0" formatCode="General"/>
    </dxf>
    <dxf>
      <numFmt numFmtId="0" formatCode="General"/>
    </dxf>
    <dxf>
      <alignment horizontal="center"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summary.xlsx]EDA Summary!PivotTable3</c:name>
    <c:fmtId val="0"/>
  </c:pivotSource>
  <c:chart>
    <c:title>
      <c:tx>
        <c:rich>
          <a:bodyPr/>
          <a:lstStyle/>
          <a:p>
            <a:pPr>
              <a:defRPr/>
            </a:pPr>
            <a:r>
              <a:rPr lang="en-US"/>
              <a:t>No of Poduct by Category</a:t>
            </a:r>
          </a:p>
        </c:rich>
      </c:tx>
      <c:layout>
        <c:manualLayout>
          <c:xMode val="edge"/>
          <c:yMode val="edge"/>
          <c:x val="0.15819367954728203"/>
          <c:y val="6.741573033707865E-2"/>
        </c:manualLayout>
      </c:layout>
      <c:overlay val="0"/>
    </c:title>
    <c:autoTitleDeleted val="0"/>
    <c:pivotFmts>
      <c:pivotFmt>
        <c:idx val="0"/>
        <c:marker>
          <c:symbol val="none"/>
        </c:marker>
      </c:pivotFmt>
    </c:pivotFmts>
    <c:plotArea>
      <c:layout/>
      <c:barChart>
        <c:barDir val="bar"/>
        <c:grouping val="clustered"/>
        <c:varyColors val="0"/>
        <c:ser>
          <c:idx val="0"/>
          <c:order val="0"/>
          <c:tx>
            <c:strRef>
              <c:f>'EDA Summary'!$E$1</c:f>
              <c:strCache>
                <c:ptCount val="1"/>
                <c:pt idx="0">
                  <c:v>Total</c:v>
                </c:pt>
              </c:strCache>
            </c:strRef>
          </c:tx>
          <c:invertIfNegative val="0"/>
          <c:cat>
            <c:strRef>
              <c:f>'EDA Summary'!$D$2:$D$11</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'EDA Summary'!$E$2:$E$11</c:f>
              <c:numCache>
                <c:formatCode>General</c:formatCode>
                <c:ptCount val="9"/>
                <c:pt idx="0">
                  <c:v>1</c:v>
                </c:pt>
                <c:pt idx="1">
                  <c:v>453</c:v>
                </c:pt>
                <c:pt idx="2">
                  <c:v>526</c:v>
                </c:pt>
                <c:pt idx="3">
                  <c:v>1</c:v>
                </c:pt>
                <c:pt idx="4">
                  <c:v>448</c:v>
                </c:pt>
                <c:pt idx="5">
                  <c:v>2</c:v>
                </c:pt>
                <c:pt idx="6">
                  <c:v>2</c:v>
                </c:pt>
                <c:pt idx="7">
                  <c:v>31</c:v>
                </c:pt>
                <c:pt idx="8">
                  <c:v>1</c:v>
                </c:pt>
              </c:numCache>
            </c:numRef>
          </c:val>
        </c:ser>
        <c:dLbls>
          <c:showLegendKey val="0"/>
          <c:showVal val="0"/>
          <c:showCatName val="0"/>
          <c:showSerName val="0"/>
          <c:showPercent val="0"/>
          <c:showBubbleSize val="0"/>
        </c:dLbls>
        <c:gapWidth val="150"/>
        <c:axId val="46988672"/>
        <c:axId val="254872192"/>
      </c:barChart>
      <c:catAx>
        <c:axId val="46988672"/>
        <c:scaling>
          <c:orientation val="minMax"/>
        </c:scaling>
        <c:delete val="0"/>
        <c:axPos val="l"/>
        <c:majorTickMark val="out"/>
        <c:minorTickMark val="none"/>
        <c:tickLblPos val="nextTo"/>
        <c:crossAx val="254872192"/>
        <c:crosses val="autoZero"/>
        <c:auto val="1"/>
        <c:lblAlgn val="ctr"/>
        <c:lblOffset val="100"/>
        <c:noMultiLvlLbl val="0"/>
      </c:catAx>
      <c:valAx>
        <c:axId val="254872192"/>
        <c:scaling>
          <c:orientation val="minMax"/>
        </c:scaling>
        <c:delete val="0"/>
        <c:axPos val="b"/>
        <c:majorGridlines/>
        <c:numFmt formatCode="General" sourceLinked="1"/>
        <c:majorTickMark val="out"/>
        <c:minorTickMark val="none"/>
        <c:tickLblPos val="nextTo"/>
        <c:crossAx val="469886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summary.xlsx]EDA Summary!PivotTable4</c:name>
    <c:fmtId val="0"/>
  </c:pivotSource>
  <c:chart>
    <c:title>
      <c:tx>
        <c:rich>
          <a:bodyPr/>
          <a:lstStyle/>
          <a:p>
            <a:pPr algn="ctr">
              <a:defRPr/>
            </a:pPr>
            <a:r>
              <a:rPr lang="en-US" sz="1600"/>
              <a:t>Avg</a:t>
            </a:r>
            <a:r>
              <a:rPr lang="en-US" sz="1600" baseline="0"/>
              <a:t> rating by category</a:t>
            </a:r>
            <a:endParaRPr lang="en-US" sz="1600"/>
          </a:p>
        </c:rich>
      </c:tx>
      <c:layout>
        <c:manualLayout>
          <c:xMode val="edge"/>
          <c:yMode val="edge"/>
          <c:x val="0.11637834744341168"/>
          <c:y val="3.623190473120206E-2"/>
        </c:manualLayout>
      </c:layout>
      <c:overlay val="0"/>
    </c:title>
    <c:autoTitleDeleted val="0"/>
    <c:pivotFmts>
      <c:pivotFmt>
        <c:idx val="0"/>
        <c:marker>
          <c:symbol val="none"/>
        </c:marker>
      </c:pivotFmt>
      <c:pivotFmt>
        <c:idx val="1"/>
        <c:marker>
          <c:symbol val="none"/>
        </c:marker>
      </c:pivotFmt>
    </c:pivotFmts>
    <c:plotArea>
      <c:layout/>
      <c:barChart>
        <c:barDir val="bar"/>
        <c:grouping val="stacked"/>
        <c:varyColors val="0"/>
        <c:ser>
          <c:idx val="0"/>
          <c:order val="0"/>
          <c:tx>
            <c:strRef>
              <c:f>'EDA Summary'!$H$1</c:f>
              <c:strCache>
                <c:ptCount val="1"/>
                <c:pt idx="0">
                  <c:v>Total</c:v>
                </c:pt>
              </c:strCache>
            </c:strRef>
          </c:tx>
          <c:invertIfNegative val="0"/>
          <c:cat>
            <c:strRef>
              <c:f>'EDA Summary'!$G$2:$G$11</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'EDA Summary'!$H$2:$H$11</c:f>
              <c:numCache>
                <c:formatCode>0.0</c:formatCode>
                <c:ptCount val="9"/>
                <c:pt idx="0">
                  <c:v>1</c:v>
                </c:pt>
                <c:pt idx="1">
                  <c:v>451</c:v>
                </c:pt>
                <c:pt idx="2">
                  <c:v>526</c:v>
                </c:pt>
                <c:pt idx="3">
                  <c:v>1</c:v>
                </c:pt>
                <c:pt idx="4">
                  <c:v>448</c:v>
                </c:pt>
                <c:pt idx="5">
                  <c:v>2</c:v>
                </c:pt>
                <c:pt idx="6">
                  <c:v>2</c:v>
                </c:pt>
                <c:pt idx="7">
                  <c:v>31</c:v>
                </c:pt>
                <c:pt idx="8">
                  <c:v>1</c:v>
                </c:pt>
              </c:numCache>
            </c:numRef>
          </c:val>
        </c:ser>
        <c:dLbls>
          <c:showLegendKey val="0"/>
          <c:showVal val="0"/>
          <c:showCatName val="0"/>
          <c:showSerName val="0"/>
          <c:showPercent val="0"/>
          <c:showBubbleSize val="0"/>
        </c:dLbls>
        <c:gapWidth val="150"/>
        <c:overlap val="100"/>
        <c:axId val="146774656"/>
        <c:axId val="223324032"/>
      </c:barChart>
      <c:catAx>
        <c:axId val="146774656"/>
        <c:scaling>
          <c:orientation val="minMax"/>
        </c:scaling>
        <c:delete val="0"/>
        <c:axPos val="l"/>
        <c:majorTickMark val="out"/>
        <c:minorTickMark val="none"/>
        <c:tickLblPos val="nextTo"/>
        <c:crossAx val="223324032"/>
        <c:crosses val="autoZero"/>
        <c:auto val="1"/>
        <c:lblAlgn val="ctr"/>
        <c:lblOffset val="100"/>
        <c:noMultiLvlLbl val="0"/>
      </c:catAx>
      <c:valAx>
        <c:axId val="223324032"/>
        <c:scaling>
          <c:orientation val="minMax"/>
        </c:scaling>
        <c:delete val="0"/>
        <c:axPos val="b"/>
        <c:majorGridlines/>
        <c:numFmt formatCode="0.0" sourceLinked="1"/>
        <c:majorTickMark val="out"/>
        <c:minorTickMark val="none"/>
        <c:tickLblPos val="nextTo"/>
        <c:crossAx val="1467746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summary.xlsx]EDA Summary!PivotTable5</c:name>
    <c:fmtId val="0"/>
  </c:pivotSource>
  <c:chart>
    <c:title>
      <c:tx>
        <c:rich>
          <a:bodyPr/>
          <a:lstStyle/>
          <a:p>
            <a:pPr>
              <a:defRPr/>
            </a:pPr>
            <a:r>
              <a:rPr lang="en-US" sz="1400"/>
              <a:t>discount</a:t>
            </a:r>
            <a:r>
              <a:rPr lang="en-US" sz="1400" baseline="0"/>
              <a:t> percentage</a:t>
            </a:r>
            <a:endParaRPr lang="en-US" sz="1400"/>
          </a:p>
        </c:rich>
      </c:tx>
      <c:layout/>
      <c:overlay val="0"/>
    </c:title>
    <c:autoTitleDeleted val="0"/>
    <c:pivotFmts>
      <c:pivotFmt>
        <c:idx val="0"/>
        <c:marker>
          <c:symbol val="none"/>
        </c:marker>
      </c:pivotFmt>
    </c:pivotFmts>
    <c:plotArea>
      <c:layout/>
      <c:pieChart>
        <c:varyColors val="1"/>
        <c:ser>
          <c:idx val="0"/>
          <c:order val="0"/>
          <c:tx>
            <c:strRef>
              <c:f>'EDA Summary'!$K$1</c:f>
              <c:strCache>
                <c:ptCount val="1"/>
                <c:pt idx="0">
                  <c:v>Total</c:v>
                </c:pt>
              </c:strCache>
            </c:strRef>
          </c:tx>
          <c:cat>
            <c:strRef>
              <c:f>'EDA Summary'!$J$2:$J$5</c:f>
              <c:strCache>
                <c:ptCount val="3"/>
                <c:pt idx="0">
                  <c:v>High</c:v>
                </c:pt>
                <c:pt idx="1">
                  <c:v>Low</c:v>
                </c:pt>
                <c:pt idx="2">
                  <c:v>Medium</c:v>
                </c:pt>
              </c:strCache>
            </c:strRef>
          </c:cat>
          <c:val>
            <c:numRef>
              <c:f>'EDA Summary'!$K$2:$K$5</c:f>
              <c:numCache>
                <c:formatCode>General</c:formatCode>
                <c:ptCount val="3"/>
                <c:pt idx="0">
                  <c:v>751</c:v>
                </c:pt>
                <c:pt idx="1">
                  <c:v>166</c:v>
                </c:pt>
                <c:pt idx="2">
                  <c:v>548</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summary.xlsx]EDA Summary!PivotTable7</c:name>
    <c:fmtId val="0"/>
  </c:pivotSource>
  <c:chart>
    <c:title>
      <c:tx>
        <c:rich>
          <a:bodyPr/>
          <a:lstStyle/>
          <a:p>
            <a:pPr>
              <a:defRPr/>
            </a:pPr>
            <a:r>
              <a:rPr lang="en-US" sz="1800"/>
              <a:t>Average</a:t>
            </a:r>
            <a:r>
              <a:rPr lang="en-US" sz="1800" baseline="0"/>
              <a:t> by category</a:t>
            </a:r>
            <a:endParaRPr lang="en-US" sz="1800"/>
          </a:p>
        </c:rich>
      </c:tx>
      <c:layout>
        <c:manualLayout>
          <c:xMode val="edge"/>
          <c:yMode val="edge"/>
          <c:x val="0.15194458285827453"/>
          <c:y val="4.2328065840695379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'EDA Summary'!$N$1</c:f>
              <c:strCache>
                <c:ptCount val="1"/>
                <c:pt idx="0">
                  <c:v>Total</c:v>
                </c:pt>
              </c:strCache>
            </c:strRef>
          </c:tx>
          <c:invertIfNegative val="0"/>
          <c:cat>
            <c:strRef>
              <c:f>'EDA Summary'!$M$2:$M$11</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'EDA Summary'!$N$2:$N$11</c:f>
              <c:numCache>
                <c:formatCode>General</c:formatCode>
                <c:ptCount val="9"/>
                <c:pt idx="0">
                  <c:v>#N/A</c:v>
                </c:pt>
                <c:pt idx="1">
                  <c:v>#N/A</c:v>
                </c:pt>
                <c:pt idx="2">
                  <c:v>#N/A</c:v>
                </c:pt>
                <c:pt idx="3">
                  <c:v>#N/A</c:v>
                </c:pt>
                <c:pt idx="4">
                  <c:v>#N/A</c:v>
                </c:pt>
                <c:pt idx="5">
                  <c:v>#N/A</c:v>
                </c:pt>
                <c:pt idx="6">
                  <c:v>#N/A</c:v>
                </c:pt>
                <c:pt idx="7">
                  <c:v>#N/A</c:v>
                </c:pt>
                <c:pt idx="8">
                  <c:v>#N/A</c:v>
                </c:pt>
              </c:numCache>
            </c:numRef>
          </c:val>
        </c:ser>
        <c:dLbls>
          <c:showLegendKey val="0"/>
          <c:showVal val="0"/>
          <c:showCatName val="0"/>
          <c:showSerName val="0"/>
          <c:showPercent val="0"/>
          <c:showBubbleSize val="0"/>
        </c:dLbls>
        <c:gapWidth val="150"/>
        <c:axId val="334259712"/>
        <c:axId val="334261248"/>
      </c:barChart>
      <c:catAx>
        <c:axId val="334259712"/>
        <c:scaling>
          <c:orientation val="minMax"/>
        </c:scaling>
        <c:delete val="0"/>
        <c:axPos val="b"/>
        <c:majorTickMark val="out"/>
        <c:minorTickMark val="none"/>
        <c:tickLblPos val="nextTo"/>
        <c:crossAx val="334261248"/>
        <c:crosses val="autoZero"/>
        <c:auto val="1"/>
        <c:lblAlgn val="ctr"/>
        <c:lblOffset val="100"/>
        <c:noMultiLvlLbl val="0"/>
      </c:catAx>
      <c:valAx>
        <c:axId val="334261248"/>
        <c:scaling>
          <c:orientation val="minMax"/>
        </c:scaling>
        <c:delete val="0"/>
        <c:axPos val="l"/>
        <c:majorGridlines/>
        <c:numFmt formatCode="General" sourceLinked="1"/>
        <c:majorTickMark val="out"/>
        <c:minorTickMark val="none"/>
        <c:tickLblPos val="nextTo"/>
        <c:crossAx val="3342597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summary.xlsx]EDA Summary!PivotTable8</c:name>
    <c:fmtId val="0"/>
  </c:pivotSource>
  <c:chart>
    <c:title>
      <c:tx>
        <c:rich>
          <a:bodyPr/>
          <a:lstStyle/>
          <a:p>
            <a:pPr>
              <a:defRPr/>
            </a:pPr>
            <a:r>
              <a:rPr lang="en-US"/>
              <a:t>top 10 products by</a:t>
            </a:r>
            <a:r>
              <a:rPr lang="en-US" baseline="0"/>
              <a:t> rating count</a:t>
            </a:r>
            <a:endParaRPr lang="en-US"/>
          </a:p>
        </c:rich>
      </c:tx>
      <c:layout>
        <c:manualLayout>
          <c:xMode val="edge"/>
          <c:yMode val="edge"/>
          <c:x val="0.15678229314713577"/>
          <c:y val="6.1064631470359391E-2"/>
        </c:manualLayout>
      </c:layout>
      <c:overlay val="0"/>
    </c:title>
    <c:autoTitleDeleted val="0"/>
    <c:pivotFmts>
      <c:pivotFmt>
        <c:idx val="0"/>
        <c:marker>
          <c:symbol val="none"/>
        </c:marker>
      </c:pivotFmt>
    </c:pivotFmts>
    <c:plotArea>
      <c:layout/>
      <c:barChart>
        <c:barDir val="bar"/>
        <c:grouping val="clustered"/>
        <c:varyColors val="0"/>
        <c:ser>
          <c:idx val="0"/>
          <c:order val="0"/>
          <c:tx>
            <c:strRef>
              <c:f>'EDA Summary'!$Q$2</c:f>
              <c:strCache>
                <c:ptCount val="1"/>
                <c:pt idx="0">
                  <c:v>Total</c:v>
                </c:pt>
              </c:strCache>
            </c:strRef>
          </c:tx>
          <c:invertIfNegative val="0"/>
          <c:cat>
            <c:strRef>
              <c:f>'EDA Summary'!$P$3:$P$30</c:f>
              <c:strCache>
                <c:ptCount val="27"/>
                <c:pt idx="0">
                  <c:v>Amazon Basics USB Type-C to USB-A 2.0 Male Fast Charging Cable for Laptop - 3 Feet (0.9 Meters), Black</c:v>
                </c:pt>
                <c:pt idx="1">
                  <c:v>AmazonBasics New Release Nylon USB-A to Lightning Cable Cord, Fast Charging MFi Certified Charger for Apple iPhone, iPad (6-Ft, Rose Gold)</c:v>
                </c:pt>
                <c:pt idx="2">
                  <c:v>Amazonbasics Nylon Braided Usb-C To Lightning Cable, Fast Charging Mfi Certified Smartphone, Iphone Charger (6-Foot, Dark Grey)</c:v>
                </c:pt>
                <c:pt idx="3">
                  <c:v>Ambrane 2 in 1 Type-C &amp; Micro USB Cable with 60W / 3A Fast Charging, 480 mbps High Data, PD Technology &amp; Quick Charge 3.0, Compatible with All Type-C &amp; Micro USB Devices (ABDC-10, Black)</c:v>
                </c:pt>
                <c:pt idx="4">
                  <c:v>Ambrane 60W / 3A Fast Charging Output Cable with Type-C to USB for Mobile, Neckband, True Wireless Earphone Charging, 480mbps Data Sync Speed, 1m Length (ACT - AZ10, Black)</c:v>
                </c:pt>
                <c:pt idx="5">
                  <c:v>Ambrane Unbreakable 60W / 3A Fast Charging 1.5m Braided Type C Cable for Smartphones, Tablets, Laptops &amp; other Type C devices, PD Technology, 480Mbps Data Sync, Quick Charge 3.0 (RCT15A, Black)</c:v>
                </c:pt>
                <c:pt idx="6">
                  <c:v>boAt A400 USB Type-C to USB-A 2.0 Male Data Cable, 2 Meter (Black)</c:v>
                </c:pt>
                <c:pt idx="7">
                  <c:v>boAt Deuce USB 300 2 in 1 Type-C &amp; Micro USB Stress Resistant, Tangle-Free, Sturdy Cable with 3A Fast Charging &amp; 480mbps Data Transmission, 10000+ Bends Lifespan and Extended 1.5m Length(Martian Red)</c:v>
                </c:pt>
                <c:pt idx="8">
                  <c:v>boAt Micro USB 55 Tangle-free, Sturdy Micro USB Cable with 3A Fast Charging &amp; 480mbps Data Transmission (Black)</c:v>
                </c:pt>
                <c:pt idx="9">
                  <c:v>Duracell USB C To Lightning Apple Certified (Mfi) Braided Sync &amp; Charge Cable For Iphone, Ipad And Ipod. Fast Charging Lightning Cable, 3.9 Feet (1.2M) - Black</c:v>
                </c:pt>
                <c:pt idx="10">
                  <c:v>Duracell USB Lightning Apple Certified (Mfi) Braided Sync &amp; Charge Cable For Iphone, Ipad And Ipod. Fast Charging Lightning Cable, 3.9 Feet (1.2M) - Black</c:v>
                </c:pt>
                <c:pt idx="11">
                  <c:v>Fire-Boltt India's No 1 Smartwatch Brand Talk 2 Bluetooth Calling Smartwatch with Dual Button, Hands On Voice Assistance, 60 Sports Modes, in Built Mic &amp; Speaker with IP68 Rating</c:v>
                </c:pt>
                <c:pt idx="12">
                  <c:v>Fire-Boltt Ninja Call Pro Plus 1.83" Smart Watch with Bluetooth Calling, AI Voice Assistance, 100 Sports Modes IP67 Rating, 240*280 Pixel High Resolution</c:v>
                </c:pt>
                <c:pt idx="13">
                  <c:v>Fire-Boltt Phoenix Smart Watch with Bluetooth Calling 1.3",120+ Sports Modes, 240*240 PX High Res with SpO2, Heart Rate Monitoring &amp; IP67 Rating</c:v>
                </c:pt>
                <c:pt idx="14">
                  <c:v>Fire-Boltt Visionary 1.78" AMOLED Bluetooth Calling Smartwatch with 368*448 Pixel Resolution 100+ Sports Mode, TWS Connection, Voice Assistance, SPO2 &amp; Heart Rate Monitoring</c:v>
                </c:pt>
                <c:pt idx="15">
                  <c:v>Flix Micro Usb Cable For Smartphone (Black)</c:v>
                </c:pt>
                <c:pt idx="16">
                  <c:v>MI Braided USB Type-C Cable for Charging Adapter (Red)</c:v>
                </c:pt>
                <c:pt idx="17">
                  <c:v>MI Usb Type-C Cable Smartphone (Black)</c:v>
                </c:pt>
                <c:pt idx="18">
                  <c:v>Pinnaclz Original Combo of 2 Micro USB Fast Charging Cable, USB Charging Cable for Data Transfer Perfect for Android Smart Phones White 1.2 Meter Made in India (Pack of 2)</c:v>
                </c:pt>
                <c:pt idx="19">
                  <c:v>Portronics Konnect CL 20W POR-1067 Type-C to 8 Pin USB 1.2M Cable with Power Delivery &amp; 3A Quick Charge Support, Nylon Braided for All Type-C and 8 Pin Devices, Green</c:v>
                </c:pt>
                <c:pt idx="20">
                  <c:v>Portronics Konnect L 1.2M Fast Charging 3A 8 Pin USB Cable with Charge &amp; Sync Function for iPhone, iPad (Grey)</c:v>
                </c:pt>
                <c:pt idx="21">
                  <c:v>Portronics Konnect L 1.2M POR-1401 Fast Charging 3A 8 Pin USB Cable with Charge &amp; Sync Function (White)</c:v>
                </c:pt>
                <c:pt idx="22">
                  <c:v>Portronics Konnect L POR-1081 Fast Charging 3A Type-C Cable 1.2Meter with Charge &amp; Sync Function for All Type-C Devices (Grey)</c:v>
                </c:pt>
                <c:pt idx="23">
                  <c:v>pTron Solero TB301 3A Type-C Data and Fast Charging Cable, Made in India, 480Mbps Data Sync, Strong and Durable 1.5-Meter Nylon Braided USB Cable for Type-C Devices for Charging Adapter (Black)</c:v>
                </c:pt>
                <c:pt idx="24">
                  <c:v>Samsung Galaxy M13 5G (Aqua Green, 6GB, 128GB Storage) | 5000mAh Battery | Upto 12GB RAM with RAM Plus</c:v>
                </c:pt>
                <c:pt idx="25">
                  <c:v>Sounce Fast Phone Charging Cable &amp; Data Sync USB Cable Compatible for iPhone 13, 12,11, X, 8, 7, 6, 5, iPad Air, Pro, Mini &amp; iOS Devices</c:v>
                </c:pt>
                <c:pt idx="26">
                  <c:v>Wayona Nylon Braided USB to Lightning Fast Charging and Data Sync Cable Compatible for iPhone 13, 12,11, X, 8, 7, 6, 5, iPad Air, Pro, Mini (3 FT Pack of 1, Grey)</c:v>
                </c:pt>
              </c:strCache>
            </c:strRef>
          </c:cat>
          <c:val>
            <c:numRef>
              <c:f>'EDA Summary'!$Q$3:$Q$30</c:f>
              <c:numCache>
                <c:formatCode>General</c:formatCode>
                <c:ptCount val="27"/>
                <c:pt idx="0">
                  <c:v>3</c:v>
                </c:pt>
                <c:pt idx="1">
                  <c:v>3</c:v>
                </c:pt>
                <c:pt idx="2">
                  <c:v>3</c:v>
                </c:pt>
                <c:pt idx="3">
                  <c:v>3</c:v>
                </c:pt>
                <c:pt idx="4">
                  <c:v>3</c:v>
                </c:pt>
                <c:pt idx="5">
                  <c:v>3</c:v>
                </c:pt>
                <c:pt idx="6">
                  <c:v>3</c:v>
                </c:pt>
                <c:pt idx="7">
                  <c:v>3</c:v>
                </c:pt>
                <c:pt idx="8">
                  <c:v>3</c:v>
                </c:pt>
                <c:pt idx="9">
                  <c:v>3</c:v>
                </c:pt>
                <c:pt idx="10">
                  <c:v>3</c:v>
                </c:pt>
                <c:pt idx="11">
                  <c:v>3</c:v>
                </c:pt>
                <c:pt idx="12">
                  <c:v>5</c:v>
                </c:pt>
                <c:pt idx="13">
                  <c:v>4</c:v>
                </c:pt>
                <c:pt idx="14">
                  <c:v>3</c:v>
                </c:pt>
                <c:pt idx="15">
                  <c:v>3</c:v>
                </c:pt>
                <c:pt idx="16">
                  <c:v>3</c:v>
                </c:pt>
                <c:pt idx="17">
                  <c:v>3</c:v>
                </c:pt>
                <c:pt idx="18">
                  <c:v>3</c:v>
                </c:pt>
                <c:pt idx="19">
                  <c:v>3</c:v>
                </c:pt>
                <c:pt idx="20">
                  <c:v>3</c:v>
                </c:pt>
                <c:pt idx="21">
                  <c:v>3</c:v>
                </c:pt>
                <c:pt idx="22">
                  <c:v>3</c:v>
                </c:pt>
                <c:pt idx="23">
                  <c:v>3</c:v>
                </c:pt>
                <c:pt idx="24">
                  <c:v>3</c:v>
                </c:pt>
                <c:pt idx="25">
                  <c:v>3</c:v>
                </c:pt>
                <c:pt idx="26">
                  <c:v>3</c:v>
                </c:pt>
              </c:numCache>
            </c:numRef>
          </c:val>
        </c:ser>
        <c:dLbls>
          <c:showLegendKey val="0"/>
          <c:showVal val="0"/>
          <c:showCatName val="0"/>
          <c:showSerName val="0"/>
          <c:showPercent val="0"/>
          <c:showBubbleSize val="0"/>
        </c:dLbls>
        <c:gapWidth val="150"/>
        <c:axId val="256542208"/>
        <c:axId val="257193472"/>
      </c:barChart>
      <c:catAx>
        <c:axId val="256542208"/>
        <c:scaling>
          <c:orientation val="minMax"/>
        </c:scaling>
        <c:delete val="0"/>
        <c:axPos val="l"/>
        <c:majorTickMark val="out"/>
        <c:minorTickMark val="none"/>
        <c:tickLblPos val="nextTo"/>
        <c:crossAx val="257193472"/>
        <c:crosses val="autoZero"/>
        <c:auto val="1"/>
        <c:lblAlgn val="ctr"/>
        <c:lblOffset val="100"/>
        <c:noMultiLvlLbl val="0"/>
      </c:catAx>
      <c:valAx>
        <c:axId val="257193472"/>
        <c:scaling>
          <c:orientation val="minMax"/>
        </c:scaling>
        <c:delete val="0"/>
        <c:axPos val="b"/>
        <c:majorGridlines/>
        <c:numFmt formatCode="General" sourceLinked="1"/>
        <c:majorTickMark val="out"/>
        <c:minorTickMark val="none"/>
        <c:tickLblPos val="nextTo"/>
        <c:crossAx val="2565422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219075</xdr:colOff>
      <xdr:row>11</xdr:row>
      <xdr:rowOff>152399</xdr:rowOff>
    </xdr:from>
    <xdr:to>
      <xdr:col>5</xdr:col>
      <xdr:colOff>9525</xdr:colOff>
      <xdr:row>20</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323850</xdr:colOff>
      <xdr:row>11</xdr:row>
      <xdr:rowOff>123825</xdr:rowOff>
    </xdr:from>
    <xdr:to>
      <xdr:col>7</xdr:col>
      <xdr:colOff>1000125</xdr:colOff>
      <xdr:row>20</xdr:row>
      <xdr:rowOff>161924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57150</xdr:colOff>
      <xdr:row>5</xdr:row>
      <xdr:rowOff>114299</xdr:rowOff>
    </xdr:from>
    <xdr:to>
      <xdr:col>10</xdr:col>
      <xdr:colOff>1162050</xdr:colOff>
      <xdr:row>8</xdr:row>
      <xdr:rowOff>314324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127000</xdr:colOff>
      <xdr:row>13</xdr:row>
      <xdr:rowOff>127000</xdr:rowOff>
    </xdr:from>
    <xdr:to>
      <xdr:col>14</xdr:col>
      <xdr:colOff>95250</xdr:colOff>
      <xdr:row>24</xdr:row>
      <xdr:rowOff>111125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1359595</xdr:colOff>
      <xdr:row>30</xdr:row>
      <xdr:rowOff>79375</xdr:rowOff>
    </xdr:from>
    <xdr:to>
      <xdr:col>17</xdr:col>
      <xdr:colOff>15876</xdr:colOff>
      <xdr:row>42</xdr:row>
      <xdr:rowOff>81115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MS. Shakeel" refreshedDate="46283.06397638889" createdVersion="4" refreshedVersion="4" minRefreshableVersion="3" recordCount="1465">
  <cacheSource type="worksheet">
    <worksheetSource name="Table4[product_id]:Table4[rating_count]"/>
  </cacheSource>
  <cacheFields count="16">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â€“ Red, 1 Meter"/>
        <s v="OnePlus 126 cm (50 inches) Y Series 4K Ultra HD Smart Android LED TV 50Y1S Pro (Black)"/>
        <s v="Duracell Type C To Type C 5A (100W) Braided Sync &amp; Fast Charging Cable, 3.9 Feet (1.2M). USB C to C Cable, Supports PD &amp; QC 3.0 Charging, 5 GBPS Data Transmission â€“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Â®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â€“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Â 32F53 (Black)"/>
        <s v="7SEVENÂ®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Â® Compatible for Tata Sky Remote Original Set TopÂ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Â®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Â®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â€“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Â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Â®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â„¢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â„¢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Â®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â€™s, Universal Fixed TV Wall Mount Stand (M452)"/>
        <s v="SmashtronicsÂ®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Â® Compatible for Mi tv Remote Control Original Suitable with Smart Android 4K LED Non Voice Command Xiaomi Redmi Remote of 4A Model 32 43 55 65 inches"/>
        <s v="7SEVENÂ®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â€“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Â  â€“ 1 Meter"/>
        <s v="Mi 100 cm (40 inches) Horizon Edition Full HD Android LED TV 4A | L40M6-EI (Black)"/>
        <s v="Astigo Compatible Remote Control for Mi Smart LED 4A (43&quot;/32&quot;)"/>
        <s v="Toshiba 108 cm (43 inches) V Series Full HD Smart Android LED TV 43V35KP (Silver)"/>
        <s v="Lenovo USB A to Type-C Tangle-freeÂ Â Aramid fiber braidedÂ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ã€4K@120HZã€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Â® Suitable Sony Tv Remote Original Bravia for Smart Android Television Compatible for Any Model of LCD LED OLED UHD 4K Universal Sony Remote Control"/>
        <s v="PROLEGENDÂ®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Â®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Â®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Â®, Protective Case Compatible with JIO Settop Box Remote Control,PU Leather Cover Holder (Before Placing Order,Please Compare The Dimensions of The Product with Your Remote)"/>
        <s v="7SEVENÂ®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â€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Â® microSDXCâ„¢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Â® microSDXCâ„¢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â€ HD Display with 550 NITS &amp; 70% Color Gamut, 150+ Watch Faces, Multi-Sport Modes, HR, SpO2, IP68(Mauve)"/>
        <s v="iQOO Neo 6 5G (Dark Nova, 8GB RAM, 128GB Storage) | SnapdragonÂ® 870 5G | 80W FlashCharge"/>
        <s v="boAt Xtend Smartwatch with Alexa Built-in, 1.69â€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Â°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â€ HD Display, Multiple Watch Faces, Stress Monitor, Heart &amp; SpO2 Monitoring, 14 Sports Modes, Sleep Monitor, 5 ATM &amp; 7 Days Battery(Pitch Black)"/>
        <s v="boAt Wave Call Smart Watch, Smart Talk with Advanced Dedicated Bluetooth Calling Chip, 1.69â€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Â® Snapdragonâ„¢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Â° Rotational, Strong Suction Cup,Compatible with 4 to 6 Inch Devices, Wildshield and Dashboard Mobile Holder for Car, and Use"/>
        <s v="HP 32GB Class 10 MicroSD Memory Card (U1 TF CardÂ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â€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Â® Snapdragonâ„¢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Â® microSDXCâ„¢ UHS-I Card, 256GB, 150MB/s R, 10 Y Warranty, for Smartphones"/>
        <s v="Redmi Note 11 (Space Black, 6GB RAM, 64GB Storage) | 90Hz FHD+ AMOLED Display | QualcommÂ® Snapdragonâ„¢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â€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Â° Rotation Bicycle Phone Mount"/>
        <s v="Sounce 360 Adjustable Mobile Phone Holder, Universal Phone Holder Clip Lazy Bracket Flexible Gooseneck Clamp Long Arms Mount for Mobile Tabletop Stand for Bedroom, Office, Bathroom, White"/>
        <s v="OpenTechÂ®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â€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â€“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â€“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Â®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Â®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â€x 7.9â€, Multicolored"/>
        <s v="Epson 003 65 ml for EcoTank L1110/L3100/L3101/L3110/L3115/L3116/L3150/L3151/L3152/L3156/L5190 Black Ink Bottle"/>
        <s v="ZEBRONICS Zeb-Thunder Bluetooth Wireless Over Ear Headphone FM, mSD, 9 hrs Playback with Mic (Black)"/>
        <s v="Quantum QHM-7406 Full-Sized Keyboard with (â‚¹)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Â°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â€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â€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â„¢ Type C Fast Charging (10 Min=100Mins), BoomXâ„¢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Â®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Â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â€“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Â®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Â®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Â®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â„¢ Tech Equipped Quad Mics, Beastâ„¢ Mode(Low Latency- 65ms) for Gaming, 2x6mm Dual Drivers, 30H Playtime, IPX5, IWPâ„¢,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â€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Â°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Â°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â„¢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Â®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Â®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â€“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Â®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â€ &amp; MB Air 11â€ (14.5 V, 3.1 A) Connector: MG2 (T Tip Connector)"/>
        <s v="Imou 360Â°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Â®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Â®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Â®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Â°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â€“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â€Ž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â„¢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Â°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Â®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Â®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Â®â„¢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á¶¿&amp;105á¶¿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Â®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Â° EvenCrispâ„¢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Â®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Â®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â€¦"/>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ï¼Œ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â„¢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Â®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â€¦"/>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Â°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Â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Â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Ã©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Ã©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category2" numFmtId="0">
      <sharedItems count="9">
        <s v="Computers&amp;Accessories"/>
        <s v="Electronics"/>
        <s v="MusicalInstruments"/>
        <s v="OfficeProducts"/>
        <s v="Home&amp;Kitchen"/>
        <s v="HomeImprovement"/>
        <s v="Toys&amp;Games"/>
        <s v="Car&amp;Motorbike"/>
        <s v="Health&amp;PersonalCare"/>
      </sharedItems>
    </cacheField>
    <cacheField name="Column3" numFmtId="0">
      <sharedItems/>
    </cacheField>
    <cacheField name="Column4" numFmtId="0">
      <sharedItems containsBlank="1"/>
    </cacheField>
    <cacheField name="Column5" numFmtId="0">
      <sharedItems containsBlank="1"/>
    </cacheField>
    <cacheField name="Column6" numFmtId="0">
      <sharedItems containsBlank="1"/>
    </cacheField>
    <cacheField name="Column7" numFmtId="0">
      <sharedItems containsBlank="1"/>
    </cacheField>
    <cacheField name="Column8" numFmtId="0">
      <sharedItems containsBlank="1"/>
    </cacheField>
    <cacheField name="actual_price" numFmtId="0">
      <sharedItems/>
    </cacheField>
    <cacheField name="discount_percentage_Clean" numFmtId="0">
      <sharedItems containsSemiMixedTypes="0" containsString="0" containsNumber="1" minValue="0" maxValue="0.94"/>
    </cacheField>
    <cacheField name="discount_percentage" numFmtId="10">
      <sharedItems containsSemiMixedTypes="0" containsString="0" containsNumber="1" minValue="0" maxValue="0.94"/>
    </cacheField>
    <cacheField name="ratng" numFmtId="0">
      <sharedItems containsString="0" containsBlank="1" containsNumber="1" minValue="2" maxValue="5" count="26">
        <n v="4.2"/>
        <n v="4"/>
        <n v="3.9"/>
        <n v="4.0999999999999996"/>
        <n v="4.3"/>
        <n v="4.4000000000000004"/>
        <n v="4.5"/>
        <n v="3.7"/>
        <n v="3.3"/>
        <n v="3.6"/>
        <n v="3.4"/>
        <n v="3.8"/>
        <n v="3.5"/>
        <n v="4.5999999999999996"/>
        <n v="3.2"/>
        <n v="5"/>
        <n v="4.7"/>
        <n v="3"/>
        <n v="2.8"/>
        <n v="3.1"/>
        <n v="4.8"/>
        <n v="2.2999999999999998"/>
        <m/>
        <n v="2"/>
        <n v="2.6"/>
        <n v="2.9"/>
      </sharedItems>
    </cacheField>
    <cacheField name="rating column_clean" numFmtId="0">
      <sharedItems containsBlank="1" containsMixedTypes="1" containsNumber="1" containsInteger="1" minValue="2" maxValue="426973" count="1144">
        <n v="24269"/>
        <n v="43994"/>
        <n v="7928"/>
        <n v="94363"/>
        <n v="16905"/>
        <n v="24871"/>
        <n v="15188"/>
        <n v="30411"/>
        <n v="179691"/>
        <n v="13391"/>
        <n v="426973"/>
        <n v="2262"/>
        <n v="4768"/>
        <n v="18757"/>
        <n v="32840"/>
        <n v="13045"/>
        <n v="11976"/>
        <n v="815"/>
        <n v="10962"/>
        <n v="16299"/>
        <n v="9378"/>
        <n v="4703"/>
        <n v="12153"/>
        <n v="34899"/>
        <n v="2766"/>
        <n v="184"/>
        <n v="20850"/>
        <n v="74976"/>
        <n v="1934"/>
        <n v="974"/>
        <n v="355"/>
        <n v="1075"/>
        <n v="13552"/>
        <n v="576"/>
        <n v="7298"/>
        <n v="462"/>
        <n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n v="179692"/>
        <n v="6088"/>
        <n v="1383"/>
        <n v="5492"/>
        <n v="919"/>
        <n v="30023"/>
        <n v="387"/>
        <n v="211"/>
        <n v="4642"/>
        <n v="12"/>
        <n v="10480"/>
        <n v="24"/>
        <n v="254"/>
        <n v="3565"/>
        <n v="6255"/>
        <n v="57"/>
        <n v="577"/>
        <n v="1193"/>
        <n v="343"/>
        <n v="1611"/>
        <n v="6558"/>
        <n v="23169"/>
        <n v="2651"/>
        <n v="5"/>
        <n v="612"/>
        <n v="313"/>
        <n v="2957"/>
        <n v="6736"/>
        <n v="5451"/>
        <n v="10911"/>
        <n v="350"/>
        <n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e v="#VALUE!"/>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n v="178912"/>
        <n v="7807"/>
        <n v="17415"/>
        <n v="67259"/>
        <n v="10689"/>
        <n v="128311"/>
        <n v="21796"/>
        <n v="192590"/>
        <n v="58162"/>
        <n v="12796"/>
        <n v="14282"/>
        <n v="363713"/>
        <n v="15970"/>
        <n v="46399"/>
        <n v="8891"/>
        <n v="30254"/>
        <n v="22636"/>
        <n v="22318"/>
        <n v="18998"/>
        <n v="29471"/>
        <n v="21350"/>
        <n v="24270"/>
        <n v="313836"/>
        <n v="14185"/>
        <n v="17159"/>
        <n v="5179"/>
        <n v="43993"/>
        <n v="19252"/>
        <n v="1680"/>
        <n v="13246"/>
        <n v="14648"/>
        <n v="32916"/>
        <n v="25824"/>
        <n v="7462"/>
        <n v="37817"/>
        <n v="94364"/>
        <n v="20311"/>
        <n v="69622"/>
        <n v="3382"/>
        <n v="140036"/>
        <n v="8599"/>
        <n v="24870"/>
        <n v="42641"/>
        <n v="4390"/>
        <n v="1396"/>
        <n v="18202"/>
        <n v="11029"/>
        <n v="1786"/>
        <n v="7222"/>
        <n v="83996"/>
        <n v="18678"/>
        <n v="15189"/>
        <n v="48449"/>
        <n v="1315"/>
        <n v="5999"/>
        <n v="50772"/>
        <n v="14404"/>
        <n v="11339"/>
        <n v="3626"/>
        <n v="32625"/>
        <n v="161679"/>
        <n v="16685"/>
        <n v="30907"/>
        <n v="26603"/>
        <n v="67950"/>
        <n v="9499"/>
        <n v="1777"/>
        <n v="58506"/>
        <n v="2263"/>
        <n v="17833"/>
        <n v="7779"/>
        <n v="17129"/>
        <n v="4969"/>
        <n v="154"/>
        <n v="4415"/>
        <n v="31539"/>
        <n v="6129"/>
        <n v="3234"/>
        <n v="313832"/>
        <n v="20879"/>
        <n v="2646"/>
        <n v="28978"/>
        <n v="3145"/>
        <n v="9377"/>
        <n v="192589"/>
        <n v="16557"/>
        <n v="21916"/>
        <n v="29472"/>
        <n v="1949"/>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20052"/>
        <n v="465"/>
        <n v="27790"/>
        <n v="245"/>
        <n v="276"/>
        <n v="17161"/>
        <n v="14"/>
        <n v="14560"/>
        <n v="3156"/>
        <n v="9340"/>
        <n v="768"/>
        <n v="4971"/>
        <n v="1526"/>
        <n v="363711"/>
        <n v="136954"/>
        <n v="27709"/>
        <n v="253105"/>
        <n v="61314"/>
        <n v="7354"/>
        <n v="180998"/>
        <n v="690"/>
        <n v="67262"/>
        <n v="141841"/>
        <n v="24791"/>
        <n v="21764"/>
        <n v="192587"/>
        <n v="107151"/>
        <n v="21797"/>
        <n v="92995"/>
        <n v="8751"/>
        <n v="14283"/>
        <n v="64273"/>
        <n v="54315"/>
        <n v="1597"/>
        <n v="77027"/>
        <n v="28829"/>
        <n v="29478"/>
        <n v="33176"/>
        <n v="68664"/>
        <n v="28030"/>
        <n v="5792"/>
        <n v="14778"/>
        <n v="91770"/>
        <n v="17162"/>
        <n v="206"/>
        <n v="33717"/>
        <n v="50810"/>
        <n v="3369"/>
        <n v="11827"/>
        <n v="15295"/>
        <n v="27139"/>
        <n v="9504"/>
        <n v="30058"/>
        <n v="69619"/>
        <n v="109864"/>
        <n v="5760"/>
        <n v="49551"/>
        <n v="161677"/>
        <n v="21372"/>
        <n v="140035"/>
        <n v="7199"/>
        <n v="15233"/>
        <n v="55747"/>
        <n v="14961"/>
        <n v="9275"/>
        <n v="28324"/>
        <n v="644"/>
        <n v="18139"/>
        <n v="7203"/>
        <n v="13568"/>
        <n v="3390"/>
        <n v="103052"/>
        <n v="12179"/>
        <n v="12958"/>
        <n v="8258"/>
        <n v="11716"/>
        <n v="35024"/>
        <n v="55192"/>
        <n v="119466"/>
        <n v="9638"/>
        <n v="33735"/>
        <n v="3044"/>
        <n v="33584"/>
        <n v="1779"/>
        <n v="26556"/>
        <n v="25903"/>
        <n v="53464"/>
        <n v="48448"/>
        <n v="5176"/>
        <n v="8614"/>
        <n v="60026"/>
        <n v="3066"/>
        <n v="2102"/>
        <n v="34852"/>
        <n v="426972"/>
        <n v="8618"/>
        <n v="4018"/>
        <n v="11687"/>
        <n v="11015"/>
        <n v="95116"/>
        <n v="23022"/>
        <n v="67951"/>
        <n v="4426"/>
        <n v="4567"/>
        <n v="13797"/>
        <n v="15137"/>
        <n v="156638"/>
        <n v="9344"/>
        <n v="4875"/>
        <n v="20881"/>
        <n v="4744"/>
        <n v="12452"/>
        <n v="17810"/>
        <n v="53648"/>
        <n v="2014"/>
        <n v="5958"/>
        <n v="38221"/>
        <n v="64705"/>
        <n v="17348"/>
        <n v="87798"/>
        <n v="24432"/>
        <n v="189104"/>
        <n v="93112"/>
        <n v="47521"/>
        <n v="27201"/>
        <n v="31534"/>
        <n v="6537"/>
        <n v="21010"/>
        <n v="3517"/>
        <n v="63899"/>
        <n v="5730"/>
        <n v="25488"/>
        <n v="54405"/>
        <n v="122478"/>
        <n v="7241"/>
        <n v="20457"/>
        <n v="8610"/>
        <n v="1087"/>
        <n v="1540"/>
        <n v="401"/>
        <n v="9385"/>
        <n v="3454"/>
        <n v="15790"/>
        <n v="14969"/>
        <n v="42139"/>
        <n v="989"/>
        <n v="19624"/>
        <n v="3201"/>
        <n v="30469"/>
        <n v="9940"/>
        <n v="7758"/>
        <n v="68409"/>
        <n v="3095"/>
        <n v="903"/>
        <n v="25771"/>
        <n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1933"/>
        <n v="25006"/>
        <n v="33434"/>
        <n v="6301"/>
        <n v="22618"/>
        <n v="20342"/>
        <n v="7429"/>
        <n v="26423"/>
        <n v="31305"/>
        <n v="11213"/>
        <n v="10174"/>
        <n v="17413"/>
        <n v="6676"/>
        <n v="8076"/>
        <n v="18656"/>
        <n v="31599"/>
        <n v="13971"/>
        <n v="2492"/>
        <n v="575"/>
        <n v="2523"/>
        <n v="352"/>
        <n v="1662"/>
        <n v="7352"/>
        <n v="3441"/>
        <n v="93"/>
        <n v="40895"/>
        <n v="11006"/>
        <n v="8938"/>
        <n v="4308"/>
        <n v="107686"/>
        <n v="10652"/>
        <n v="5036"/>
        <n v="5057"/>
        <n v="8537"/>
        <n v="2450"/>
        <n v="676"/>
        <n v="9998"/>
        <n v="5852"/>
        <n v="362"/>
        <n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97174"/>
        <n v="3686"/>
        <n v="594"/>
        <n v="12185"/>
        <n v="2623"/>
        <n v="9701"/>
        <n v="15867"/>
        <n v="10725"/>
        <n v="3025"/>
        <n v="5736"/>
        <n v="72563"/>
        <n v="1026"/>
        <n v="2043"/>
        <n v="4149"/>
        <n v="74"/>
        <n v="41398"/>
        <n v="5195"/>
        <n v="2284"/>
        <n v="427"/>
        <n v="1367"/>
        <n v="13199"/>
        <n v="30355"/>
        <n v="2868"/>
        <n v="670"/>
        <n v="3530"/>
        <n v="6183"/>
        <n v="419"/>
        <n v="7317"/>
        <n v="45237"/>
        <n v="1092"/>
        <n v="2493"/>
        <n v="12679"/>
        <n v="4199"/>
        <n v="14403"/>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n v="123365"/>
        <n v="13300"/>
        <n v="18543"/>
        <n v="3578"/>
        <n v="2031"/>
        <n v="44994"/>
        <n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m/>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 name="rating_count" numFmtId="0">
      <sharedItems containsBlank="1" containsMixedTypes="1" containsNumber="1" containsInteger="1" minValue="2" maxValue="98250" count="1144">
        <n v="24269"/>
        <n v="43994"/>
        <n v="7928"/>
        <n v="94363"/>
        <n v="16905"/>
        <n v="24871"/>
        <n v="15188"/>
        <n v="30411"/>
        <s v="1,79,691"/>
        <n v="13391"/>
        <s v="4,26,973"/>
        <n v="2262"/>
        <n v="4768"/>
        <n v="18757"/>
        <n v="32840"/>
        <n v="13045"/>
        <n v="11976"/>
        <n v="815"/>
        <n v="10962"/>
        <n v="16299"/>
        <n v="9378"/>
        <n v="4703"/>
        <n v="12153"/>
        <n v="34899"/>
        <n v="2766"/>
        <n v="184"/>
        <n v="20850"/>
        <n v="74976"/>
        <n v="1934"/>
        <n v="974"/>
        <n v="355"/>
        <n v="1075"/>
        <n v="13552"/>
        <n v="576"/>
        <n v="7298"/>
        <n v="462"/>
        <s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s v="1,79,692"/>
        <n v="6088"/>
        <n v="1383"/>
        <n v="5492"/>
        <n v="919"/>
        <n v="30023"/>
        <n v="387"/>
        <n v="211"/>
        <n v="4642"/>
        <n v="12"/>
        <n v="10480"/>
        <n v="24"/>
        <n v="254"/>
        <n v="3565"/>
        <n v="6255"/>
        <n v="57"/>
        <n v="577"/>
        <n v="1193"/>
        <n v="343"/>
        <n v="1611"/>
        <n v="6558"/>
        <n v="23169"/>
        <n v="2651"/>
        <n v="5"/>
        <n v="612"/>
        <n v="313"/>
        <n v="2957"/>
        <n v="6736"/>
        <n v="5451"/>
        <n v="10911"/>
        <n v="350"/>
        <s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m/>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s v="1,78,912"/>
        <n v="7807"/>
        <n v="17415"/>
        <n v="67259"/>
        <n v="10689"/>
        <s v="1,28,311"/>
        <n v="21796"/>
        <s v="1,92,590"/>
        <n v="58162"/>
        <n v="12796"/>
        <n v="14282"/>
        <s v="3,63,713"/>
        <n v="15970"/>
        <n v="46399"/>
        <n v="8891"/>
        <n v="30254"/>
        <n v="22636"/>
        <n v="22318"/>
        <n v="18998"/>
        <n v="29471"/>
        <n v="21350"/>
        <n v="24270"/>
        <s v="3,13,836"/>
        <n v="14185"/>
        <n v="17159"/>
        <n v="5179"/>
        <n v="43993"/>
        <n v="19252"/>
        <n v="1680"/>
        <n v="13246"/>
        <n v="14648"/>
        <n v="32916"/>
        <n v="25824"/>
        <n v="7462"/>
        <n v="37817"/>
        <n v="94364"/>
        <n v="20311"/>
        <n v="69622"/>
        <n v="3382"/>
        <s v="1,40,036"/>
        <n v="8599"/>
        <n v="24870"/>
        <n v="42641"/>
        <n v="4390"/>
        <n v="1396"/>
        <n v="18202"/>
        <n v="11029"/>
        <n v="1786"/>
        <n v="7222"/>
        <n v="83996"/>
        <n v="18678"/>
        <n v="15189"/>
        <n v="48449"/>
        <n v="1315"/>
        <n v="5999"/>
        <n v="50772"/>
        <n v="14404"/>
        <n v="11339"/>
        <n v="3626"/>
        <n v="32625"/>
        <s v="1,61,679"/>
        <n v="16685"/>
        <n v="30907"/>
        <n v="26603"/>
        <n v="67950"/>
        <n v="9499"/>
        <n v="1777"/>
        <n v="58506"/>
        <n v="2263"/>
        <n v="17833"/>
        <n v="7779"/>
        <n v="17129"/>
        <n v="4969"/>
        <n v="154"/>
        <n v="4415"/>
        <n v="31539"/>
        <n v="6129"/>
        <n v="3234"/>
        <s v="3,13,832"/>
        <n v="20879"/>
        <n v="2646"/>
        <n v="28978"/>
        <n v="3145"/>
        <n v="9377"/>
        <s v="1,92,589"/>
        <n v="16557"/>
        <n v="21916"/>
        <n v="29472"/>
        <n v="1949"/>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20052"/>
        <n v="465"/>
        <n v="27790"/>
        <n v="245"/>
        <n v="276"/>
        <n v="17161"/>
        <n v="14"/>
        <n v="14560"/>
        <n v="3156"/>
        <n v="9340"/>
        <n v="768"/>
        <n v="4971"/>
        <n v="1526"/>
        <s v="3,63,711"/>
        <s v="1,36,954"/>
        <n v="27709"/>
        <s v="2,53,105"/>
        <n v="61314"/>
        <n v="7354"/>
        <s v="1,80,998"/>
        <n v="690"/>
        <n v="67262"/>
        <s v="1,41,841"/>
        <n v="24791"/>
        <n v="21764"/>
        <s v="1,92,587"/>
        <s v="1,07,151"/>
        <n v="21797"/>
        <n v="92995"/>
        <n v="8751"/>
        <n v="14283"/>
        <n v="64273"/>
        <n v="54315"/>
        <n v="1597"/>
        <n v="77027"/>
        <n v="28829"/>
        <n v="29478"/>
        <n v="33176"/>
        <n v="68664"/>
        <n v="28030"/>
        <n v="5792"/>
        <n v="14778"/>
        <n v="91770"/>
        <n v="17162"/>
        <n v="206"/>
        <n v="33717"/>
        <n v="50810"/>
        <n v="3369"/>
        <n v="11827"/>
        <n v="15295"/>
        <n v="27139"/>
        <n v="9504"/>
        <n v="30058"/>
        <n v="69619"/>
        <s v="1,09,864"/>
        <n v="5760"/>
        <n v="49551"/>
        <s v="1,61,677"/>
        <n v="21372"/>
        <s v="1,40,035"/>
        <n v="7199"/>
        <n v="15233"/>
        <n v="55747"/>
        <n v="14961"/>
        <n v="9275"/>
        <n v="28324"/>
        <n v="644"/>
        <n v="18139"/>
        <n v="7203"/>
        <n v="13568"/>
        <n v="3390"/>
        <s v="1,03,052"/>
        <n v="12179"/>
        <n v="12958"/>
        <n v="8258"/>
        <n v="11716"/>
        <n v="35024"/>
        <n v="55192"/>
        <s v="1,19,466"/>
        <n v="9638"/>
        <n v="33735"/>
        <n v="3044"/>
        <n v="33584"/>
        <n v="1779"/>
        <n v="26556"/>
        <n v="25903"/>
        <n v="53464"/>
        <n v="48448"/>
        <n v="5176"/>
        <n v="8614"/>
        <n v="60026"/>
        <n v="3066"/>
        <n v="2102"/>
        <n v="34852"/>
        <s v="4,26,972"/>
        <n v="8618"/>
        <n v="4018"/>
        <n v="11687"/>
        <n v="11015"/>
        <n v="95116"/>
        <n v="23022"/>
        <n v="67951"/>
        <n v="4426"/>
        <n v="4567"/>
        <n v="13797"/>
        <n v="15137"/>
        <s v="1,56,638"/>
        <n v="9344"/>
        <n v="4875"/>
        <n v="20881"/>
        <n v="4744"/>
        <n v="12452"/>
        <n v="17810"/>
        <n v="53648"/>
        <n v="2014"/>
        <n v="5958"/>
        <n v="38221"/>
        <n v="64705"/>
        <n v="17348"/>
        <n v="87798"/>
        <n v="24432"/>
        <s v="1,89,104"/>
        <n v="93112"/>
        <n v="47521"/>
        <n v="27201"/>
        <n v="31534"/>
        <n v="6537"/>
        <n v="21010"/>
        <n v="3517"/>
        <n v="63899"/>
        <n v="5730"/>
        <n v="25488"/>
        <n v="54405"/>
        <s v="1,22,478"/>
        <n v="7241"/>
        <n v="20457"/>
        <n v="8610"/>
        <n v="1087"/>
        <n v="1540"/>
        <n v="401"/>
        <n v="9385"/>
        <n v="3454"/>
        <n v="15790"/>
        <n v="14969"/>
        <n v="42139"/>
        <n v="989"/>
        <n v="19624"/>
        <n v="3201"/>
        <n v="30469"/>
        <n v="9940"/>
        <n v="7758"/>
        <n v="68409"/>
        <n v="3095"/>
        <n v="903"/>
        <n v="25771"/>
        <s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1933"/>
        <n v="25006"/>
        <n v="33434"/>
        <n v="6301"/>
        <n v="22618"/>
        <n v="20342"/>
        <n v="7429"/>
        <n v="26423"/>
        <n v="31305"/>
        <n v="11213"/>
        <n v="10174"/>
        <n v="17413"/>
        <n v="6676"/>
        <n v="8076"/>
        <n v="18656"/>
        <n v="31599"/>
        <n v="13971"/>
        <n v="2492"/>
        <n v="575"/>
        <n v="2523"/>
        <n v="352"/>
        <n v="1662"/>
        <n v="7352"/>
        <n v="3441"/>
        <n v="93"/>
        <n v="40895"/>
        <n v="11006"/>
        <n v="8938"/>
        <n v="4308"/>
        <s v="1,07,686"/>
        <n v="10652"/>
        <n v="5036"/>
        <n v="5057"/>
        <n v="8537"/>
        <n v="2450"/>
        <n v="676"/>
        <n v="9998"/>
        <n v="5852"/>
        <n v="362"/>
        <s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97174"/>
        <n v="3686"/>
        <n v="594"/>
        <n v="12185"/>
        <n v="2623"/>
        <n v="9701"/>
        <n v="15867"/>
        <n v="10725"/>
        <n v="3025"/>
        <n v="5736"/>
        <n v="72563"/>
        <n v="1026"/>
        <n v="2043"/>
        <n v="4149"/>
        <n v="74"/>
        <n v="41398"/>
        <n v="5195"/>
        <n v="2284"/>
        <n v="427"/>
        <n v="1367"/>
        <n v="13199"/>
        <n v="30355"/>
        <n v="2868"/>
        <n v="670"/>
        <n v="3530"/>
        <n v="6183"/>
        <n v="419"/>
        <n v="7317"/>
        <n v="45237"/>
        <n v="1092"/>
        <n v="2493"/>
        <n v="12679"/>
        <n v="4199"/>
        <n v="14403"/>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s v="1,23,365"/>
        <n v="13300"/>
        <n v="18543"/>
        <n v="3578"/>
        <n v="2031"/>
        <n v="44994"/>
        <s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MS. Shakeel" refreshedDate="46283.07514375" createdVersion="4" refreshedVersion="4" minRefreshableVersion="3" recordCount="1465">
  <cacheSource type="worksheet">
    <worksheetSource name="Table4[product_id]:Table4[discount group]"/>
  </cacheSource>
  <cacheFields count="15">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longText="1"/>
    </cacheField>
    <cacheField name="category" numFmtId="0">
      <sharedItems/>
    </cacheField>
    <cacheField name="category2" numFmtId="0">
      <sharedItems/>
    </cacheField>
    <cacheField name="Column3" numFmtId="0">
      <sharedItems/>
    </cacheField>
    <cacheField name="Column4" numFmtId="0">
      <sharedItems containsBlank="1"/>
    </cacheField>
    <cacheField name="Column5" numFmtId="0">
      <sharedItems containsBlank="1"/>
    </cacheField>
    <cacheField name="Column6" numFmtId="0">
      <sharedItems containsBlank="1"/>
    </cacheField>
    <cacheField name="Column7" numFmtId="0">
      <sharedItems containsBlank="1"/>
    </cacheField>
    <cacheField name="Column8" numFmtId="0">
      <sharedItems containsBlank="1"/>
    </cacheField>
    <cacheField name="actual_price" numFmtId="0">
      <sharedItems/>
    </cacheField>
    <cacheField name="avg discount" numFmtId="0">
      <sharedItems containsString="0" containsBlank="1" containsNumber="1" minValue="0.47691467576791774" maxValue="0.47691467576791774"/>
    </cacheField>
    <cacheField name="max discount" numFmtId="0">
      <sharedItems containsString="0" containsBlank="1" containsNumber="1" minValue="0.94" maxValue="0.94"/>
    </cacheField>
    <cacheField name="min discount" numFmtId="0">
      <sharedItems containsString="0" containsBlank="1" containsNumber="1" containsInteger="1" minValue="0" maxValue="0"/>
    </cacheField>
    <cacheField name="discount group" numFmtId="0">
      <sharedItems count="3">
        <s v="High"/>
        <s v="Medium"/>
        <s v="Low"/>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MS. Shakeel" refreshedDate="46283.105789004629" createdVersion="4" refreshedVersion="4" minRefreshableVersion="3" recordCount="1465">
  <cacheSource type="worksheet">
    <worksheetSource name="Table4[RATING GRP]:Table4[product_id]"/>
  </cacheSource>
  <cacheFields count="18">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â€“ Red, 1 Meter"/>
        <s v="OnePlus 126 cm (50 inches) Y Series 4K Ultra HD Smart Android LED TV 50Y1S Pro (Black)"/>
        <s v="Duracell Type C To Type C 5A (100W) Braided Sync &amp; Fast Charging Cable, 3.9 Feet (1.2M). USB C to C Cable, Supports PD &amp; QC 3.0 Charging, 5 GBPS Data Transmission â€“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Â®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â€“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Â 32F53 (Black)"/>
        <s v="7SEVENÂ®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Â® Compatible for Tata Sky Remote Original Set TopÂ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Â®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Â®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â€“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Â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Â®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â„¢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â„¢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Â®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â€™s, Universal Fixed TV Wall Mount Stand (M452)"/>
        <s v="SmashtronicsÂ®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Â® Compatible for Mi tv Remote Control Original Suitable with Smart Android 4K LED Non Voice Command Xiaomi Redmi Remote of 4A Model 32 43 55 65 inches"/>
        <s v="7SEVENÂ®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â€“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Â  â€“ 1 Meter"/>
        <s v="Mi 100 cm (40 inches) Horizon Edition Full HD Android LED TV 4A | L40M6-EI (Black)"/>
        <s v="Astigo Compatible Remote Control for Mi Smart LED 4A (43&quot;/32&quot;)"/>
        <s v="Toshiba 108 cm (43 inches) V Series Full HD Smart Android LED TV 43V35KP (Silver)"/>
        <s v="Lenovo USB A to Type-C Tangle-freeÂ Â Aramid fiber braidedÂ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ã€4K@120HZã€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Â® Suitable Sony Tv Remote Original Bravia for Smart Android Television Compatible for Any Model of LCD LED OLED UHD 4K Universal Sony Remote Control"/>
        <s v="PROLEGENDÂ®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Â®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Â®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Â®, Protective Case Compatible with JIO Settop Box Remote Control,PU Leather Cover Holder (Before Placing Order,Please Compare The Dimensions of The Product with Your Remote)"/>
        <s v="7SEVENÂ®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â€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Â® microSDXCâ„¢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Â® microSDXCâ„¢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â€ HD Display with 550 NITS &amp; 70% Color Gamut, 150+ Watch Faces, Multi-Sport Modes, HR, SpO2, IP68(Mauve)"/>
        <s v="iQOO Neo 6 5G (Dark Nova, 8GB RAM, 128GB Storage) | SnapdragonÂ® 870 5G | 80W FlashCharge"/>
        <s v="boAt Xtend Smartwatch with Alexa Built-in, 1.69â€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Â°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â€ HD Display, Multiple Watch Faces, Stress Monitor, Heart &amp; SpO2 Monitoring, 14 Sports Modes, Sleep Monitor, 5 ATM &amp; 7 Days Battery(Pitch Black)"/>
        <s v="boAt Wave Call Smart Watch, Smart Talk with Advanced Dedicated Bluetooth Calling Chip, 1.69â€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Â® Snapdragonâ„¢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Â° Rotational, Strong Suction Cup,Compatible with 4 to 6 Inch Devices, Wildshield and Dashboard Mobile Holder for Car, and Use"/>
        <s v="HP 32GB Class 10 MicroSD Memory Card (U1 TF CardÂ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â€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Â® Snapdragonâ„¢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Â® microSDXCâ„¢ UHS-I Card, 256GB, 150MB/s R, 10 Y Warranty, for Smartphones"/>
        <s v="Redmi Note 11 (Space Black, 6GB RAM, 64GB Storage) | 90Hz FHD+ AMOLED Display | QualcommÂ® Snapdragonâ„¢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â€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Â° Rotation Bicycle Phone Mount"/>
        <s v="Sounce 360 Adjustable Mobile Phone Holder, Universal Phone Holder Clip Lazy Bracket Flexible Gooseneck Clamp Long Arms Mount for Mobile Tabletop Stand for Bedroom, Office, Bathroom, White"/>
        <s v="OpenTechÂ®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â€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â€“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â€“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Â®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Â®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â€x 7.9â€, Multicolored"/>
        <s v="Epson 003 65 ml for EcoTank L1110/L3100/L3101/L3110/L3115/L3116/L3150/L3151/L3152/L3156/L5190 Black Ink Bottle"/>
        <s v="ZEBRONICS Zeb-Thunder Bluetooth Wireless Over Ear Headphone FM, mSD, 9 hrs Playback with Mic (Black)"/>
        <s v="Quantum QHM-7406 Full-Sized Keyboard with (â‚¹)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Â°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â€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â€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â„¢ Type C Fast Charging (10 Min=100Mins), BoomXâ„¢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Â®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Â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â€“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Â®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Â®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Â®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â„¢ Tech Equipped Quad Mics, Beastâ„¢ Mode(Low Latency- 65ms) for Gaming, 2x6mm Dual Drivers, 30H Playtime, IPX5, IWPâ„¢,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â€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Â°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Â°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â„¢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Â®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Â®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â€“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Â®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â€ &amp; MB Air 11â€ (14.5 V, 3.1 A) Connector: MG2 (T Tip Connector)"/>
        <s v="Imou 360Â°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Â®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Â®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Â®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Â°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â€“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â€Ž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â„¢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Â°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Â®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Â®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Â®â„¢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á¶¿&amp;105á¶¿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Â®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Â° EvenCrispâ„¢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Â®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Â®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â€¦"/>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ï¼Œ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â„¢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Â®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â€¦"/>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Â°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Â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Â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acheField>
    <cacheField name="category2" numFmtId="0">
      <sharedItems count="9">
        <s v="Computers&amp;Accessories"/>
        <s v="Electronics"/>
        <s v="MusicalInstruments"/>
        <s v="OfficeProducts"/>
        <s v="Home&amp;Kitchen"/>
        <s v="HomeImprovement"/>
        <s v="Toys&amp;Games"/>
        <s v="Car&amp;Motorbike"/>
        <s v="Health&amp;PersonalCare"/>
      </sharedItems>
    </cacheField>
    <cacheField name="Column3" numFmtId="0">
      <sharedItems/>
    </cacheField>
    <cacheField name="Column4" numFmtId="0">
      <sharedItems containsBlank="1"/>
    </cacheField>
    <cacheField name="Column5" numFmtId="0">
      <sharedItems containsBlank="1"/>
    </cacheField>
    <cacheField name="Column6" numFmtId="0">
      <sharedItems containsBlank="1"/>
    </cacheField>
    <cacheField name="Column7" numFmtId="0">
      <sharedItems containsBlank="1"/>
    </cacheField>
    <cacheField name="Column8" numFmtId="0">
      <sharedItems containsBlank="1"/>
    </cacheField>
    <cacheField name="actual_price" numFmtId="0">
      <sharedItems count="449">
        <s v="â‚¹1,099"/>
        <s v="â‚¹349"/>
        <s v="â‚¹1,899"/>
        <s v="â‚¹699"/>
        <s v="â‚¹399"/>
        <s v="â‚¹1,000"/>
        <s v="â‚¹499"/>
        <s v="â‚¹299"/>
        <s v="â‚¹999"/>
        <s v="â‚¹339"/>
        <s v="â‚¹799"/>
        <s v="â‚¹700"/>
        <s v="â‚¹899"/>
        <s v="â‚¹24,999"/>
        <s v="â‚¹21,990"/>
        <s v="â‚¹1,799"/>
        <s v="â‚¹22,900"/>
        <s v="â‚¹199"/>
        <s v="â‚¹19,990"/>
        <s v="â‚¹19,999"/>
        <s v="â‚¹1,999"/>
        <s v="â‚¹750"/>
        <s v="â‚¹599"/>
        <s v="â‚¹666.66"/>
        <s v="â‚¹1,900"/>
        <s v="â‚¹45,999"/>
        <s v="â‚¹695"/>
        <s v="â‚¹34,999"/>
        <s v="â‚¹1,599"/>
        <s v="â‚¹1,208"/>
        <s v="â‚¹475"/>
        <s v="â‚¹395"/>
        <s v="â‚¹2,199"/>
        <s v="â‚¹500"/>
        <s v="â‚¹2,100"/>
        <s v="â‚¹12,999"/>
        <s v="â‚¹1,399"/>
        <s v="â‚¹21,999"/>
        <s v="â‚¹1,499"/>
        <s v="â‚¹47,900"/>
        <s v="â‚¹845"/>
        <s v="â‚¹1,400"/>
        <s v="â‚¹14,990"/>
        <s v="â‚¹2,999"/>
        <s v="â‚¹42,999"/>
        <s v="â‚¹30,990"/>
        <s v="â‚¹3,999"/>
        <s v="â‚¹249"/>
        <s v="â‚¹19,125"/>
        <s v="â‚¹1,299"/>
        <s v="â‚¹39,999"/>
        <s v="â‚¹40,990"/>
        <s v="â‚¹52,900"/>
        <s v="â‚¹800"/>
        <s v="â‚¹31,999"/>
        <s v="â‚¹1,809"/>
        <s v="â‚¹29,999"/>
        <s v="â‚¹65,000"/>
        <s v="â‚¹20,000"/>
        <s v="â‚¹23,990"/>
        <s v="â‚¹15,999"/>
        <s v="â‚¹44,990"/>
        <s v="â‚¹44,999"/>
        <s v="â‚¹1,700"/>
        <s v="â‚¹595"/>
        <s v="â‚¹27,990"/>
        <s v="â‚¹1,200"/>
        <s v="â‚¹34,990"/>
        <s v="â‚¹1,500"/>
        <s v="â‚¹49,990"/>
        <s v="â‚¹931"/>
        <s v="â‚¹2,399"/>
        <s v="â‚¹1,339"/>
        <s v="â‚¹20,900"/>
        <s v="â‚¹15,990"/>
        <s v="â‚¹1,600"/>
        <s v="â‚¹849"/>
        <s v="â‚¹1,199"/>
        <s v="â‚¹22,990"/>
        <s v="â‚¹2,499"/>
        <s v="â‚¹47,990"/>
        <s v="â‚¹485"/>
        <s v="â‚¹18,990"/>
        <s v="â‚¹11,000"/>
        <s v="â‚¹70,900"/>
        <s v="â‚¹549"/>
        <s v="â‚¹35,999"/>
        <s v="â‚¹1,699"/>
        <s v="â‚¹31,990"/>
        <s v="â‚¹9,990"/>
        <s v="â‚¹16,990"/>
        <s v="â‚¹59,999"/>
        <s v="â‚¹600"/>
        <s v="â‚¹1,490"/>
        <s v="â‚¹2,299"/>
        <s v="â‚¹4,999"/>
        <s v="â‚¹1,749"/>
        <s v="â‚¹1,100"/>
        <s v="â‚¹49,999"/>
        <s v="â‚¹56,790"/>
        <s v="â‚¹795"/>
        <s v="â‚¹798"/>
        <s v="â‚¹995"/>
        <s v="â‚¹1,39,900"/>
        <s v="â‚¹85,000"/>
        <s v="â‚¹758"/>
        <s v="â‚¹4,699"/>
        <s v="â‚¹24,990"/>
        <s v="â‚¹650"/>
        <s v="â‚¹3,100"/>
        <s v="â‚¹18,999"/>
        <s v="â‚¹69,900"/>
        <s v="â‚¹670"/>
        <s v="â‚¹79,990"/>
        <s v="â‚¹35,000"/>
        <s v="â‚¹54,990"/>
        <s v="â‚¹50,999"/>
        <s v="â‚¹4,500"/>
        <s v="â‚¹28,900"/>
        <s v="â‚¹449"/>
        <s v="â‚¹900"/>
        <s v="â‚¹1,052"/>
        <s v="â‚¹25,999"/>
        <s v="â‚¹3,500"/>
        <s v="â‚¹14,999"/>
        <s v="â‚¹51,990"/>
        <s v="â‚¹69,999"/>
        <s v="â‚¹50,000"/>
        <s v="â‚¹19,499"/>
        <s v="â‚¹9,999"/>
        <s v="â‚¹7,990"/>
        <s v="â‚¹8,999"/>
        <s v="â‚¹28,999"/>
        <s v="â‚¹6,990"/>
        <s v="â‚¹11,999"/>
        <s v="â‚¹1,800"/>
        <s v="â‚¹7,999"/>
        <s v="â‚¹17,999"/>
        <s v="â‚¹20,999"/>
        <s v="â‚¹10,999"/>
        <s v="â‚¹8,499"/>
        <s v="â‚¹495"/>
        <s v="â‚¹16,999"/>
        <s v="â‚¹5,999"/>
        <s v="â‚¹20,990"/>
        <s v="â‚¹3,990"/>
        <s v="â‚¹33,999"/>
        <s v="â‚¹38,999"/>
        <s v="â‚¹26,999"/>
        <s v="â‚¹649"/>
        <s v="â‚¹171"/>
        <s v="â‚¹2,899"/>
        <s v="â‚¹29,990"/>
        <s v="â‚¹1,630"/>
        <s v="â‚¹13,499"/>
        <s v="â‚¹6,999"/>
        <s v="â‚¹6,499"/>
        <s v="â‚¹2,990"/>
        <s v="â‚¹2,400"/>
        <s v="â‚¹149"/>
        <s v="â‚¹5,299"/>
        <s v="â‚¹32,999"/>
        <s v="â‚¹39,990"/>
        <s v="â‚¹3,499"/>
        <s v="â‚¹2,599"/>
        <s v="â‚¹1,249"/>
        <s v="â‚¹9,499"/>
        <s v="â‚¹74,999"/>
        <s v="â‚¹4,490"/>
        <s v="â‚¹895"/>
        <s v="â‚¹237"/>
        <s v="â‚¹1,995"/>
        <s v="â‚¹315"/>
        <s v="â‚¹50"/>
        <s v="â‚¹165"/>
        <s v="â‚¹1,290"/>
        <s v="â‚¹2,498"/>
        <s v="â‚¹5,499"/>
        <s v="â‚¹1,350"/>
        <s v="â‚¹1,295"/>
        <s v="â‚¹761"/>
        <s v="â‚¹2,500"/>
        <s v="â‚¹180"/>
        <s v="â‚¹225"/>
        <s v="â‚¹4,499"/>
        <s v="â‚¹550"/>
        <s v="â‚¹3,490"/>
        <s v="â‚¹250"/>
        <s v="â‚¹2,800"/>
        <s v="â‚¹404"/>
        <s v="â‚¹160"/>
        <s v="â‚¹3,000"/>
        <s v="â‚¹861"/>
        <s v="â‚¹2,495"/>
        <s v="â‚¹13,750"/>
        <s v="â‚¹59"/>
        <s v="â‚¹3,299"/>
        <s v="â‚¹375"/>
        <s v="â‚¹440"/>
        <s v="â‚¹2,000"/>
        <s v="â‚¹2,900"/>
        <s v="â‚¹100"/>
        <s v="â‚¹1,795"/>
        <s v="â‚¹220"/>
        <s v="â‚¹1,650"/>
        <s v="â‚¹2,198"/>
        <s v="â‚¹4,100"/>
        <s v="â‚¹1,190"/>
        <s v="â‚¹99"/>
        <s v="â‚¹3,495"/>
        <s v="â‚¹720"/>
        <s v="â‚¹590"/>
        <s v="â‚¹7,350"/>
        <s v="â‚¹2,595"/>
        <s v="â‚¹2,490"/>
        <s v="â‚¹4,990"/>
        <s v="â‚¹75"/>
        <s v="â‚¹2,699"/>
        <s v="â‚¹5,734"/>
        <s v="â‚¹1,390"/>
        <s v="â‚¹3,295"/>
        <s v="â‚¹2,911"/>
        <s v="â‚¹175"/>
        <s v="â‚¹3,250"/>
        <s v="â‚¹2,295"/>
        <s v="â‚¹450"/>
        <s v="â‚¹1,109"/>
        <s v="â‚¹1,929"/>
        <s v="â‚¹400"/>
        <s v="â‚¹120"/>
        <s v="â‚¹2,799"/>
        <s v="â‚¹210"/>
        <s v="â‚¹2,890"/>
        <s v="â‚¹4,700"/>
        <s v="â‚¹4,332.96"/>
        <s v="â‚¹990"/>
        <s v="â‚¹5,490"/>
        <s v="â‚¹2,790"/>
        <s v="â‚¹1,645"/>
        <s v="â‚¹310"/>
        <s v="â‚¹4,199"/>
        <s v="â‚¹4,000"/>
        <s v="â‚¹200"/>
        <s v="â‚¹230"/>
        <s v="â‚¹2,796"/>
        <s v="â‚¹723"/>
        <s v="â‚¹12,499"/>
        <s v="â‚¹320"/>
        <s v="â‚¹3,875"/>
        <s v="â‚¹19,110"/>
        <s v="â‚¹150"/>
        <s v="â‚¹775"/>
        <s v="â‚¹32,000"/>
        <s v="â‚¹1,300"/>
        <s v="â‚¹300"/>
        <s v="â‚¹535"/>
        <s v="â‚¹7,005"/>
        <s v="â‚¹2,895"/>
        <s v="â‚¹3,195"/>
        <s v="â‚¹6,355"/>
        <s v="â‚¹7,500"/>
        <s v="â‚¹39"/>
        <s v="â‚¹37,999"/>
        <s v="â‚¹1,990"/>
        <s v="â‚¹1,949"/>
        <s v="â‚¹1,547"/>
        <s v="â‚¹1,150"/>
        <s v="â‚¹1,090"/>
        <s v="â‚¹3,599"/>
        <s v="â‚¹420"/>
        <s v="â‚¹9,625"/>
        <s v="â‚¹6,100"/>
        <s v="â‚¹59,890"/>
        <s v="â‚¹1,245"/>
        <s v="â‚¹1,695"/>
        <s v="â‚¹1,549"/>
        <s v="â‚¹1,445"/>
        <s v="â‚¹3,193"/>
        <s v="â‚¹1,345"/>
        <s v="â‚¹6,190"/>
        <s v="â‚¹13,999"/>
        <s v="â‚¹2,995"/>
        <s v="â‚¹5,890"/>
        <s v="â‚¹13,150"/>
        <s v="â‚¹785"/>
        <s v="â‚¹3,210"/>
        <s v="â‚¹1,595"/>
        <s v="â‚¹3,645"/>
        <s v="â‚¹7,950"/>
        <s v="â‚¹1,745"/>
        <s v="â‚¹1,545"/>
        <s v="â‚¹5,000"/>
        <s v="â‚¹3,945"/>
        <s v="â‚¹2,099"/>
        <s v="â‚¹5,295"/>
        <s v="â‚¹3,595"/>
        <s v="â‚¹1,129"/>
        <s v="â‚¹5,795"/>
        <s v="â‚¹875"/>
        <s v="â‚¹15,270"/>
        <s v="â‚¹4,195"/>
        <s v="â‚¹1,989"/>
        <s v="â‚¹1,111"/>
        <s v="â‚¹10,400"/>
        <s v="â‚¹6,295"/>
        <s v="â‚¹9,650"/>
        <s v="â‚¹10,590"/>
        <s v="â‚¹89"/>
        <s v="â‚¹2,485"/>
        <s v="â‚¹3,279"/>
        <s v="â‚¹3,799"/>
        <s v="â‚¹7,299"/>
        <s v="â‚¹625"/>
        <s v="â‚¹1,020"/>
        <s v="â‚¹8,990"/>
        <s v="â‚¹1,639"/>
        <s v="â‚¹11,595"/>
        <s v="â‚¹1,750"/>
        <s v="â‚¹2,095"/>
        <s v="â‚¹2,300"/>
        <s v="â‚¹4,295"/>
        <s v="â‚¹749"/>
        <s v="â‚¹1,775"/>
        <s v="â‚¹1,130"/>
        <s v="â‚¹9,455"/>
        <s v="â‚¹825"/>
        <s v="â‚¹9,995"/>
        <s v="â‚¹6,000"/>
        <s v="â‚¹5,550"/>
        <s v="â‚¹4,590"/>
        <s v="â‚¹4,400"/>
        <s v="â‚¹5,190"/>
        <s v="â‚¹940"/>
        <s v="â‚¹79"/>
        <s v="â‚¹14,290"/>
        <s v="â‚¹1,950"/>
        <s v="â‚¹3,190"/>
        <s v="â‚¹2,660"/>
        <s v="â‚¹59,900"/>
        <s v="â‚¹6,375"/>
        <s v="â‚¹350"/>
        <s v="â‚¹8,500"/>
        <s v="â‚¹1,560"/>
        <s v="â‚¹6,500"/>
        <s v="â‚¹7,795"/>
        <s v="â‚¹5,995"/>
        <s v="â‚¹2,349"/>
        <s v="â‚¹4,775"/>
        <s v="â‚¹1,230"/>
        <s v="â‚¹5,156"/>
        <s v="â‚¹19,825"/>
        <s v="â‚¹1,920"/>
        <s v="â‚¹16,000"/>
        <s v="â‚¹11,995"/>
        <s v="â‚¹1,690"/>
        <s v="â‚¹1,790"/>
        <s v="â‚¹8,995"/>
        <s v="â‚¹239"/>
        <s v="â‚¹4,290"/>
        <s v="â‚¹640"/>
        <s v="â‚¹3,790"/>
        <s v="â‚¹4,560"/>
        <s v="â‚¹2,600"/>
        <s v="â‚¹3,300"/>
        <s v="â‚¹23,559"/>
        <s v="â‚¹2,545"/>
        <s v="â‚¹5,500"/>
        <s v="â‚¹12,150"/>
        <s v="â‚¹4,995"/>
        <s v="â‚¹7,506"/>
        <s v="â‚¹18,000"/>
        <s v="â‚¹1,850"/>
        <s v="â‚¹3,995"/>
        <s v="â‚¹2,695"/>
        <s v="â‚¹2,290"/>
        <s v="â‚¹3,099"/>
        <s v="â‚¹1,075"/>
        <s v="â‚¹7,290"/>
        <s v="â‚¹3,398"/>
        <s v="â‚¹1,620"/>
        <s v="â‚¹4,495"/>
        <s v="â‚¹980"/>
        <s v="â‚¹11,500"/>
        <s v="â‚¹3,550"/>
        <s v="â‚¹1,975"/>
        <s v="â‚¹4,600"/>
        <s v="â‚¹10,295"/>
        <s v="â‚¹2,380"/>
        <s v="â‚¹8,820"/>
        <s v="â‚¹4,200"/>
        <s v="â‚¹1,282"/>
        <s v="â‚¹11,850"/>
        <s v="â‚¹20,049"/>
        <s v="â‚¹24,850"/>
        <s v="â‚¹16,490"/>
        <s v="â‚¹975"/>
        <s v="â‚¹635"/>
        <s v="â‚¹3,390"/>
        <s v="â‚¹1,010"/>
        <s v="â‚¹10,900"/>
        <s v="â‚¹4,005"/>
        <s v="â‚¹4,650"/>
        <s v="â‚¹24,500"/>
        <s v="â‚¹6,070"/>
        <s v="â‚¹6,700"/>
        <s v="â‚¹970"/>
        <s v="â‚¹23,999"/>
        <s v="â‚¹850"/>
        <s v="â‚¹7,445"/>
        <s v="â‚¹1,395"/>
        <s v="â‚¹4,330"/>
        <s v="â‚¹12,500"/>
        <s v="â‚¹2,385"/>
        <s v="â‚¹4,890"/>
        <s v="â‚¹3,899"/>
        <s v="â‚¹16,899"/>
        <s v="â‚¹75,990"/>
        <s v="â‚¹747"/>
        <s v="â‚¹11,990"/>
        <s v="â‚¹4,849"/>
        <s v="â‚¹510"/>
        <s v="â‚¹2,550"/>
        <s v="â‚¹8,478"/>
        <s v="â‚¹3,895"/>
        <s v="â‚¹5,495"/>
        <s v="â‚¹3,199"/>
        <s v="â‚¹7,776"/>
        <s v="â‚¹2,590"/>
        <s v="â‚¹6,299"/>
        <s v="â‚¹4,799"/>
        <s v="â‚¹5,799"/>
        <s v="â‚¹7,200"/>
        <s v="â‚¹389"/>
        <s v="â‚¹13,049"/>
        <s v="â‚¹3,890"/>
        <s v="â‚¹260"/>
        <s v="â‚¹8,073"/>
        <s v="â‚¹2,360"/>
        <s v="â‚¹11,495"/>
        <s v="â‚¹4,780"/>
        <s v="â‚¹10,995"/>
        <s v="â‚¹1,440"/>
        <s v="â‚¹3,045"/>
        <s v="â‚¹3,290"/>
        <s v="â‚¹3,098"/>
        <s v="â‚¹919"/>
        <s v="â‚¹3,080"/>
        <s v="â‚¹1,890"/>
        <s v="â‚¹3,690"/>
      </sharedItems>
    </cacheField>
    <cacheField name="avg discount" numFmtId="0">
      <sharedItems containsString="0" containsBlank="1" containsNumber="1" minValue="0.47691467576791774" maxValue="0.47691467576791774"/>
    </cacheField>
    <cacheField name="max discount" numFmtId="0">
      <sharedItems containsString="0" containsBlank="1" containsNumber="1" minValue="0.94" maxValue="0.94"/>
    </cacheField>
    <cacheField name="min discount" numFmtId="0">
      <sharedItems containsString="0" containsBlank="1" containsNumber="1" containsInteger="1" minValue="0" maxValue="0"/>
    </cacheField>
    <cacheField name="discount group" numFmtId="0">
      <sharedItems/>
    </cacheField>
    <cacheField name="discount_percentage_Clean" numFmtId="0">
      <sharedItems containsSemiMixedTypes="0" containsString="0" containsNumber="1" minValue="0" maxValue="0.94"/>
    </cacheField>
    <cacheField name="discount_percentage" numFmtId="10">
      <sharedItems containsSemiMixedTypes="0" containsString="0" containsNumber="1" minValue="0" maxValue="0.94"/>
    </cacheField>
    <cacheField name="RATING GRP" numFmtId="10">
      <sharedItems count="4">
        <s v="good"/>
        <s v="avg"/>
        <s v="excelent"/>
        <s v="poo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65">
  <r>
    <x v="0"/>
    <x v="0"/>
    <x v="0"/>
    <x v="0"/>
    <s v="Accessories&amp;Peripherals"/>
    <s v="Cables&amp;Accessories"/>
    <s v="Cables"/>
    <s v="USBCables"/>
    <m/>
    <m/>
    <s v="â‚¹1,099"/>
    <n v="0.64"/>
    <n v="0.64"/>
    <x v="0"/>
    <x v="0"/>
    <x v="0"/>
  </r>
  <r>
    <x v="1"/>
    <x v="1"/>
    <x v="0"/>
    <x v="0"/>
    <s v="Accessories&amp;Peripherals"/>
    <s v="Cables&amp;Accessories"/>
    <s v="Cables"/>
    <s v="USBCables"/>
    <m/>
    <m/>
    <s v="â‚¹349"/>
    <n v="0.43"/>
    <n v="0.43"/>
    <x v="1"/>
    <x v="1"/>
    <x v="1"/>
  </r>
  <r>
    <x v="2"/>
    <x v="2"/>
    <x v="0"/>
    <x v="0"/>
    <s v="Accessories&amp;Peripherals"/>
    <s v="Cables&amp;Accessories"/>
    <s v="Cables"/>
    <s v="USBCables"/>
    <m/>
    <m/>
    <s v="â‚¹1,899"/>
    <n v="0.9"/>
    <n v="0.9"/>
    <x v="2"/>
    <x v="2"/>
    <x v="2"/>
  </r>
  <r>
    <x v="3"/>
    <x v="3"/>
    <x v="0"/>
    <x v="0"/>
    <s v="Accessories&amp;Peripherals"/>
    <s v="Cables&amp;Accessories"/>
    <s v="Cables"/>
    <s v="USBCables"/>
    <m/>
    <m/>
    <s v="â‚¹699"/>
    <n v="0.53"/>
    <n v="0.53"/>
    <x v="0"/>
    <x v="3"/>
    <x v="3"/>
  </r>
  <r>
    <x v="4"/>
    <x v="4"/>
    <x v="0"/>
    <x v="0"/>
    <s v="Accessories&amp;Peripherals"/>
    <s v="Cables&amp;Accessories"/>
    <s v="Cables"/>
    <s v="USBCables"/>
    <m/>
    <m/>
    <s v="â‚¹399"/>
    <n v="0.61"/>
    <n v="0.61"/>
    <x v="0"/>
    <x v="4"/>
    <x v="4"/>
  </r>
  <r>
    <x v="5"/>
    <x v="5"/>
    <x v="0"/>
    <x v="0"/>
    <s v="Accessories&amp;Peripherals"/>
    <s v="Cables&amp;Accessories"/>
    <s v="Cables"/>
    <s v="USBCables"/>
    <m/>
    <m/>
    <s v="â‚¹1,000"/>
    <n v="0.85"/>
    <n v="0.85"/>
    <x v="2"/>
    <x v="5"/>
    <x v="5"/>
  </r>
  <r>
    <x v="6"/>
    <x v="6"/>
    <x v="0"/>
    <x v="0"/>
    <s v="Accessories&amp;Peripherals"/>
    <s v="Cables&amp;Accessories"/>
    <s v="Cables"/>
    <s v="USBCables"/>
    <m/>
    <m/>
    <s v="â‚¹499"/>
    <n v="0.65"/>
    <n v="0.65"/>
    <x v="3"/>
    <x v="6"/>
    <x v="6"/>
  </r>
  <r>
    <x v="7"/>
    <x v="7"/>
    <x v="0"/>
    <x v="0"/>
    <s v="Accessories&amp;Peripherals"/>
    <s v="Cables&amp;Accessories"/>
    <s v="Cables"/>
    <s v="USBCables"/>
    <m/>
    <m/>
    <s v="â‚¹299"/>
    <n v="0.23"/>
    <n v="0.23"/>
    <x v="4"/>
    <x v="7"/>
    <x v="7"/>
  </r>
  <r>
    <x v="8"/>
    <x v="8"/>
    <x v="1"/>
    <x v="0"/>
    <s v="NetworkingDevices"/>
    <s v="NetworkAdapters"/>
    <s v="WirelessUSBAdapters"/>
    <m/>
    <m/>
    <m/>
    <s v="â‚¹999"/>
    <n v="0.5"/>
    <n v="0.5"/>
    <x v="0"/>
    <x v="8"/>
    <x v="8"/>
  </r>
  <r>
    <x v="9"/>
    <x v="9"/>
    <x v="0"/>
    <x v="0"/>
    <s v="Accessories&amp;Peripherals"/>
    <s v="Cables&amp;Accessories"/>
    <s v="Cables"/>
    <s v="USBCables"/>
    <m/>
    <m/>
    <s v="â‚¹299"/>
    <n v="0.33"/>
    <n v="0.33"/>
    <x v="1"/>
    <x v="1"/>
    <x v="1"/>
  </r>
  <r>
    <x v="10"/>
    <x v="10"/>
    <x v="0"/>
    <x v="0"/>
    <s v="Accessories&amp;Peripherals"/>
    <s v="Cables&amp;Accessories"/>
    <s v="Cables"/>
    <s v="USBCables"/>
    <m/>
    <m/>
    <s v="â‚¹339"/>
    <n v="0.55000000000000004"/>
    <n v="0.55000000000000004"/>
    <x v="4"/>
    <x v="9"/>
    <x v="9"/>
  </r>
  <r>
    <x v="11"/>
    <x v="11"/>
    <x v="0"/>
    <x v="0"/>
    <s v="Accessories&amp;Peripherals"/>
    <s v="Cables&amp;Accessories"/>
    <s v="Cables"/>
    <s v="USBCables"/>
    <m/>
    <m/>
    <s v="â‚¹799"/>
    <n v="0.63"/>
    <n v="0.63"/>
    <x v="0"/>
    <x v="3"/>
    <x v="3"/>
  </r>
  <r>
    <x v="12"/>
    <x v="12"/>
    <x v="2"/>
    <x v="1"/>
    <s v="HomeTheater,TV&amp;Video"/>
    <s v="Accessories"/>
    <s v="Cables"/>
    <s v="HDMICables"/>
    <m/>
    <m/>
    <s v="â‚¹700"/>
    <n v="0.69"/>
    <n v="0.69"/>
    <x v="5"/>
    <x v="10"/>
    <x v="10"/>
  </r>
  <r>
    <x v="13"/>
    <x v="13"/>
    <x v="0"/>
    <x v="0"/>
    <s v="Accessories&amp;Peripherals"/>
    <s v="Cables&amp;Accessories"/>
    <s v="Cables"/>
    <s v="USBCables"/>
    <m/>
    <m/>
    <s v="â‚¹899"/>
    <n v="0.61"/>
    <n v="0.61"/>
    <x v="0"/>
    <x v="11"/>
    <x v="11"/>
  </r>
  <r>
    <x v="14"/>
    <x v="14"/>
    <x v="0"/>
    <x v="0"/>
    <s v="Accessories&amp;Peripherals"/>
    <s v="Cables&amp;Accessories"/>
    <s v="Cables"/>
    <s v="USBCables"/>
    <m/>
    <m/>
    <s v="â‚¹399"/>
    <n v="0.6"/>
    <n v="0.6"/>
    <x v="3"/>
    <x v="12"/>
    <x v="12"/>
  </r>
  <r>
    <x v="15"/>
    <x v="15"/>
    <x v="0"/>
    <x v="0"/>
    <s v="Accessories&amp;Peripherals"/>
    <s v="Cables&amp;Accessories"/>
    <s v="Cables"/>
    <s v="USBCables"/>
    <m/>
    <m/>
    <s v="â‚¹399"/>
    <n v="0.13"/>
    <n v="0.13"/>
    <x v="5"/>
    <x v="13"/>
    <x v="13"/>
  </r>
  <r>
    <x v="16"/>
    <x v="16"/>
    <x v="3"/>
    <x v="1"/>
    <s v="HomeTheater,TV&amp;Video"/>
    <s v="Televisions"/>
    <s v="SmartTelevisions"/>
    <m/>
    <m/>
    <m/>
    <s v="â‚¹24,999"/>
    <n v="0.44"/>
    <n v="0.44"/>
    <x v="0"/>
    <x v="14"/>
    <x v="14"/>
  </r>
  <r>
    <x v="17"/>
    <x v="17"/>
    <x v="0"/>
    <x v="0"/>
    <s v="Accessories&amp;Peripherals"/>
    <s v="Cables&amp;Accessories"/>
    <s v="Cables"/>
    <s v="USBCables"/>
    <m/>
    <m/>
    <s v="â‚¹399"/>
    <n v="0.38"/>
    <n v="0.38"/>
    <x v="1"/>
    <x v="1"/>
    <x v="1"/>
  </r>
  <r>
    <x v="18"/>
    <x v="18"/>
    <x v="0"/>
    <x v="0"/>
    <s v="Accessories&amp;Peripherals"/>
    <s v="Cables&amp;Accessories"/>
    <s v="Cables"/>
    <s v="USBCables"/>
    <m/>
    <m/>
    <s v="â‚¹499"/>
    <n v="0.6"/>
    <n v="0.6"/>
    <x v="3"/>
    <x v="15"/>
    <x v="15"/>
  </r>
  <r>
    <x v="19"/>
    <x v="19"/>
    <x v="3"/>
    <x v="1"/>
    <s v="HomeTheater,TV&amp;Video"/>
    <s v="Televisions"/>
    <s v="SmartTelevisions"/>
    <m/>
    <m/>
    <m/>
    <s v="â‚¹21,990"/>
    <n v="0.39"/>
    <n v="0.39"/>
    <x v="4"/>
    <x v="16"/>
    <x v="16"/>
  </r>
  <r>
    <x v="20"/>
    <x v="20"/>
    <x v="0"/>
    <x v="0"/>
    <s v="Accessories&amp;Peripherals"/>
    <s v="Cables&amp;Accessories"/>
    <s v="Cables"/>
    <s v="USBCables"/>
    <m/>
    <m/>
    <s v="â‚¹1,799"/>
    <n v="0.46"/>
    <n v="0.46"/>
    <x v="6"/>
    <x v="17"/>
    <x v="17"/>
  </r>
  <r>
    <x v="21"/>
    <x v="21"/>
    <x v="2"/>
    <x v="1"/>
    <s v="HomeTheater,TV&amp;Video"/>
    <s v="Accessories"/>
    <s v="Cables"/>
    <s v="HDMICables"/>
    <m/>
    <m/>
    <s v="â‚¹499"/>
    <n v="0.44"/>
    <n v="0.44"/>
    <x v="7"/>
    <x v="18"/>
    <x v="18"/>
  </r>
  <r>
    <x v="22"/>
    <x v="22"/>
    <x v="3"/>
    <x v="1"/>
    <s v="HomeTheater,TV&amp;Video"/>
    <s v="Televisions"/>
    <s v="SmartTelevisions"/>
    <m/>
    <m/>
    <m/>
    <s v="â‚¹22,900"/>
    <n v="0.41"/>
    <n v="0.41"/>
    <x v="4"/>
    <x v="19"/>
    <x v="19"/>
  </r>
  <r>
    <x v="23"/>
    <x v="23"/>
    <x v="0"/>
    <x v="0"/>
    <s v="Accessories&amp;Peripherals"/>
    <s v="Cables&amp;Accessories"/>
    <s v="Cables"/>
    <s v="USBCables"/>
    <m/>
    <m/>
    <s v="â‚¹199"/>
    <n v="0.7"/>
    <n v="0.7"/>
    <x v="1"/>
    <x v="20"/>
    <x v="20"/>
  </r>
  <r>
    <x v="24"/>
    <x v="24"/>
    <x v="3"/>
    <x v="1"/>
    <s v="HomeTheater,TV&amp;Video"/>
    <s v="Televisions"/>
    <s v="SmartTelevisions"/>
    <m/>
    <m/>
    <m/>
    <s v="â‚¹19,990"/>
    <n v="0.42"/>
    <n v="0.42"/>
    <x v="4"/>
    <x v="21"/>
    <x v="21"/>
  </r>
  <r>
    <x v="25"/>
    <x v="25"/>
    <x v="2"/>
    <x v="1"/>
    <s v="HomeTheater,TV&amp;Video"/>
    <s v="Accessories"/>
    <s v="Cables"/>
    <s v="HDMICables"/>
    <m/>
    <m/>
    <s v="â‚¹699"/>
    <n v="0.72"/>
    <n v="0.72"/>
    <x v="0"/>
    <x v="22"/>
    <x v="22"/>
  </r>
  <r>
    <x v="26"/>
    <x v="26"/>
    <x v="3"/>
    <x v="1"/>
    <s v="HomeTheater,TV&amp;Video"/>
    <s v="Televisions"/>
    <s v="SmartTelevisions"/>
    <m/>
    <m/>
    <m/>
    <s v="â‚¹19,999"/>
    <n v="0.25"/>
    <n v="0.25"/>
    <x v="0"/>
    <x v="23"/>
    <x v="23"/>
  </r>
  <r>
    <x v="27"/>
    <x v="27"/>
    <x v="0"/>
    <x v="0"/>
    <s v="Accessories&amp;Peripherals"/>
    <s v="Cables&amp;Accessories"/>
    <s v="Cables"/>
    <s v="USBCables"/>
    <m/>
    <m/>
    <s v="â‚¹399"/>
    <n v="0.25"/>
    <n v="0.25"/>
    <x v="1"/>
    <x v="24"/>
    <x v="24"/>
  </r>
  <r>
    <x v="28"/>
    <x v="28"/>
    <x v="0"/>
    <x v="0"/>
    <s v="Accessories&amp;Peripherals"/>
    <s v="Cables&amp;Accessories"/>
    <s v="Cables"/>
    <s v="USBCables"/>
    <m/>
    <m/>
    <s v="â‚¹1,999"/>
    <n v="0.51"/>
    <n v="0.51"/>
    <x v="5"/>
    <x v="25"/>
    <x v="25"/>
  </r>
  <r>
    <x v="29"/>
    <x v="29"/>
    <x v="0"/>
    <x v="0"/>
    <s v="Accessories&amp;Peripherals"/>
    <s v="Cables&amp;Accessories"/>
    <s v="Cables"/>
    <s v="USBCables"/>
    <m/>
    <m/>
    <s v="â‚¹999"/>
    <n v="0.7"/>
    <n v="0.7"/>
    <x v="4"/>
    <x v="26"/>
    <x v="26"/>
  </r>
  <r>
    <x v="30"/>
    <x v="30"/>
    <x v="0"/>
    <x v="0"/>
    <s v="Accessories&amp;Peripherals"/>
    <s v="Cables&amp;Accessories"/>
    <s v="Cables"/>
    <s v="USBCables"/>
    <m/>
    <m/>
    <s v="â‚¹750"/>
    <n v="0.73"/>
    <n v="0.73"/>
    <x v="6"/>
    <x v="27"/>
    <x v="27"/>
  </r>
  <r>
    <x v="31"/>
    <x v="31"/>
    <x v="0"/>
    <x v="0"/>
    <s v="Accessories&amp;Peripherals"/>
    <s v="Cables&amp;Accessories"/>
    <s v="Cables"/>
    <s v="USBCables"/>
    <m/>
    <m/>
    <s v="â‚¹499"/>
    <n v="0.64"/>
    <n v="0.64"/>
    <x v="1"/>
    <x v="28"/>
    <x v="28"/>
  </r>
  <r>
    <x v="32"/>
    <x v="32"/>
    <x v="0"/>
    <x v="0"/>
    <s v="Accessories&amp;Peripherals"/>
    <s v="Cables&amp;Accessories"/>
    <s v="Cables"/>
    <s v="USBCables"/>
    <m/>
    <m/>
    <s v="â‚¹1,099"/>
    <n v="0.65"/>
    <n v="0.65"/>
    <x v="4"/>
    <x v="29"/>
    <x v="29"/>
  </r>
  <r>
    <x v="33"/>
    <x v="33"/>
    <x v="0"/>
    <x v="0"/>
    <s v="Accessories&amp;Peripherals"/>
    <s v="Cables&amp;Accessories"/>
    <s v="Cables"/>
    <s v="USBCables"/>
    <m/>
    <m/>
    <s v="â‚¹599"/>
    <n v="0"/>
    <n v="0"/>
    <x v="4"/>
    <x v="30"/>
    <x v="30"/>
  </r>
  <r>
    <x v="34"/>
    <x v="34"/>
    <x v="0"/>
    <x v="0"/>
    <s v="Accessories&amp;Peripherals"/>
    <s v="Cables&amp;Accessories"/>
    <s v="Cables"/>
    <s v="USBCables"/>
    <m/>
    <m/>
    <s v="â‚¹999"/>
    <n v="0.8"/>
    <n v="0.8"/>
    <x v="2"/>
    <x v="31"/>
    <x v="31"/>
  </r>
  <r>
    <x v="35"/>
    <x v="35"/>
    <x v="0"/>
    <x v="0"/>
    <s v="Accessories&amp;Peripherals"/>
    <s v="Cables&amp;Accessories"/>
    <s v="Cables"/>
    <s v="USBCables"/>
    <m/>
    <m/>
    <s v="â‚¹666.66"/>
    <n v="0.85"/>
    <n v="0.85"/>
    <x v="2"/>
    <x v="5"/>
    <x v="5"/>
  </r>
  <r>
    <x v="36"/>
    <x v="36"/>
    <x v="0"/>
    <x v="0"/>
    <s v="Accessories&amp;Peripherals"/>
    <s v="Cables&amp;Accessories"/>
    <s v="Cables"/>
    <s v="USBCables"/>
    <m/>
    <m/>
    <s v="â‚¹1,900"/>
    <n v="0.53"/>
    <n v="0.53"/>
    <x v="5"/>
    <x v="32"/>
    <x v="32"/>
  </r>
  <r>
    <x v="37"/>
    <x v="37"/>
    <x v="0"/>
    <x v="0"/>
    <s v="Accessories&amp;Peripherals"/>
    <s v="Cables&amp;Accessories"/>
    <s v="Cables"/>
    <s v="USBCables"/>
    <m/>
    <m/>
    <s v="â‚¹999"/>
    <n v="0.8"/>
    <n v="0.8"/>
    <x v="1"/>
    <x v="33"/>
    <x v="33"/>
  </r>
  <r>
    <x v="38"/>
    <x v="38"/>
    <x v="3"/>
    <x v="1"/>
    <s v="HomeTheater,TV&amp;Video"/>
    <s v="Televisions"/>
    <s v="SmartTelevisions"/>
    <m/>
    <m/>
    <m/>
    <s v="â‚¹45,999"/>
    <n v="0.28000000000000003"/>
    <n v="0.28000000000000003"/>
    <x v="0"/>
    <x v="34"/>
    <x v="34"/>
  </r>
  <r>
    <x v="39"/>
    <x v="39"/>
    <x v="0"/>
    <x v="0"/>
    <s v="Accessories&amp;Peripherals"/>
    <s v="Cables&amp;Accessories"/>
    <s v="Cables"/>
    <s v="USBCables"/>
    <m/>
    <m/>
    <s v="â‚¹1,999"/>
    <n v="0.51"/>
    <n v="0.51"/>
    <x v="0"/>
    <x v="35"/>
    <x v="35"/>
  </r>
  <r>
    <x v="40"/>
    <x v="40"/>
    <x v="0"/>
    <x v="0"/>
    <s v="Accessories&amp;Peripherals"/>
    <s v="Cables&amp;Accessories"/>
    <s v="Cables"/>
    <s v="USBCables"/>
    <m/>
    <m/>
    <s v="â‚¹695"/>
    <n v="0.7"/>
    <n v="0.7"/>
    <x v="6"/>
    <x v="36"/>
    <x v="36"/>
  </r>
  <r>
    <x v="41"/>
    <x v="41"/>
    <x v="3"/>
    <x v="1"/>
    <s v="HomeTheater,TV&amp;Video"/>
    <s v="Televisions"/>
    <s v="SmartTelevisions"/>
    <m/>
    <m/>
    <m/>
    <s v="â‚¹34,999"/>
    <n v="0.43"/>
    <n v="0.43"/>
    <x v="4"/>
    <x v="37"/>
    <x v="37"/>
  </r>
  <r>
    <x v="42"/>
    <x v="42"/>
    <x v="0"/>
    <x v="0"/>
    <s v="Accessories&amp;Peripherals"/>
    <s v="Cables&amp;Accessories"/>
    <s v="Cables"/>
    <s v="USBCables"/>
    <m/>
    <m/>
    <s v="â‚¹1,099"/>
    <n v="0.64"/>
    <n v="0.64"/>
    <x v="0"/>
    <x v="0"/>
    <x v="0"/>
  </r>
  <r>
    <x v="43"/>
    <x v="43"/>
    <x v="1"/>
    <x v="0"/>
    <s v="NetworkingDevices"/>
    <s v="NetworkAdapters"/>
    <s v="WirelessUSBAdapters"/>
    <m/>
    <m/>
    <m/>
    <s v="â‚¹1,599"/>
    <n v="0.38"/>
    <n v="0.38"/>
    <x v="4"/>
    <x v="38"/>
    <x v="38"/>
  </r>
  <r>
    <x v="44"/>
    <x v="44"/>
    <x v="0"/>
    <x v="0"/>
    <s v="Accessories&amp;Peripherals"/>
    <s v="Cables&amp;Accessories"/>
    <s v="Cables"/>
    <s v="USBCables"/>
    <m/>
    <m/>
    <s v="â‚¹199"/>
    <n v="0.7"/>
    <n v="0.7"/>
    <x v="1"/>
    <x v="20"/>
    <x v="20"/>
  </r>
  <r>
    <x v="45"/>
    <x v="45"/>
    <x v="0"/>
    <x v="0"/>
    <s v="Accessories&amp;Peripherals"/>
    <s v="Cables&amp;Accessories"/>
    <s v="Cables"/>
    <s v="USBCables"/>
    <m/>
    <m/>
    <s v="â‚¹999"/>
    <n v="0.67"/>
    <n v="0.67"/>
    <x v="8"/>
    <x v="39"/>
    <x v="39"/>
  </r>
  <r>
    <x v="46"/>
    <x v="46"/>
    <x v="1"/>
    <x v="0"/>
    <s v="NetworkingDevices"/>
    <s v="NetworkAdapters"/>
    <s v="WirelessUSBAdapters"/>
    <m/>
    <m/>
    <m/>
    <s v="â‚¹1,208"/>
    <n v="0.57999999999999996"/>
    <n v="0.57999999999999996"/>
    <x v="3"/>
    <x v="40"/>
    <x v="40"/>
  </r>
  <r>
    <x v="47"/>
    <x v="47"/>
    <x v="2"/>
    <x v="1"/>
    <s v="HomeTheater,TV&amp;Video"/>
    <s v="Accessories"/>
    <s v="Cables"/>
    <s v="HDMICables"/>
    <m/>
    <m/>
    <s v="â‚¹475"/>
    <n v="0.35"/>
    <n v="0.35"/>
    <x v="5"/>
    <x v="10"/>
    <x v="10"/>
  </r>
  <r>
    <x v="48"/>
    <x v="48"/>
    <x v="4"/>
    <x v="1"/>
    <s v="HomeTheater,TV&amp;Video"/>
    <s v="Accessories"/>
    <s v="RemoteControls"/>
    <m/>
    <m/>
    <m/>
    <s v="â‚¹999"/>
    <n v="0.6"/>
    <n v="0.6"/>
    <x v="9"/>
    <x v="41"/>
    <x v="41"/>
  </r>
  <r>
    <x v="49"/>
    <x v="49"/>
    <x v="0"/>
    <x v="0"/>
    <s v="Accessories&amp;Peripherals"/>
    <s v="Cables&amp;Accessories"/>
    <s v="Cables"/>
    <s v="USBCables"/>
    <m/>
    <m/>
    <s v="â‚¹395"/>
    <n v="0.5"/>
    <n v="0.5"/>
    <x v="0"/>
    <x v="42"/>
    <x v="42"/>
  </r>
  <r>
    <x v="50"/>
    <x v="50"/>
    <x v="1"/>
    <x v="0"/>
    <s v="NetworkingDevices"/>
    <s v="NetworkAdapters"/>
    <s v="WirelessUSBAdapters"/>
    <m/>
    <m/>
    <m/>
    <s v="â‚¹2,199"/>
    <n v="0.45"/>
    <n v="0.45"/>
    <x v="5"/>
    <x v="43"/>
    <x v="43"/>
  </r>
  <r>
    <x v="51"/>
    <x v="51"/>
    <x v="0"/>
    <x v="0"/>
    <s v="Accessories&amp;Peripherals"/>
    <s v="Cables&amp;Accessories"/>
    <s v="Cables"/>
    <s v="USBCables"/>
    <m/>
    <m/>
    <s v="â‚¹500"/>
    <n v="0.64"/>
    <n v="0.64"/>
    <x v="0"/>
    <x v="42"/>
    <x v="42"/>
  </r>
  <r>
    <x v="52"/>
    <x v="52"/>
    <x v="0"/>
    <x v="0"/>
    <s v="Accessories&amp;Peripherals"/>
    <s v="Cables&amp;Accessories"/>
    <s v="Cables"/>
    <s v="USBCables"/>
    <m/>
    <m/>
    <s v="â‚¹2,100"/>
    <n v="0.62"/>
    <n v="0.62"/>
    <x v="4"/>
    <x v="44"/>
    <x v="44"/>
  </r>
  <r>
    <x v="53"/>
    <x v="53"/>
    <x v="5"/>
    <x v="1"/>
    <s v="HomeTheater,TV&amp;Video"/>
    <s v="Televisions"/>
    <s v="StandardTelevisions"/>
    <m/>
    <m/>
    <m/>
    <s v="â‚¹12,999"/>
    <n v="0.46"/>
    <n v="0.46"/>
    <x v="0"/>
    <x v="45"/>
    <x v="45"/>
  </r>
  <r>
    <x v="54"/>
    <x v="54"/>
    <x v="0"/>
    <x v="0"/>
    <s v="Accessories&amp;Peripherals"/>
    <s v="Cables&amp;Accessories"/>
    <s v="Cables"/>
    <s v="USBCables"/>
    <m/>
    <m/>
    <s v="â‚¹349"/>
    <n v="0.43"/>
    <n v="0.43"/>
    <x v="3"/>
    <x v="46"/>
    <x v="46"/>
  </r>
  <r>
    <x v="55"/>
    <x v="55"/>
    <x v="4"/>
    <x v="1"/>
    <s v="HomeTheater,TV&amp;Video"/>
    <s v="Accessories"/>
    <s v="RemoteControls"/>
    <m/>
    <m/>
    <m/>
    <s v="â‚¹499"/>
    <n v="0.54"/>
    <n v="0.54"/>
    <x v="7"/>
    <x v="47"/>
    <x v="47"/>
  </r>
  <r>
    <x v="56"/>
    <x v="56"/>
    <x v="1"/>
    <x v="0"/>
    <s v="NetworkingDevices"/>
    <s v="NetworkAdapters"/>
    <s v="WirelessUSBAdapters"/>
    <m/>
    <m/>
    <m/>
    <s v="â‚¹1,399"/>
    <n v="0.54"/>
    <n v="0.54"/>
    <x v="0"/>
    <x v="8"/>
    <x v="8"/>
  </r>
  <r>
    <x v="57"/>
    <x v="57"/>
    <x v="3"/>
    <x v="1"/>
    <s v="HomeTheater,TV&amp;Video"/>
    <s v="Televisions"/>
    <s v="SmartTelevisions"/>
    <m/>
    <m/>
    <m/>
    <s v="â‚¹21,999"/>
    <n v="0.27"/>
    <n v="0.27"/>
    <x v="0"/>
    <x v="23"/>
    <x v="23"/>
  </r>
  <r>
    <x v="58"/>
    <x v="58"/>
    <x v="0"/>
    <x v="0"/>
    <s v="Accessories&amp;Peripherals"/>
    <s v="Cables&amp;Accessories"/>
    <s v="Cables"/>
    <s v="USBCables"/>
    <m/>
    <m/>
    <s v="â‚¹1,499"/>
    <n v="0.77"/>
    <n v="0.77"/>
    <x v="0"/>
    <x v="48"/>
    <x v="48"/>
  </r>
  <r>
    <x v="59"/>
    <x v="59"/>
    <x v="0"/>
    <x v="0"/>
    <s v="Accessories&amp;Peripherals"/>
    <s v="Cables&amp;Accessories"/>
    <s v="Cables"/>
    <s v="USBCables"/>
    <m/>
    <m/>
    <s v="â‚¹349"/>
    <n v="0.56000000000000005"/>
    <n v="0.56000000000000005"/>
    <x v="4"/>
    <x v="49"/>
    <x v="49"/>
  </r>
  <r>
    <x v="60"/>
    <x v="60"/>
    <x v="4"/>
    <x v="1"/>
    <s v="HomeTheater,TV&amp;Video"/>
    <s v="Accessories"/>
    <s v="RemoteControls"/>
    <m/>
    <m/>
    <m/>
    <s v="â‚¹799"/>
    <n v="0.78"/>
    <n v="0.78"/>
    <x v="7"/>
    <x v="50"/>
    <x v="50"/>
  </r>
  <r>
    <x v="61"/>
    <x v="61"/>
    <x v="3"/>
    <x v="1"/>
    <s v="HomeTheater,TV&amp;Video"/>
    <s v="Televisions"/>
    <s v="SmartTelevisions"/>
    <m/>
    <m/>
    <m/>
    <s v="â‚¹47,900"/>
    <n v="0.31"/>
    <n v="0.31"/>
    <x v="4"/>
    <x v="51"/>
    <x v="51"/>
  </r>
  <r>
    <x v="62"/>
    <x v="62"/>
    <x v="0"/>
    <x v="0"/>
    <s v="Accessories&amp;Peripherals"/>
    <s v="Cables&amp;Accessories"/>
    <s v="Cables"/>
    <s v="USBCables"/>
    <m/>
    <m/>
    <s v="â‚¹999"/>
    <n v="0.86"/>
    <n v="0.86"/>
    <x v="1"/>
    <x v="52"/>
    <x v="52"/>
  </r>
  <r>
    <x v="63"/>
    <x v="63"/>
    <x v="0"/>
    <x v="0"/>
    <s v="Accessories&amp;Peripherals"/>
    <s v="Cables&amp;Accessories"/>
    <s v="Cables"/>
    <s v="USBCables"/>
    <m/>
    <m/>
    <s v="â‚¹845"/>
    <n v="0.61"/>
    <n v="0.61"/>
    <x v="0"/>
    <x v="53"/>
    <x v="53"/>
  </r>
  <r>
    <x v="64"/>
    <x v="64"/>
    <x v="3"/>
    <x v="1"/>
    <s v="HomeTheater,TV&amp;Video"/>
    <s v="Televisions"/>
    <s v="SmartTelevisions"/>
    <m/>
    <m/>
    <m/>
    <s v="â‚¹24,999"/>
    <n v="0.44"/>
    <n v="0.44"/>
    <x v="0"/>
    <x v="54"/>
    <x v="54"/>
  </r>
  <r>
    <x v="65"/>
    <x v="65"/>
    <x v="2"/>
    <x v="1"/>
    <s v="HomeTheater,TV&amp;Video"/>
    <s v="Accessories"/>
    <s v="Cables"/>
    <s v="HDMICables"/>
    <m/>
    <m/>
    <s v="â‚¹1,400"/>
    <n v="0.78"/>
    <n v="0.78"/>
    <x v="5"/>
    <x v="10"/>
    <x v="10"/>
  </r>
  <r>
    <x v="66"/>
    <x v="66"/>
    <x v="0"/>
    <x v="0"/>
    <s v="Accessories&amp;Peripherals"/>
    <s v="Cables&amp;Accessories"/>
    <s v="Cables"/>
    <s v="USBCables"/>
    <m/>
    <m/>
    <s v="â‚¹699"/>
    <n v="0.62"/>
    <n v="0.62"/>
    <x v="3"/>
    <x v="55"/>
    <x v="55"/>
  </r>
  <r>
    <x v="67"/>
    <x v="67"/>
    <x v="5"/>
    <x v="1"/>
    <s v="HomeTheater,TV&amp;Video"/>
    <s v="Televisions"/>
    <s v="StandardTelevisions"/>
    <m/>
    <m/>
    <m/>
    <s v="â‚¹14,990"/>
    <n v="0.47"/>
    <n v="0.47"/>
    <x v="4"/>
    <x v="56"/>
    <x v="56"/>
  </r>
  <r>
    <x v="68"/>
    <x v="68"/>
    <x v="6"/>
    <x v="1"/>
    <s v="HomeTheater,TV&amp;Video"/>
    <s v="Accessories"/>
    <s v="TVMounts,Stands&amp;Turntables"/>
    <s v="TVWall&amp;CeilingMounts"/>
    <m/>
    <m/>
    <s v="â‚¹2,999"/>
    <n v="0.47"/>
    <n v="0.47"/>
    <x v="0"/>
    <x v="57"/>
    <x v="57"/>
  </r>
  <r>
    <x v="69"/>
    <x v="69"/>
    <x v="0"/>
    <x v="0"/>
    <s v="Accessories&amp;Peripherals"/>
    <s v="Cables&amp;Accessories"/>
    <s v="Cables"/>
    <s v="USBCables"/>
    <m/>
    <m/>
    <s v="â‚¹700"/>
    <n v="0.69"/>
    <n v="0.69"/>
    <x v="4"/>
    <x v="58"/>
    <x v="58"/>
  </r>
  <r>
    <x v="70"/>
    <x v="70"/>
    <x v="0"/>
    <x v="0"/>
    <s v="Accessories&amp;Peripherals"/>
    <s v="Cables&amp;Accessories"/>
    <s v="Cables"/>
    <s v="USBCables"/>
    <m/>
    <m/>
    <s v="â‚¹899"/>
    <n v="0.61"/>
    <n v="0.61"/>
    <x v="6"/>
    <x v="59"/>
    <x v="59"/>
  </r>
  <r>
    <x v="71"/>
    <x v="71"/>
    <x v="0"/>
    <x v="0"/>
    <s v="Accessories&amp;Peripherals"/>
    <s v="Cables&amp;Accessories"/>
    <s v="Cables"/>
    <s v="USBCables"/>
    <m/>
    <m/>
    <s v="â‚¹599"/>
    <n v="0.42"/>
    <n v="0.42"/>
    <x v="3"/>
    <x v="60"/>
    <x v="60"/>
  </r>
  <r>
    <x v="72"/>
    <x v="72"/>
    <x v="3"/>
    <x v="1"/>
    <s v="HomeTheater,TV&amp;Video"/>
    <s v="Televisions"/>
    <s v="SmartTelevisions"/>
    <m/>
    <m/>
    <m/>
    <s v="â‚¹42,999"/>
    <n v="0.37"/>
    <n v="0.37"/>
    <x v="0"/>
    <x v="54"/>
    <x v="54"/>
  </r>
  <r>
    <x v="73"/>
    <x v="73"/>
    <x v="0"/>
    <x v="0"/>
    <s v="Accessories&amp;Peripherals"/>
    <s v="Cables&amp;Accessories"/>
    <s v="Cables"/>
    <s v="USBCables"/>
    <m/>
    <m/>
    <s v="â‚¹499"/>
    <n v="0.77"/>
    <n v="0.77"/>
    <x v="1"/>
    <x v="61"/>
    <x v="61"/>
  </r>
  <r>
    <x v="74"/>
    <x v="74"/>
    <x v="0"/>
    <x v="0"/>
    <s v="Accessories&amp;Peripherals"/>
    <s v="Cables&amp;Accessories"/>
    <s v="Cables"/>
    <s v="USBCables"/>
    <m/>
    <m/>
    <s v="â‚¹999"/>
    <n v="0.6"/>
    <n v="0.6"/>
    <x v="3"/>
    <x v="62"/>
    <x v="62"/>
  </r>
  <r>
    <x v="75"/>
    <x v="75"/>
    <x v="0"/>
    <x v="0"/>
    <s v="Accessories&amp;Peripherals"/>
    <s v="Cables&amp;Accessories"/>
    <s v="Cables"/>
    <s v="USBCables"/>
    <m/>
    <m/>
    <s v="â‚¹499"/>
    <n v="0.6"/>
    <n v="0.6"/>
    <x v="3"/>
    <x v="63"/>
    <x v="63"/>
  </r>
  <r>
    <x v="76"/>
    <x v="76"/>
    <x v="0"/>
    <x v="0"/>
    <s v="Accessories&amp;Peripherals"/>
    <s v="Cables&amp;Accessories"/>
    <s v="Cables"/>
    <s v="USBCables"/>
    <m/>
    <m/>
    <s v="â‚¹399"/>
    <n v="0.55000000000000004"/>
    <n v="0.55000000000000004"/>
    <x v="1"/>
    <x v="64"/>
    <x v="64"/>
  </r>
  <r>
    <x v="77"/>
    <x v="77"/>
    <x v="3"/>
    <x v="1"/>
    <s v="HomeTheater,TV&amp;Video"/>
    <s v="Televisions"/>
    <s v="SmartTelevisions"/>
    <m/>
    <m/>
    <m/>
    <s v="â‚¹30,990"/>
    <n v="0.65"/>
    <n v="0.65"/>
    <x v="3"/>
    <x v="65"/>
    <x v="65"/>
  </r>
  <r>
    <x v="78"/>
    <x v="78"/>
    <x v="0"/>
    <x v="0"/>
    <s v="Accessories&amp;Peripherals"/>
    <s v="Cables&amp;Accessories"/>
    <s v="Cables"/>
    <s v="USBCables"/>
    <m/>
    <m/>
    <s v="â‚¹499"/>
    <n v="0.57999999999999996"/>
    <n v="0.57999999999999996"/>
    <x v="2"/>
    <x v="66"/>
    <x v="66"/>
  </r>
  <r>
    <x v="79"/>
    <x v="79"/>
    <x v="4"/>
    <x v="1"/>
    <s v="HomeTheater,TV&amp;Video"/>
    <s v="Accessories"/>
    <s v="RemoteControls"/>
    <m/>
    <m/>
    <m/>
    <s v="â‚¹3,999"/>
    <n v="0.64"/>
    <n v="0.64"/>
    <x v="1"/>
    <x v="67"/>
    <x v="67"/>
  </r>
  <r>
    <x v="80"/>
    <x v="80"/>
    <x v="0"/>
    <x v="0"/>
    <s v="Accessories&amp;Peripherals"/>
    <s v="Cables&amp;Accessories"/>
    <s v="Cables"/>
    <s v="USBCables"/>
    <m/>
    <m/>
    <s v="â‚¹1,099"/>
    <n v="0.64"/>
    <n v="0.64"/>
    <x v="0"/>
    <x v="0"/>
    <x v="0"/>
  </r>
  <r>
    <x v="81"/>
    <x v="81"/>
    <x v="0"/>
    <x v="0"/>
    <s v="Accessories&amp;Peripherals"/>
    <s v="Cables&amp;Accessories"/>
    <s v="Cables"/>
    <s v="USBCables"/>
    <m/>
    <m/>
    <s v="â‚¹249"/>
    <n v="0.44"/>
    <n v="0.44"/>
    <x v="1"/>
    <x v="20"/>
    <x v="20"/>
  </r>
  <r>
    <x v="82"/>
    <x v="82"/>
    <x v="3"/>
    <x v="1"/>
    <s v="HomeTheater,TV&amp;Video"/>
    <s v="Televisions"/>
    <s v="SmartTelevisions"/>
    <m/>
    <m/>
    <m/>
    <s v="â‚¹19,125"/>
    <n v="0.62"/>
    <n v="0.62"/>
    <x v="10"/>
    <x v="68"/>
    <x v="68"/>
  </r>
  <r>
    <x v="83"/>
    <x v="83"/>
    <x v="0"/>
    <x v="0"/>
    <s v="Accessories&amp;Peripherals"/>
    <s v="Cables&amp;Accessories"/>
    <s v="Cables"/>
    <s v="USBCables"/>
    <m/>
    <m/>
    <s v="â‚¹799"/>
    <n v="0.63"/>
    <n v="0.63"/>
    <x v="5"/>
    <x v="69"/>
    <x v="69"/>
  </r>
  <r>
    <x v="84"/>
    <x v="84"/>
    <x v="0"/>
    <x v="0"/>
    <s v="Accessories&amp;Peripherals"/>
    <s v="Cables&amp;Accessories"/>
    <s v="Cables"/>
    <s v="USBCables"/>
    <m/>
    <m/>
    <s v="â‚¹1,299"/>
    <n v="0.75"/>
    <n v="0.75"/>
    <x v="0"/>
    <x v="70"/>
    <x v="70"/>
  </r>
  <r>
    <x v="85"/>
    <x v="85"/>
    <x v="3"/>
    <x v="1"/>
    <s v="HomeTheater,TV&amp;Video"/>
    <s v="Televisions"/>
    <s v="SmartTelevisions"/>
    <m/>
    <m/>
    <m/>
    <s v="â‚¹39,999"/>
    <n v="0.25"/>
    <n v="0.25"/>
    <x v="0"/>
    <x v="34"/>
    <x v="34"/>
  </r>
  <r>
    <x v="86"/>
    <x v="86"/>
    <x v="3"/>
    <x v="1"/>
    <s v="HomeTheater,TV&amp;Video"/>
    <s v="Televisions"/>
    <s v="SmartTelevisions"/>
    <m/>
    <m/>
    <m/>
    <s v="â‚¹40,990"/>
    <n v="0.32"/>
    <n v="0.32"/>
    <x v="4"/>
    <x v="21"/>
    <x v="21"/>
  </r>
  <r>
    <x v="87"/>
    <x v="87"/>
    <x v="3"/>
    <x v="1"/>
    <s v="HomeTheater,TV&amp;Video"/>
    <s v="Televisions"/>
    <s v="SmartTelevisions"/>
    <m/>
    <m/>
    <m/>
    <s v="â‚¹52,900"/>
    <n v="0.41"/>
    <n v="0.41"/>
    <x v="4"/>
    <x v="51"/>
    <x v="51"/>
  </r>
  <r>
    <x v="88"/>
    <x v="88"/>
    <x v="0"/>
    <x v="0"/>
    <s v="Accessories&amp;Peripherals"/>
    <s v="Cables&amp;Accessories"/>
    <s v="Cables"/>
    <s v="USBCables"/>
    <m/>
    <m/>
    <s v="â‚¹999"/>
    <n v="0.8"/>
    <n v="0.8"/>
    <x v="6"/>
    <x v="71"/>
    <x v="71"/>
  </r>
  <r>
    <x v="89"/>
    <x v="89"/>
    <x v="0"/>
    <x v="0"/>
    <s v="Accessories&amp;Peripherals"/>
    <s v="Cables&amp;Accessories"/>
    <s v="Cables"/>
    <s v="USBCables"/>
    <m/>
    <m/>
    <s v="â‚¹1,999"/>
    <n v="0.68"/>
    <n v="0.68"/>
    <x v="0"/>
    <x v="0"/>
    <x v="0"/>
  </r>
  <r>
    <x v="90"/>
    <x v="90"/>
    <x v="1"/>
    <x v="0"/>
    <s v="NetworkingDevices"/>
    <s v="NetworkAdapters"/>
    <s v="WirelessUSBAdapters"/>
    <m/>
    <m/>
    <m/>
    <s v="â‚¹800"/>
    <n v="0.66"/>
    <n v="0.66"/>
    <x v="9"/>
    <x v="72"/>
    <x v="72"/>
  </r>
  <r>
    <x v="91"/>
    <x v="91"/>
    <x v="3"/>
    <x v="1"/>
    <s v="HomeTheater,TV&amp;Video"/>
    <s v="Televisions"/>
    <s v="SmartTelevisions"/>
    <m/>
    <m/>
    <m/>
    <s v="â‚¹31,999"/>
    <n v="0.22"/>
    <n v="0.22"/>
    <x v="0"/>
    <x v="23"/>
    <x v="23"/>
  </r>
  <r>
    <x v="92"/>
    <x v="92"/>
    <x v="0"/>
    <x v="0"/>
    <s v="Accessories&amp;Peripherals"/>
    <s v="Cables&amp;Accessories"/>
    <s v="Cables"/>
    <s v="USBCables"/>
    <m/>
    <m/>
    <s v="â‚¹699"/>
    <n v="0.56999999999999995"/>
    <n v="0.56999999999999995"/>
    <x v="0"/>
    <x v="3"/>
    <x v="3"/>
  </r>
  <r>
    <x v="93"/>
    <x v="93"/>
    <x v="0"/>
    <x v="0"/>
    <s v="Accessories&amp;Peripherals"/>
    <s v="Cables&amp;Accessories"/>
    <s v="Cables"/>
    <s v="USBCables"/>
    <m/>
    <m/>
    <s v="â‚¹999"/>
    <n v="0.8"/>
    <n v="0.8"/>
    <x v="3"/>
    <x v="73"/>
    <x v="73"/>
  </r>
  <r>
    <x v="94"/>
    <x v="94"/>
    <x v="3"/>
    <x v="1"/>
    <s v="HomeTheater,TV&amp;Video"/>
    <s v="Televisions"/>
    <s v="SmartTelevisions"/>
    <m/>
    <m/>
    <m/>
    <s v="â‚¹40,990"/>
    <n v="0.54"/>
    <n v="0.54"/>
    <x v="0"/>
    <x v="74"/>
    <x v="74"/>
  </r>
  <r>
    <x v="95"/>
    <x v="95"/>
    <x v="1"/>
    <x v="0"/>
    <s v="NetworkingDevices"/>
    <s v="NetworkAdapters"/>
    <s v="WirelessUSBAdapters"/>
    <m/>
    <m/>
    <m/>
    <s v="â‚¹349"/>
    <n v="0.17"/>
    <n v="0.17"/>
    <x v="7"/>
    <x v="75"/>
    <x v="75"/>
  </r>
  <r>
    <x v="96"/>
    <x v="96"/>
    <x v="4"/>
    <x v="1"/>
    <s v="HomeTheater,TV&amp;Video"/>
    <s v="Accessories"/>
    <s v="RemoteControls"/>
    <m/>
    <m/>
    <m/>
    <s v="â‚¹799"/>
    <n v="0.69"/>
    <n v="0.69"/>
    <x v="11"/>
    <x v="76"/>
    <x v="76"/>
  </r>
  <r>
    <x v="97"/>
    <x v="97"/>
    <x v="0"/>
    <x v="0"/>
    <s v="Accessories&amp;Peripherals"/>
    <s v="Cables&amp;Accessories"/>
    <s v="Cables"/>
    <s v="USBCables"/>
    <m/>
    <m/>
    <s v="â‚¹999"/>
    <n v="0.65"/>
    <n v="0.65"/>
    <x v="7"/>
    <x v="77"/>
    <x v="77"/>
  </r>
  <r>
    <x v="98"/>
    <x v="98"/>
    <x v="1"/>
    <x v="0"/>
    <s v="NetworkingDevices"/>
    <s v="NetworkAdapters"/>
    <s v="WirelessUSBAdapters"/>
    <m/>
    <m/>
    <m/>
    <s v="â‚¹1,899"/>
    <n v="0.42"/>
    <n v="0.42"/>
    <x v="6"/>
    <x v="78"/>
    <x v="78"/>
  </r>
  <r>
    <x v="99"/>
    <x v="99"/>
    <x v="0"/>
    <x v="0"/>
    <s v="Accessories&amp;Peripherals"/>
    <s v="Cables&amp;Accessories"/>
    <s v="Cables"/>
    <s v="USBCables"/>
    <m/>
    <m/>
    <s v="â‚¹1,499"/>
    <n v="0.52"/>
    <n v="0.52"/>
    <x v="3"/>
    <x v="79"/>
    <x v="79"/>
  </r>
  <r>
    <x v="100"/>
    <x v="100"/>
    <x v="4"/>
    <x v="1"/>
    <s v="HomeTheater,TV&amp;Video"/>
    <s v="Accessories"/>
    <s v="RemoteControls"/>
    <m/>
    <m/>
    <m/>
    <s v="â‚¹1,499"/>
    <n v="0.77"/>
    <n v="0.77"/>
    <x v="4"/>
    <x v="80"/>
    <x v="80"/>
  </r>
  <r>
    <x v="101"/>
    <x v="101"/>
    <x v="0"/>
    <x v="0"/>
    <s v="Accessories&amp;Peripherals"/>
    <s v="Cables&amp;Accessories"/>
    <s v="Cables"/>
    <s v="USBCables"/>
    <m/>
    <m/>
    <s v="â‚¹1,809"/>
    <n v="0.53"/>
    <n v="0.53"/>
    <x v="4"/>
    <x v="81"/>
    <x v="81"/>
  </r>
  <r>
    <x v="102"/>
    <x v="102"/>
    <x v="4"/>
    <x v="1"/>
    <s v="HomeTheater,TV&amp;Video"/>
    <s v="Accessories"/>
    <s v="RemoteControls"/>
    <m/>
    <m/>
    <m/>
    <s v="â‚¹899"/>
    <n v="0.67"/>
    <n v="0.67"/>
    <x v="1"/>
    <x v="82"/>
    <x v="82"/>
  </r>
  <r>
    <x v="103"/>
    <x v="103"/>
    <x v="3"/>
    <x v="1"/>
    <s v="HomeTheater,TV&amp;Video"/>
    <s v="Televisions"/>
    <s v="SmartTelevisions"/>
    <m/>
    <m/>
    <m/>
    <s v="â‚¹29,999"/>
    <n v="0.27"/>
    <n v="0.27"/>
    <x v="0"/>
    <x v="14"/>
    <x v="14"/>
  </r>
  <r>
    <x v="104"/>
    <x v="104"/>
    <x v="0"/>
    <x v="0"/>
    <s v="Accessories&amp;Peripherals"/>
    <s v="Cables&amp;Accessories"/>
    <s v="Cables"/>
    <s v="USBCables"/>
    <m/>
    <m/>
    <s v="â‚¹999"/>
    <n v="0.65"/>
    <n v="0.65"/>
    <x v="0"/>
    <x v="83"/>
    <x v="83"/>
  </r>
  <r>
    <x v="105"/>
    <x v="105"/>
    <x v="0"/>
    <x v="0"/>
    <s v="Accessories&amp;Peripherals"/>
    <s v="Cables&amp;Accessories"/>
    <s v="Cables"/>
    <s v="USBCables"/>
    <m/>
    <m/>
    <s v="â‚¹999"/>
    <n v="0.6"/>
    <n v="0.6"/>
    <x v="4"/>
    <x v="84"/>
    <x v="84"/>
  </r>
  <r>
    <x v="106"/>
    <x v="106"/>
    <x v="0"/>
    <x v="0"/>
    <s v="Accessories&amp;Peripherals"/>
    <s v="Cables&amp;Accessories"/>
    <s v="Cables"/>
    <s v="USBCables"/>
    <m/>
    <m/>
    <s v="â‚¹1,299"/>
    <n v="0.65"/>
    <n v="0.65"/>
    <x v="0"/>
    <x v="0"/>
    <x v="0"/>
  </r>
  <r>
    <x v="107"/>
    <x v="107"/>
    <x v="0"/>
    <x v="0"/>
    <s v="Accessories&amp;Peripherals"/>
    <s v="Cables&amp;Accessories"/>
    <s v="Cables"/>
    <s v="USBCables"/>
    <m/>
    <m/>
    <s v="â‚¹999"/>
    <n v="0.7"/>
    <n v="0.7"/>
    <x v="4"/>
    <x v="85"/>
    <x v="85"/>
  </r>
  <r>
    <x v="108"/>
    <x v="108"/>
    <x v="3"/>
    <x v="1"/>
    <s v="HomeTheater,TV&amp;Video"/>
    <s v="Televisions"/>
    <s v="SmartTelevisions"/>
    <m/>
    <m/>
    <m/>
    <s v="â‚¹65,000"/>
    <n v="0.42"/>
    <n v="0.42"/>
    <x v="4"/>
    <x v="86"/>
    <x v="86"/>
  </r>
  <r>
    <x v="109"/>
    <x v="109"/>
    <x v="0"/>
    <x v="0"/>
    <s v="Accessories&amp;Peripherals"/>
    <s v="Cables&amp;Accessories"/>
    <s v="Cables"/>
    <s v="USBCables"/>
    <m/>
    <m/>
    <s v="â‚¹800"/>
    <n v="0.88"/>
    <n v="0.88"/>
    <x v="2"/>
    <x v="5"/>
    <x v="5"/>
  </r>
  <r>
    <x v="110"/>
    <x v="110"/>
    <x v="5"/>
    <x v="1"/>
    <s v="HomeTheater,TV&amp;Video"/>
    <s v="Televisions"/>
    <s v="StandardTelevisions"/>
    <m/>
    <m/>
    <m/>
    <s v="â‚¹20,000"/>
    <n v="0.63"/>
    <n v="0.63"/>
    <x v="3"/>
    <x v="87"/>
    <x v="87"/>
  </r>
  <r>
    <x v="111"/>
    <x v="111"/>
    <x v="0"/>
    <x v="0"/>
    <s v="Accessories&amp;Peripherals"/>
    <s v="Cables&amp;Accessories"/>
    <s v="Cables"/>
    <s v="USBCables"/>
    <m/>
    <m/>
    <s v="â‚¹999"/>
    <n v="0.73"/>
    <n v="0.73"/>
    <x v="4"/>
    <x v="26"/>
    <x v="26"/>
  </r>
  <r>
    <x v="112"/>
    <x v="112"/>
    <x v="3"/>
    <x v="1"/>
    <s v="HomeTheater,TV&amp;Video"/>
    <s v="Televisions"/>
    <s v="SmartTelevisions"/>
    <m/>
    <m/>
    <m/>
    <s v="â‚¹23,990"/>
    <n v="0.33"/>
    <n v="0.33"/>
    <x v="4"/>
    <x v="88"/>
    <x v="88"/>
  </r>
  <r>
    <x v="113"/>
    <x v="113"/>
    <x v="0"/>
    <x v="0"/>
    <s v="Accessories&amp;Peripherals"/>
    <s v="Cables&amp;Accessories"/>
    <s v="Cables"/>
    <s v="USBCables"/>
    <m/>
    <m/>
    <s v="â‚¹999"/>
    <n v="0.6"/>
    <n v="0.6"/>
    <x v="3"/>
    <x v="62"/>
    <x v="62"/>
  </r>
  <r>
    <x v="114"/>
    <x v="114"/>
    <x v="4"/>
    <x v="1"/>
    <s v="HomeTheater,TV&amp;Video"/>
    <s v="Accessories"/>
    <s v="RemoteControls"/>
    <m/>
    <m/>
    <m/>
    <s v="â‚¹1,999"/>
    <n v="0.8"/>
    <n v="0.8"/>
    <x v="6"/>
    <x v="89"/>
    <x v="89"/>
  </r>
  <r>
    <x v="115"/>
    <x v="115"/>
    <x v="0"/>
    <x v="0"/>
    <s v="Accessories&amp;Peripherals"/>
    <s v="Cables&amp;Accessories"/>
    <s v="Cables"/>
    <s v="USBCables"/>
    <m/>
    <m/>
    <s v="â‚¹399"/>
    <n v="0.47"/>
    <n v="0.47"/>
    <x v="3"/>
    <x v="90"/>
    <x v="90"/>
  </r>
  <r>
    <x v="116"/>
    <x v="116"/>
    <x v="4"/>
    <x v="1"/>
    <s v="HomeTheater,TV&amp;Video"/>
    <s v="Accessories"/>
    <s v="RemoteControls"/>
    <m/>
    <m/>
    <m/>
    <s v="â‚¹1,999"/>
    <n v="0.35"/>
    <n v="0.35"/>
    <x v="9"/>
    <x v="91"/>
    <x v="91"/>
  </r>
  <r>
    <x v="117"/>
    <x v="117"/>
    <x v="0"/>
    <x v="0"/>
    <s v="Accessories&amp;Peripherals"/>
    <s v="Cables&amp;Accessories"/>
    <s v="Cables"/>
    <s v="USBCables"/>
    <m/>
    <m/>
    <s v="â‚¹999"/>
    <n v="0.65"/>
    <n v="0.65"/>
    <x v="12"/>
    <x v="92"/>
    <x v="92"/>
  </r>
  <r>
    <x v="118"/>
    <x v="118"/>
    <x v="0"/>
    <x v="0"/>
    <s v="Accessories&amp;Peripherals"/>
    <s v="Cables&amp;Accessories"/>
    <s v="Cables"/>
    <s v="USBCables"/>
    <m/>
    <m/>
    <s v="â‚¹999"/>
    <n v="0.85"/>
    <n v="0.85"/>
    <x v="1"/>
    <x v="52"/>
    <x v="52"/>
  </r>
  <r>
    <x v="119"/>
    <x v="119"/>
    <x v="0"/>
    <x v="0"/>
    <s v="Accessories&amp;Peripherals"/>
    <s v="Cables&amp;Accessories"/>
    <s v="Cables"/>
    <s v="USBCables"/>
    <m/>
    <m/>
    <s v="â‚¹899"/>
    <n v="0.75"/>
    <n v="0.75"/>
    <x v="11"/>
    <x v="93"/>
    <x v="93"/>
  </r>
  <r>
    <x v="120"/>
    <x v="120"/>
    <x v="0"/>
    <x v="0"/>
    <s v="Accessories&amp;Peripherals"/>
    <s v="Cables&amp;Accessories"/>
    <s v="Cables"/>
    <s v="USBCables"/>
    <m/>
    <m/>
    <s v="â‚¹1,999"/>
    <n v="0.2"/>
    <n v="0.2"/>
    <x v="5"/>
    <x v="94"/>
    <x v="94"/>
  </r>
  <r>
    <x v="121"/>
    <x v="121"/>
    <x v="4"/>
    <x v="1"/>
    <s v="HomeTheater,TV&amp;Video"/>
    <s v="Accessories"/>
    <s v="RemoteControls"/>
    <m/>
    <m/>
    <m/>
    <s v="â‚¹3,999"/>
    <n v="0.63"/>
    <n v="0.63"/>
    <x v="7"/>
    <x v="95"/>
    <x v="95"/>
  </r>
  <r>
    <x v="122"/>
    <x v="122"/>
    <x v="3"/>
    <x v="1"/>
    <s v="HomeTheater,TV&amp;Video"/>
    <s v="Televisions"/>
    <s v="SmartTelevisions"/>
    <m/>
    <m/>
    <m/>
    <s v="â‚¹15,999"/>
    <n v="0.47"/>
    <n v="0.47"/>
    <x v="4"/>
    <x v="96"/>
    <x v="96"/>
  </r>
  <r>
    <x v="123"/>
    <x v="123"/>
    <x v="3"/>
    <x v="1"/>
    <s v="HomeTheater,TV&amp;Video"/>
    <s v="Televisions"/>
    <s v="SmartTelevisions"/>
    <m/>
    <m/>
    <m/>
    <s v="â‚¹44,990"/>
    <n v="0.53"/>
    <n v="0.53"/>
    <x v="3"/>
    <x v="97"/>
    <x v="97"/>
  </r>
  <r>
    <x v="124"/>
    <x v="124"/>
    <x v="3"/>
    <x v="1"/>
    <s v="HomeTheater,TV&amp;Video"/>
    <s v="Televisions"/>
    <s v="SmartTelevisions"/>
    <m/>
    <m/>
    <m/>
    <s v="â‚¹44,999"/>
    <n v="0.27"/>
    <n v="0.27"/>
    <x v="0"/>
    <x v="54"/>
    <x v="54"/>
  </r>
  <r>
    <x v="125"/>
    <x v="125"/>
    <x v="2"/>
    <x v="1"/>
    <s v="HomeTheater,TV&amp;Video"/>
    <s v="Accessories"/>
    <s v="Cables"/>
    <s v="HDMICables"/>
    <m/>
    <m/>
    <s v="â‚¹1,700"/>
    <n v="0.53"/>
    <n v="0.53"/>
    <x v="3"/>
    <x v="98"/>
    <x v="98"/>
  </r>
  <r>
    <x v="126"/>
    <x v="126"/>
    <x v="2"/>
    <x v="1"/>
    <s v="HomeTheater,TV&amp;Video"/>
    <s v="Accessories"/>
    <s v="Cables"/>
    <s v="HDMICables"/>
    <m/>
    <m/>
    <s v="â‚¹595"/>
    <n v="0.62"/>
    <n v="0.62"/>
    <x v="4"/>
    <x v="99"/>
    <x v="99"/>
  </r>
  <r>
    <x v="127"/>
    <x v="127"/>
    <x v="3"/>
    <x v="1"/>
    <s v="HomeTheater,TV&amp;Video"/>
    <s v="Televisions"/>
    <s v="SmartTelevisions"/>
    <m/>
    <m/>
    <m/>
    <s v="â‚¹27,990"/>
    <n v="0.64"/>
    <n v="0.64"/>
    <x v="0"/>
    <x v="100"/>
    <x v="100"/>
  </r>
  <r>
    <x v="128"/>
    <x v="128"/>
    <x v="4"/>
    <x v="1"/>
    <s v="HomeTheater,TV&amp;Video"/>
    <s v="Accessories"/>
    <s v="RemoteControls"/>
    <m/>
    <m/>
    <m/>
    <s v="â‚¹599"/>
    <n v="0.42"/>
    <n v="0.42"/>
    <x v="0"/>
    <x v="101"/>
    <x v="101"/>
  </r>
  <r>
    <x v="129"/>
    <x v="129"/>
    <x v="7"/>
    <x v="1"/>
    <s v="HomeTheater,TV&amp;Video"/>
    <s v="Accessories"/>
    <s v="Cables"/>
    <s v="RCACables"/>
    <m/>
    <m/>
    <s v="â‚¹1,200"/>
    <n v="0.59"/>
    <n v="0.59"/>
    <x v="5"/>
    <x v="102"/>
    <x v="102"/>
  </r>
  <r>
    <x v="130"/>
    <x v="130"/>
    <x v="3"/>
    <x v="1"/>
    <s v="HomeTheater,TV&amp;Video"/>
    <s v="Televisions"/>
    <s v="SmartTelevisions"/>
    <m/>
    <m/>
    <m/>
    <s v="â‚¹34,990"/>
    <n v="0.31"/>
    <n v="0.31"/>
    <x v="4"/>
    <x v="21"/>
    <x v="21"/>
  </r>
  <r>
    <x v="131"/>
    <x v="131"/>
    <x v="0"/>
    <x v="0"/>
    <s v="Accessories&amp;Peripherals"/>
    <s v="Cables&amp;Accessories"/>
    <s v="Cables"/>
    <s v="USBCables"/>
    <m/>
    <m/>
    <s v="â‚¹999"/>
    <n v="0.6"/>
    <n v="0.6"/>
    <x v="4"/>
    <x v="84"/>
    <x v="84"/>
  </r>
  <r>
    <x v="132"/>
    <x v="132"/>
    <x v="8"/>
    <x v="1"/>
    <s v="HomeAudio"/>
    <s v="Accessories"/>
    <s v="SpeakerAccessories"/>
    <s v="Mounts"/>
    <m/>
    <m/>
    <s v="â‚¹1,299"/>
    <n v="0.73"/>
    <n v="0.73"/>
    <x v="1"/>
    <x v="103"/>
    <x v="103"/>
  </r>
  <r>
    <x v="133"/>
    <x v="133"/>
    <x v="0"/>
    <x v="0"/>
    <s v="Accessories&amp;Peripherals"/>
    <s v="Cables&amp;Accessories"/>
    <s v="Cables"/>
    <s v="USBCables"/>
    <m/>
    <m/>
    <s v="â‚¹299"/>
    <n v="0.4"/>
    <n v="0.4"/>
    <x v="2"/>
    <x v="104"/>
    <x v="104"/>
  </r>
  <r>
    <x v="134"/>
    <x v="134"/>
    <x v="0"/>
    <x v="0"/>
    <s v="Accessories&amp;Peripherals"/>
    <s v="Cables&amp;Accessories"/>
    <s v="Cables"/>
    <s v="USBCables"/>
    <m/>
    <m/>
    <s v="â‚¹1,500"/>
    <n v="0.54"/>
    <n v="0.54"/>
    <x v="0"/>
    <x v="105"/>
    <x v="105"/>
  </r>
  <r>
    <x v="135"/>
    <x v="135"/>
    <x v="3"/>
    <x v="1"/>
    <s v="HomeTheater,TV&amp;Video"/>
    <s v="Televisions"/>
    <s v="SmartTelevisions"/>
    <m/>
    <m/>
    <m/>
    <s v="â‚¹49,990"/>
    <n v="0.38"/>
    <n v="0.38"/>
    <x v="4"/>
    <x v="106"/>
    <x v="106"/>
  </r>
  <r>
    <x v="136"/>
    <x v="136"/>
    <x v="0"/>
    <x v="0"/>
    <s v="Accessories&amp;Peripherals"/>
    <s v="Cables&amp;Accessories"/>
    <s v="Cables"/>
    <s v="USBCables"/>
    <m/>
    <m/>
    <s v="â‚¹931"/>
    <n v="0.73"/>
    <n v="0.73"/>
    <x v="2"/>
    <x v="31"/>
    <x v="31"/>
  </r>
  <r>
    <x v="137"/>
    <x v="137"/>
    <x v="2"/>
    <x v="1"/>
    <s v="HomeTheater,TV&amp;Video"/>
    <s v="Accessories"/>
    <s v="Cables"/>
    <s v="HDMICables"/>
    <m/>
    <m/>
    <s v="â‚¹2,399"/>
    <n v="0.57999999999999996"/>
    <n v="0.57999999999999996"/>
    <x v="13"/>
    <x v="107"/>
    <x v="107"/>
  </r>
  <r>
    <x v="138"/>
    <x v="138"/>
    <x v="4"/>
    <x v="1"/>
    <s v="HomeTheater,TV&amp;Video"/>
    <s v="Accessories"/>
    <s v="RemoteControls"/>
    <m/>
    <m/>
    <m/>
    <s v="â‚¹399"/>
    <n v="0"/>
    <n v="0"/>
    <x v="2"/>
    <x v="94"/>
    <x v="94"/>
  </r>
  <r>
    <x v="139"/>
    <x v="139"/>
    <x v="0"/>
    <x v="0"/>
    <s v="Accessories&amp;Peripherals"/>
    <s v="Cables&amp;Accessories"/>
    <s v="Cables"/>
    <s v="USBCables"/>
    <m/>
    <m/>
    <s v="â‚¹699"/>
    <n v="0.5"/>
    <n v="0.5"/>
    <x v="4"/>
    <x v="26"/>
    <x v="26"/>
  </r>
  <r>
    <x v="140"/>
    <x v="140"/>
    <x v="0"/>
    <x v="0"/>
    <s v="Accessories&amp;Peripherals"/>
    <s v="Cables&amp;Accessories"/>
    <s v="Cables"/>
    <s v="USBCables"/>
    <m/>
    <m/>
    <s v="â‚¹1,099"/>
    <n v="0.64"/>
    <n v="0.64"/>
    <x v="3"/>
    <x v="108"/>
    <x v="108"/>
  </r>
  <r>
    <x v="141"/>
    <x v="141"/>
    <x v="1"/>
    <x v="0"/>
    <s v="NetworkingDevices"/>
    <s v="NetworkAdapters"/>
    <s v="WirelessUSBAdapters"/>
    <m/>
    <m/>
    <m/>
    <s v="â‚¹2,999"/>
    <n v="0.43"/>
    <n v="0.43"/>
    <x v="5"/>
    <x v="43"/>
    <x v="43"/>
  </r>
  <r>
    <x v="142"/>
    <x v="142"/>
    <x v="4"/>
    <x v="1"/>
    <s v="HomeTheater,TV&amp;Video"/>
    <s v="Accessories"/>
    <s v="RemoteControls"/>
    <m/>
    <m/>
    <m/>
    <s v="â‚¹1,099"/>
    <n v="0.4"/>
    <n v="0.4"/>
    <x v="14"/>
    <x v="109"/>
    <x v="109"/>
  </r>
  <r>
    <x v="143"/>
    <x v="143"/>
    <x v="1"/>
    <x v="0"/>
    <s v="NetworkingDevices"/>
    <s v="NetworkAdapters"/>
    <s v="WirelessUSBAdapters"/>
    <m/>
    <m/>
    <m/>
    <s v="â‚¹1,339"/>
    <n v="0.44"/>
    <n v="0.44"/>
    <x v="0"/>
    <x v="110"/>
    <x v="110"/>
  </r>
  <r>
    <x v="144"/>
    <x v="144"/>
    <x v="3"/>
    <x v="1"/>
    <s v="HomeTheater,TV&amp;Video"/>
    <s v="Televisions"/>
    <s v="SmartTelevisions"/>
    <m/>
    <m/>
    <m/>
    <s v="â‚¹12,999"/>
    <n v="0.23"/>
    <n v="0.23"/>
    <x v="0"/>
    <x v="111"/>
    <x v="111"/>
  </r>
  <r>
    <x v="145"/>
    <x v="145"/>
    <x v="4"/>
    <x v="1"/>
    <s v="HomeTheater,TV&amp;Video"/>
    <s v="Accessories"/>
    <s v="RemoteControls"/>
    <m/>
    <m/>
    <m/>
    <s v="â‚¹499"/>
    <n v="0.61"/>
    <n v="0.61"/>
    <x v="7"/>
    <x v="112"/>
    <x v="112"/>
  </r>
  <r>
    <x v="146"/>
    <x v="146"/>
    <x v="0"/>
    <x v="0"/>
    <s v="Accessories&amp;Peripherals"/>
    <s v="Cables&amp;Accessories"/>
    <s v="Cables"/>
    <s v="USBCables"/>
    <m/>
    <m/>
    <s v="â‚¹2,100"/>
    <n v="0.52"/>
    <n v="0.52"/>
    <x v="6"/>
    <x v="113"/>
    <x v="113"/>
  </r>
  <r>
    <x v="147"/>
    <x v="147"/>
    <x v="0"/>
    <x v="0"/>
    <s v="Accessories&amp;Peripherals"/>
    <s v="Cables&amp;Accessories"/>
    <s v="Cables"/>
    <s v="USBCables"/>
    <m/>
    <m/>
    <s v="â‚¹899"/>
    <n v="0.44"/>
    <n v="0.44"/>
    <x v="0"/>
    <x v="114"/>
    <x v="114"/>
  </r>
  <r>
    <x v="148"/>
    <x v="148"/>
    <x v="9"/>
    <x v="1"/>
    <s v="HomeTheater,TV&amp;Video"/>
    <s v="Accessories"/>
    <s v="Cables"/>
    <s v="OpticalCables"/>
    <m/>
    <m/>
    <s v="â‚¹599"/>
    <n v="0.31"/>
    <n v="0.31"/>
    <x v="0"/>
    <x v="115"/>
    <x v="115"/>
  </r>
  <r>
    <x v="149"/>
    <x v="149"/>
    <x v="0"/>
    <x v="0"/>
    <s v="Accessories&amp;Peripherals"/>
    <s v="Cables&amp;Accessories"/>
    <s v="Cables"/>
    <s v="USBCables"/>
    <m/>
    <m/>
    <s v="â‚¹699"/>
    <n v="0.47"/>
    <n v="0.47"/>
    <x v="0"/>
    <x v="116"/>
    <x v="116"/>
  </r>
  <r>
    <x v="150"/>
    <x v="150"/>
    <x v="3"/>
    <x v="1"/>
    <s v="HomeTheater,TV&amp;Video"/>
    <s v="Televisions"/>
    <s v="SmartTelevisions"/>
    <m/>
    <m/>
    <m/>
    <s v="â‚¹65,000"/>
    <n v="0.54"/>
    <n v="0.54"/>
    <x v="3"/>
    <x v="117"/>
    <x v="117"/>
  </r>
  <r>
    <x v="151"/>
    <x v="151"/>
    <x v="0"/>
    <x v="0"/>
    <s v="Accessories&amp;Peripherals"/>
    <s v="Cables&amp;Accessories"/>
    <s v="Cables"/>
    <s v="USBCables"/>
    <m/>
    <m/>
    <s v="â‚¹1,099"/>
    <n v="0.69"/>
    <n v="0.69"/>
    <x v="4"/>
    <x v="29"/>
    <x v="29"/>
  </r>
  <r>
    <x v="152"/>
    <x v="152"/>
    <x v="3"/>
    <x v="1"/>
    <s v="HomeTheater,TV&amp;Video"/>
    <s v="Televisions"/>
    <s v="SmartTelevisions"/>
    <m/>
    <m/>
    <m/>
    <s v="â‚¹20,900"/>
    <n v="0.26"/>
    <n v="0.26"/>
    <x v="4"/>
    <x v="19"/>
    <x v="19"/>
  </r>
  <r>
    <x v="153"/>
    <x v="153"/>
    <x v="0"/>
    <x v="0"/>
    <s v="Accessories&amp;Peripherals"/>
    <s v="Cables&amp;Accessories"/>
    <s v="Cables"/>
    <s v="USBCables"/>
    <m/>
    <m/>
    <s v="â‚¹1,299"/>
    <n v="0.62"/>
    <n v="0.62"/>
    <x v="4"/>
    <x v="7"/>
    <x v="7"/>
  </r>
  <r>
    <x v="154"/>
    <x v="154"/>
    <x v="1"/>
    <x v="0"/>
    <s v="NetworkingDevices"/>
    <s v="NetworkAdapters"/>
    <s v="WirelessUSBAdapters"/>
    <m/>
    <m/>
    <m/>
    <s v="â‚¹399"/>
    <n v="0.38"/>
    <n v="0.38"/>
    <x v="10"/>
    <x v="118"/>
    <x v="118"/>
  </r>
  <r>
    <x v="155"/>
    <x v="155"/>
    <x v="4"/>
    <x v="1"/>
    <s v="HomeTheater,TV&amp;Video"/>
    <s v="Accessories"/>
    <s v="RemoteControls"/>
    <m/>
    <m/>
    <m/>
    <s v="â‚¹799"/>
    <n v="0.5"/>
    <n v="0.5"/>
    <x v="4"/>
    <x v="119"/>
    <x v="119"/>
  </r>
  <r>
    <x v="156"/>
    <x v="156"/>
    <x v="0"/>
    <x v="0"/>
    <s v="Accessories&amp;Peripherals"/>
    <s v="Cables&amp;Accessories"/>
    <s v="Cables"/>
    <s v="USBCables"/>
    <m/>
    <m/>
    <s v="â‚¹1,999"/>
    <n v="0.25"/>
    <n v="0.25"/>
    <x v="5"/>
    <x v="94"/>
    <x v="94"/>
  </r>
  <r>
    <x v="157"/>
    <x v="157"/>
    <x v="10"/>
    <x v="1"/>
    <s v="HomeTheater,TV&amp;Video"/>
    <s v="Projectors"/>
    <m/>
    <m/>
    <m/>
    <m/>
    <s v="â‚¹15,990"/>
    <n v="0.41"/>
    <n v="0.41"/>
    <x v="2"/>
    <x v="120"/>
    <x v="120"/>
  </r>
  <r>
    <x v="158"/>
    <x v="158"/>
    <x v="2"/>
    <x v="1"/>
    <s v="HomeTheater,TV&amp;Video"/>
    <s v="Accessories"/>
    <s v="Cables"/>
    <s v="HDMICables"/>
    <m/>
    <m/>
    <s v="â‚¹1,499"/>
    <n v="0.57999999999999996"/>
    <n v="0.57999999999999996"/>
    <x v="3"/>
    <x v="121"/>
    <x v="121"/>
  </r>
  <r>
    <x v="159"/>
    <x v="159"/>
    <x v="4"/>
    <x v="1"/>
    <s v="HomeTheater,TV&amp;Video"/>
    <s v="Accessories"/>
    <s v="RemoteControls"/>
    <m/>
    <m/>
    <m/>
    <s v="â‚¹899"/>
    <n v="0.56000000000000005"/>
    <n v="0.56000000000000005"/>
    <x v="2"/>
    <x v="122"/>
    <x v="122"/>
  </r>
  <r>
    <x v="160"/>
    <x v="160"/>
    <x v="9"/>
    <x v="1"/>
    <s v="HomeTheater,TV&amp;Video"/>
    <s v="Accessories"/>
    <s v="Cables"/>
    <s v="OpticalCables"/>
    <m/>
    <m/>
    <s v="â‚¹1,600"/>
    <n v="0.32"/>
    <n v="0.32"/>
    <x v="1"/>
    <x v="123"/>
    <x v="123"/>
  </r>
  <r>
    <x v="161"/>
    <x v="161"/>
    <x v="0"/>
    <x v="0"/>
    <s v="Accessories&amp;Peripherals"/>
    <s v="Cables&amp;Accessories"/>
    <s v="Cables"/>
    <s v="USBCables"/>
    <m/>
    <m/>
    <s v="â‚¹999"/>
    <n v="0.66"/>
    <n v="0.66"/>
    <x v="4"/>
    <x v="124"/>
    <x v="124"/>
  </r>
  <r>
    <x v="162"/>
    <x v="162"/>
    <x v="0"/>
    <x v="0"/>
    <s v="Accessories&amp;Peripherals"/>
    <s v="Cables&amp;Accessories"/>
    <s v="Cables"/>
    <s v="USBCables"/>
    <m/>
    <m/>
    <s v="â‚¹499"/>
    <n v="0.7"/>
    <n v="0.7"/>
    <x v="1"/>
    <x v="61"/>
    <x v="61"/>
  </r>
  <r>
    <x v="163"/>
    <x v="163"/>
    <x v="0"/>
    <x v="0"/>
    <s v="Accessories&amp;Peripherals"/>
    <s v="Cables&amp;Accessories"/>
    <s v="Cables"/>
    <s v="USBCables"/>
    <m/>
    <m/>
    <s v="â‚¹399"/>
    <n v="0.63"/>
    <n v="0.63"/>
    <x v="2"/>
    <x v="125"/>
    <x v="125"/>
  </r>
  <r>
    <x v="164"/>
    <x v="164"/>
    <x v="0"/>
    <x v="0"/>
    <s v="Accessories&amp;Peripherals"/>
    <s v="Cables&amp;Accessories"/>
    <s v="Cables"/>
    <s v="USBCables"/>
    <m/>
    <m/>
    <s v="â‚¹849"/>
    <n v="0.28999999999999998"/>
    <n v="0.28999999999999998"/>
    <x v="6"/>
    <x v="126"/>
    <x v="126"/>
  </r>
  <r>
    <x v="165"/>
    <x v="165"/>
    <x v="4"/>
    <x v="1"/>
    <s v="HomeTheater,TV&amp;Video"/>
    <s v="Accessories"/>
    <s v="RemoteControls"/>
    <m/>
    <m/>
    <m/>
    <s v="â‚¹1,199"/>
    <n v="0.75"/>
    <n v="0.75"/>
    <x v="2"/>
    <x v="127"/>
    <x v="127"/>
  </r>
  <r>
    <x v="166"/>
    <x v="166"/>
    <x v="0"/>
    <x v="0"/>
    <s v="Accessories&amp;Peripherals"/>
    <s v="Cables&amp;Accessories"/>
    <s v="Cables"/>
    <s v="USBCables"/>
    <m/>
    <m/>
    <s v="â‚¹1,299"/>
    <n v="0.69"/>
    <n v="0.69"/>
    <x v="0"/>
    <x v="83"/>
    <x v="83"/>
  </r>
  <r>
    <x v="167"/>
    <x v="167"/>
    <x v="4"/>
    <x v="1"/>
    <s v="HomeTheater,TV&amp;Video"/>
    <s v="Accessories"/>
    <s v="RemoteControls"/>
    <m/>
    <m/>
    <m/>
    <s v="â‚¹1,999"/>
    <n v="0.83"/>
    <n v="0.83"/>
    <x v="1"/>
    <x v="128"/>
    <x v="128"/>
  </r>
  <r>
    <x v="168"/>
    <x v="168"/>
    <x v="3"/>
    <x v="1"/>
    <s v="HomeTheater,TV&amp;Video"/>
    <s v="Televisions"/>
    <s v="SmartTelevisions"/>
    <m/>
    <m/>
    <m/>
    <s v="â‚¹22,990"/>
    <n v="0.46"/>
    <n v="0.46"/>
    <x v="4"/>
    <x v="129"/>
    <x v="129"/>
  </r>
  <r>
    <x v="169"/>
    <x v="169"/>
    <x v="0"/>
    <x v="0"/>
    <s v="Accessories&amp;Peripherals"/>
    <s v="Cables&amp;Accessories"/>
    <s v="Cables"/>
    <s v="USBCables"/>
    <m/>
    <m/>
    <s v="â‚¹399"/>
    <n v="0.38"/>
    <n v="0.38"/>
    <x v="1"/>
    <x v="130"/>
    <x v="130"/>
  </r>
  <r>
    <x v="170"/>
    <x v="170"/>
    <x v="1"/>
    <x v="0"/>
    <s v="NetworkingDevices"/>
    <s v="NetworkAdapters"/>
    <s v="WirelessUSBAdapters"/>
    <m/>
    <m/>
    <m/>
    <s v="â‚¹2,499"/>
    <n v="0.44"/>
    <n v="0.44"/>
    <x v="5"/>
    <x v="131"/>
    <x v="131"/>
  </r>
  <r>
    <x v="171"/>
    <x v="171"/>
    <x v="3"/>
    <x v="1"/>
    <s v="HomeTheater,TV&amp;Video"/>
    <s v="Televisions"/>
    <s v="SmartTelevisions"/>
    <m/>
    <m/>
    <m/>
    <s v="â‚¹47,990"/>
    <n v="0.31"/>
    <n v="0.31"/>
    <x v="4"/>
    <x v="21"/>
    <x v="21"/>
  </r>
  <r>
    <x v="172"/>
    <x v="172"/>
    <x v="0"/>
    <x v="0"/>
    <s v="Accessories&amp;Peripherals"/>
    <s v="Cables&amp;Accessories"/>
    <s v="Cables"/>
    <s v="USBCables"/>
    <m/>
    <m/>
    <s v="â‚¹399"/>
    <n v="0.63"/>
    <n v="0.63"/>
    <x v="1"/>
    <x v="64"/>
    <x v="64"/>
  </r>
  <r>
    <x v="173"/>
    <x v="173"/>
    <x v="0"/>
    <x v="0"/>
    <s v="Accessories&amp;Peripherals"/>
    <s v="Cables&amp;Accessories"/>
    <s v="Cables"/>
    <s v="USBCables"/>
    <m/>
    <m/>
    <s v="â‚¹999"/>
    <n v="0.67"/>
    <n v="0.67"/>
    <x v="4"/>
    <x v="132"/>
    <x v="132"/>
  </r>
  <r>
    <x v="174"/>
    <x v="174"/>
    <x v="0"/>
    <x v="0"/>
    <s v="Accessories&amp;Peripherals"/>
    <s v="Cables&amp;Accessories"/>
    <s v="Cables"/>
    <s v="USBCables"/>
    <m/>
    <m/>
    <s v="â‚¹1,999"/>
    <n v="0.8"/>
    <n v="0.8"/>
    <x v="15"/>
    <x v="133"/>
    <x v="133"/>
  </r>
  <r>
    <x v="175"/>
    <x v="175"/>
    <x v="1"/>
    <x v="0"/>
    <s v="NetworkingDevices"/>
    <s v="NetworkAdapters"/>
    <s v="WirelessUSBAdapters"/>
    <m/>
    <m/>
    <m/>
    <s v="â‚¹499"/>
    <n v="0.6"/>
    <n v="0.6"/>
    <x v="7"/>
    <x v="134"/>
    <x v="134"/>
  </r>
  <r>
    <x v="176"/>
    <x v="176"/>
    <x v="0"/>
    <x v="0"/>
    <s v="Accessories&amp;Peripherals"/>
    <s v="Cables&amp;Accessories"/>
    <s v="Cables"/>
    <s v="USBCables"/>
    <m/>
    <m/>
    <s v="â‚¹299"/>
    <n v="0.71"/>
    <n v="0.71"/>
    <x v="1"/>
    <x v="20"/>
    <x v="20"/>
  </r>
  <r>
    <x v="177"/>
    <x v="177"/>
    <x v="0"/>
    <x v="0"/>
    <s v="Accessories&amp;Peripherals"/>
    <s v="Cables&amp;Accessories"/>
    <s v="Cables"/>
    <s v="USBCables"/>
    <m/>
    <m/>
    <s v="â‚¹1,099"/>
    <n v="0.64"/>
    <n v="0.64"/>
    <x v="3"/>
    <x v="108"/>
    <x v="108"/>
  </r>
  <r>
    <x v="178"/>
    <x v="178"/>
    <x v="0"/>
    <x v="0"/>
    <s v="Accessories&amp;Peripherals"/>
    <s v="Cables&amp;Accessories"/>
    <s v="Cables"/>
    <s v="USBCables"/>
    <m/>
    <m/>
    <s v="â‚¹199"/>
    <n v="0.71"/>
    <n v="0.71"/>
    <x v="1"/>
    <x v="20"/>
    <x v="20"/>
  </r>
  <r>
    <x v="179"/>
    <x v="179"/>
    <x v="4"/>
    <x v="1"/>
    <s v="HomeTheater,TV&amp;Video"/>
    <s v="Accessories"/>
    <s v="RemoteControls"/>
    <m/>
    <m/>
    <m/>
    <s v="â‚¹1,999"/>
    <n v="0.6"/>
    <n v="0.6"/>
    <x v="8"/>
    <x v="33"/>
    <x v="33"/>
  </r>
  <r>
    <x v="180"/>
    <x v="180"/>
    <x v="4"/>
    <x v="1"/>
    <s v="HomeTheater,TV&amp;Video"/>
    <s v="Accessories"/>
    <s v="RemoteControls"/>
    <m/>
    <m/>
    <m/>
    <s v="â‚¹499"/>
    <n v="0.59"/>
    <n v="0.59"/>
    <x v="11"/>
    <x v="135"/>
    <x v="135"/>
  </r>
  <r>
    <x v="181"/>
    <x v="181"/>
    <x v="0"/>
    <x v="0"/>
    <s v="Accessories&amp;Peripherals"/>
    <s v="Cables&amp;Accessories"/>
    <s v="Cables"/>
    <s v="USBCables"/>
    <m/>
    <m/>
    <s v="â‚¹699"/>
    <n v="0.56999999999999995"/>
    <n v="0.56999999999999995"/>
    <x v="3"/>
    <x v="136"/>
    <x v="136"/>
  </r>
  <r>
    <x v="182"/>
    <x v="182"/>
    <x v="0"/>
    <x v="0"/>
    <s v="Accessories&amp;Peripherals"/>
    <s v="Cables&amp;Accessories"/>
    <s v="Cables"/>
    <s v="USBCables"/>
    <m/>
    <m/>
    <s v="â‚¹999"/>
    <n v="0.15"/>
    <n v="0.15"/>
    <x v="3"/>
    <x v="137"/>
    <x v="137"/>
  </r>
  <r>
    <x v="183"/>
    <x v="183"/>
    <x v="0"/>
    <x v="0"/>
    <s v="Accessories&amp;Peripherals"/>
    <s v="Cables&amp;Accessories"/>
    <s v="Cables"/>
    <s v="USBCables"/>
    <m/>
    <m/>
    <s v="â‚¹1,999"/>
    <n v="0.53"/>
    <n v="0.53"/>
    <x v="5"/>
    <x v="32"/>
    <x v="32"/>
  </r>
  <r>
    <x v="184"/>
    <x v="184"/>
    <x v="0"/>
    <x v="0"/>
    <s v="Accessories&amp;Peripherals"/>
    <s v="Cables&amp;Accessories"/>
    <s v="Cables"/>
    <s v="USBCables"/>
    <m/>
    <m/>
    <s v="â‚¹1,200"/>
    <n v="0.57999999999999996"/>
    <n v="0.57999999999999996"/>
    <x v="4"/>
    <x v="138"/>
    <x v="138"/>
  </r>
  <r>
    <x v="185"/>
    <x v="185"/>
    <x v="0"/>
    <x v="0"/>
    <s v="Accessories&amp;Peripherals"/>
    <s v="Cables&amp;Accessories"/>
    <s v="Cables"/>
    <s v="USBCables"/>
    <m/>
    <m/>
    <s v="â‚¹485"/>
    <n v="0.38"/>
    <n v="0.38"/>
    <x v="4"/>
    <x v="139"/>
    <x v="139"/>
  </r>
  <r>
    <x v="186"/>
    <x v="186"/>
    <x v="0"/>
    <x v="0"/>
    <s v="Accessories&amp;Peripherals"/>
    <s v="Cables&amp;Accessories"/>
    <s v="Cables"/>
    <s v="USBCables"/>
    <m/>
    <m/>
    <s v="â‚¹1,999"/>
    <n v="0.53"/>
    <n v="0.53"/>
    <x v="5"/>
    <x v="32"/>
    <x v="32"/>
  </r>
  <r>
    <x v="187"/>
    <x v="187"/>
    <x v="0"/>
    <x v="0"/>
    <s v="Accessories&amp;Peripherals"/>
    <s v="Cables&amp;Accessories"/>
    <s v="Cables"/>
    <s v="USBCables"/>
    <m/>
    <m/>
    <s v="â‚¹1,099"/>
    <n v="0.66"/>
    <n v="0.66"/>
    <x v="4"/>
    <x v="84"/>
    <x v="84"/>
  </r>
  <r>
    <x v="188"/>
    <x v="188"/>
    <x v="3"/>
    <x v="1"/>
    <s v="HomeTheater,TV&amp;Video"/>
    <s v="Televisions"/>
    <s v="SmartTelevisions"/>
    <m/>
    <m/>
    <m/>
    <s v="â‚¹18,990"/>
    <n v="0.53"/>
    <n v="0.53"/>
    <x v="2"/>
    <x v="140"/>
    <x v="140"/>
  </r>
  <r>
    <x v="189"/>
    <x v="189"/>
    <x v="9"/>
    <x v="1"/>
    <s v="HomeTheater,TV&amp;Video"/>
    <s v="Accessories"/>
    <s v="Cables"/>
    <s v="OpticalCables"/>
    <m/>
    <m/>
    <s v="â‚¹1,999"/>
    <n v="0.76"/>
    <n v="0.76"/>
    <x v="0"/>
    <x v="115"/>
    <x v="115"/>
  </r>
  <r>
    <x v="190"/>
    <x v="190"/>
    <x v="5"/>
    <x v="1"/>
    <s v="HomeTheater,TV&amp;Video"/>
    <s v="Televisions"/>
    <s v="StandardTelevisions"/>
    <m/>
    <m/>
    <m/>
    <s v="â‚¹11,000"/>
    <n v="0.48"/>
    <n v="0.48"/>
    <x v="0"/>
    <x v="45"/>
    <x v="45"/>
  </r>
  <r>
    <x v="191"/>
    <x v="191"/>
    <x v="0"/>
    <x v="0"/>
    <s v="Accessories&amp;Peripherals"/>
    <s v="Cables&amp;Accessories"/>
    <s v="Cables"/>
    <s v="USBCables"/>
    <m/>
    <m/>
    <s v="â‚¹1,999"/>
    <n v="0.65"/>
    <n v="0.65"/>
    <x v="3"/>
    <x v="141"/>
    <x v="141"/>
  </r>
  <r>
    <x v="192"/>
    <x v="192"/>
    <x v="3"/>
    <x v="1"/>
    <s v="HomeTheater,TV&amp;Video"/>
    <s v="Televisions"/>
    <s v="SmartTelevisions"/>
    <m/>
    <m/>
    <m/>
    <s v="â‚¹70,900"/>
    <n v="0.32"/>
    <n v="0.32"/>
    <x v="4"/>
    <x v="51"/>
    <x v="51"/>
  </r>
  <r>
    <x v="193"/>
    <x v="193"/>
    <x v="4"/>
    <x v="1"/>
    <s v="HomeTheater,TV&amp;Video"/>
    <s v="Accessories"/>
    <s v="RemoteControls"/>
    <m/>
    <m/>
    <m/>
    <s v="â‚¹1,199"/>
    <n v="0.75"/>
    <n v="0.75"/>
    <x v="7"/>
    <x v="142"/>
    <x v="142"/>
  </r>
  <r>
    <x v="194"/>
    <x v="194"/>
    <x v="0"/>
    <x v="0"/>
    <s v="Accessories&amp;Peripherals"/>
    <s v="Cables&amp;Accessories"/>
    <s v="Cables"/>
    <s v="USBCables"/>
    <m/>
    <m/>
    <s v="â‚¹599"/>
    <n v="0.47"/>
    <n v="0.47"/>
    <x v="3"/>
    <x v="143"/>
    <x v="143"/>
  </r>
  <r>
    <x v="195"/>
    <x v="195"/>
    <x v="0"/>
    <x v="0"/>
    <s v="Accessories&amp;Peripherals"/>
    <s v="Cables&amp;Accessories"/>
    <s v="Cables"/>
    <s v="USBCables"/>
    <m/>
    <m/>
    <s v="â‚¹549"/>
    <n v="0.75"/>
    <n v="0.75"/>
    <x v="2"/>
    <x v="144"/>
    <x v="144"/>
  </r>
  <r>
    <x v="196"/>
    <x v="196"/>
    <x v="0"/>
    <x v="0"/>
    <s v="Accessories&amp;Peripherals"/>
    <s v="Cables&amp;Accessories"/>
    <s v="Cables"/>
    <s v="USBCables"/>
    <m/>
    <m/>
    <s v="â‚¹249"/>
    <n v="0.48"/>
    <n v="0.48"/>
    <x v="1"/>
    <x v="20"/>
    <x v="20"/>
  </r>
  <r>
    <x v="197"/>
    <x v="197"/>
    <x v="3"/>
    <x v="1"/>
    <s v="HomeTheater,TV&amp;Video"/>
    <s v="Televisions"/>
    <s v="SmartTelevisions"/>
    <m/>
    <m/>
    <m/>
    <s v="â‚¹35,999"/>
    <n v="0.31"/>
    <n v="0.31"/>
    <x v="0"/>
    <x v="14"/>
    <x v="14"/>
  </r>
  <r>
    <x v="198"/>
    <x v="198"/>
    <x v="0"/>
    <x v="0"/>
    <s v="Accessories&amp;Peripherals"/>
    <s v="Cables&amp;Accessories"/>
    <s v="Cables"/>
    <s v="USBCables"/>
    <m/>
    <m/>
    <s v="â‚¹1,699"/>
    <n v="0.41"/>
    <n v="0.41"/>
    <x v="5"/>
    <x v="145"/>
    <x v="145"/>
  </r>
  <r>
    <x v="199"/>
    <x v="199"/>
    <x v="0"/>
    <x v="0"/>
    <s v="Accessories&amp;Peripherals"/>
    <s v="Cables&amp;Accessories"/>
    <s v="Cables"/>
    <s v="USBCables"/>
    <m/>
    <m/>
    <s v="â‚¹499"/>
    <n v="0.55000000000000004"/>
    <n v="0.55000000000000004"/>
    <x v="3"/>
    <x v="146"/>
    <x v="146"/>
  </r>
  <r>
    <x v="200"/>
    <x v="200"/>
    <x v="4"/>
    <x v="1"/>
    <s v="HomeTheater,TV&amp;Video"/>
    <s v="Accessories"/>
    <s v="RemoteControls"/>
    <m/>
    <m/>
    <m/>
    <s v="â‚¹2,999"/>
    <n v="0.82"/>
    <n v="0.82"/>
    <x v="4"/>
    <x v="147"/>
    <x v="147"/>
  </r>
  <r>
    <x v="201"/>
    <x v="201"/>
    <x v="0"/>
    <x v="0"/>
    <s v="Accessories&amp;Peripherals"/>
    <s v="Cables&amp;Accessories"/>
    <s v="Cables"/>
    <s v="USBCables"/>
    <m/>
    <m/>
    <s v="â‚¹699"/>
    <n v="0.63"/>
    <n v="0.63"/>
    <x v="11"/>
    <x v="148"/>
    <x v="148"/>
  </r>
  <r>
    <x v="202"/>
    <x v="202"/>
    <x v="4"/>
    <x v="1"/>
    <s v="HomeTheater,TV&amp;Video"/>
    <s v="Accessories"/>
    <s v="RemoteControls"/>
    <m/>
    <m/>
    <m/>
    <s v="â‚¹699"/>
    <n v="0.66"/>
    <n v="0.66"/>
    <x v="5"/>
    <x v="149"/>
    <x v="149"/>
  </r>
  <r>
    <x v="203"/>
    <x v="203"/>
    <x v="4"/>
    <x v="1"/>
    <s v="HomeTheater,TV&amp;Video"/>
    <s v="Accessories"/>
    <s v="RemoteControls"/>
    <m/>
    <m/>
    <m/>
    <s v="â‚¹999"/>
    <n v="0.65"/>
    <n v="0.65"/>
    <x v="1"/>
    <x v="150"/>
    <x v="150"/>
  </r>
  <r>
    <x v="204"/>
    <x v="204"/>
    <x v="2"/>
    <x v="1"/>
    <s v="HomeTheater,TV&amp;Video"/>
    <s v="Accessories"/>
    <s v="Cables"/>
    <s v="HDMICables"/>
    <m/>
    <m/>
    <s v="â‚¹599"/>
    <n v="0.22"/>
    <n v="0.22"/>
    <x v="5"/>
    <x v="151"/>
    <x v="151"/>
  </r>
  <r>
    <x v="205"/>
    <x v="205"/>
    <x v="0"/>
    <x v="0"/>
    <s v="Accessories&amp;Peripherals"/>
    <s v="Cables&amp;Accessories"/>
    <s v="Cables"/>
    <s v="USBCables"/>
    <m/>
    <m/>
    <s v="â‚¹599"/>
    <n v="0.25"/>
    <n v="0.25"/>
    <x v="1"/>
    <x v="152"/>
    <x v="152"/>
  </r>
  <r>
    <x v="206"/>
    <x v="206"/>
    <x v="3"/>
    <x v="1"/>
    <s v="HomeTheater,TV&amp;Video"/>
    <s v="Televisions"/>
    <s v="SmartTelevisions"/>
    <m/>
    <m/>
    <m/>
    <s v="â‚¹31,990"/>
    <n v="0.63"/>
    <n v="0.63"/>
    <x v="0"/>
    <x v="153"/>
    <x v="153"/>
  </r>
  <r>
    <x v="207"/>
    <x v="207"/>
    <x v="0"/>
    <x v="0"/>
    <s v="Accessories&amp;Peripherals"/>
    <s v="Cables&amp;Accessories"/>
    <s v="Cables"/>
    <s v="USBCables"/>
    <m/>
    <m/>
    <s v="â‚¹599"/>
    <n v="0.42"/>
    <n v="0.42"/>
    <x v="2"/>
    <x v="154"/>
    <x v="154"/>
  </r>
  <r>
    <x v="208"/>
    <x v="208"/>
    <x v="0"/>
    <x v="0"/>
    <s v="Accessories&amp;Peripherals"/>
    <s v="Cables&amp;Accessories"/>
    <s v="Cables"/>
    <s v="USBCables"/>
    <m/>
    <m/>
    <s v="â‚¹999"/>
    <n v="0.75"/>
    <n v="0.75"/>
    <x v="7"/>
    <x v="155"/>
    <x v="155"/>
  </r>
  <r>
    <x v="209"/>
    <x v="209"/>
    <x v="4"/>
    <x v="1"/>
    <s v="HomeTheater,TV&amp;Video"/>
    <s v="Accessories"/>
    <s v="RemoteControls"/>
    <m/>
    <m/>
    <m/>
    <s v="â‚¹599"/>
    <n v="0.66"/>
    <n v="0.66"/>
    <x v="9"/>
    <x v="156"/>
    <x v="156"/>
  </r>
  <r>
    <x v="210"/>
    <x v="210"/>
    <x v="10"/>
    <x v="1"/>
    <s v="HomeTheater,TV&amp;Video"/>
    <s v="Projectors"/>
    <m/>
    <m/>
    <m/>
    <m/>
    <s v="â‚¹9,990"/>
    <n v="0.35"/>
    <n v="0.35"/>
    <x v="1"/>
    <x v="157"/>
    <x v="157"/>
  </r>
  <r>
    <x v="211"/>
    <x v="211"/>
    <x v="4"/>
    <x v="1"/>
    <s v="HomeTheater,TV&amp;Video"/>
    <s v="Accessories"/>
    <s v="RemoteControls"/>
    <m/>
    <m/>
    <m/>
    <s v="â‚¹599"/>
    <n v="0.61"/>
    <n v="0.61"/>
    <x v="12"/>
    <x v="158"/>
    <x v="158"/>
  </r>
  <r>
    <x v="212"/>
    <x v="212"/>
    <x v="0"/>
    <x v="0"/>
    <s v="Accessories&amp;Peripherals"/>
    <s v="Cables&amp;Accessories"/>
    <s v="Cables"/>
    <s v="USBCables"/>
    <m/>
    <m/>
    <s v="â‚¹800"/>
    <n v="0.63"/>
    <n v="0.63"/>
    <x v="6"/>
    <x v="159"/>
    <x v="159"/>
  </r>
  <r>
    <x v="213"/>
    <x v="213"/>
    <x v="0"/>
    <x v="0"/>
    <s v="Accessories&amp;Peripherals"/>
    <s v="Cables&amp;Accessories"/>
    <s v="Cables"/>
    <s v="USBCables"/>
    <m/>
    <m/>
    <s v="â‚¹1,999"/>
    <n v="0.6"/>
    <n v="0.6"/>
    <x v="0"/>
    <x v="160"/>
    <x v="160"/>
  </r>
  <r>
    <x v="214"/>
    <x v="214"/>
    <x v="4"/>
    <x v="1"/>
    <s v="HomeTheater,TV&amp;Video"/>
    <s v="Accessories"/>
    <s v="RemoteControls"/>
    <m/>
    <m/>
    <m/>
    <s v="â‚¹999"/>
    <n v="0.7"/>
    <n v="0.7"/>
    <x v="11"/>
    <x v="161"/>
    <x v="161"/>
  </r>
  <r>
    <x v="215"/>
    <x v="215"/>
    <x v="5"/>
    <x v="1"/>
    <s v="HomeTheater,TV&amp;Video"/>
    <s v="Televisions"/>
    <s v="StandardTelevisions"/>
    <m/>
    <m/>
    <m/>
    <s v="â‚¹16,990"/>
    <n v="0.59"/>
    <n v="0.59"/>
    <x v="11"/>
    <x v="162"/>
    <x v="162"/>
  </r>
  <r>
    <x v="216"/>
    <x v="216"/>
    <x v="3"/>
    <x v="1"/>
    <s v="HomeTheater,TV&amp;Video"/>
    <s v="Televisions"/>
    <s v="SmartTelevisions"/>
    <m/>
    <m/>
    <m/>
    <s v="â‚¹59,999"/>
    <n v="0.28000000000000003"/>
    <n v="0.28000000000000003"/>
    <x v="3"/>
    <x v="163"/>
    <x v="163"/>
  </r>
  <r>
    <x v="217"/>
    <x v="217"/>
    <x v="2"/>
    <x v="1"/>
    <s v="HomeTheater,TV&amp;Video"/>
    <s v="Accessories"/>
    <s v="Cables"/>
    <s v="HDMICables"/>
    <m/>
    <m/>
    <s v="â‚¹999"/>
    <n v="0.83"/>
    <n v="0.83"/>
    <x v="4"/>
    <x v="164"/>
    <x v="164"/>
  </r>
  <r>
    <x v="218"/>
    <x v="218"/>
    <x v="11"/>
    <x v="1"/>
    <s v="HomeAudio"/>
    <s v="Accessories"/>
    <s v="Adapters"/>
    <m/>
    <m/>
    <m/>
    <s v="â‚¹600"/>
    <n v="0.65"/>
    <n v="0.65"/>
    <x v="5"/>
    <x v="165"/>
    <x v="165"/>
  </r>
  <r>
    <x v="219"/>
    <x v="219"/>
    <x v="0"/>
    <x v="0"/>
    <s v="Accessories&amp;Peripherals"/>
    <s v="Cables&amp;Accessories"/>
    <s v="Cables"/>
    <s v="USBCables"/>
    <m/>
    <m/>
    <s v="â‚¹1,490"/>
    <n v="0.43"/>
    <n v="0.43"/>
    <x v="2"/>
    <x v="166"/>
    <x v="166"/>
  </r>
  <r>
    <x v="220"/>
    <x v="220"/>
    <x v="0"/>
    <x v="0"/>
    <s v="Accessories&amp;Peripherals"/>
    <s v="Cables&amp;Accessories"/>
    <s v="Cables"/>
    <s v="USBCables"/>
    <m/>
    <m/>
    <s v="â‚¹1,999"/>
    <n v="0.68"/>
    <n v="0.68"/>
    <x v="0"/>
    <x v="0"/>
    <x v="0"/>
  </r>
  <r>
    <x v="221"/>
    <x v="221"/>
    <x v="4"/>
    <x v="1"/>
    <s v="HomeTheater,TV&amp;Video"/>
    <s v="Accessories"/>
    <s v="RemoteControls"/>
    <m/>
    <m/>
    <m/>
    <s v="â‚¹899"/>
    <n v="0.67"/>
    <n v="0.67"/>
    <x v="11"/>
    <x v="73"/>
    <x v="73"/>
  </r>
  <r>
    <x v="222"/>
    <x v="222"/>
    <x v="6"/>
    <x v="1"/>
    <s v="HomeTheater,TV&amp;Video"/>
    <s v="Accessories"/>
    <s v="TVMounts,Stands&amp;Turntables"/>
    <s v="TVWall&amp;CeilingMounts"/>
    <m/>
    <m/>
    <s v="â‚¹799"/>
    <n v="0.5"/>
    <n v="0.5"/>
    <x v="3"/>
    <x v="167"/>
    <x v="167"/>
  </r>
  <r>
    <x v="223"/>
    <x v="223"/>
    <x v="0"/>
    <x v="0"/>
    <s v="Accessories&amp;Peripherals"/>
    <s v="Cables&amp;Accessories"/>
    <s v="Cables"/>
    <s v="USBCables"/>
    <m/>
    <m/>
    <s v="â‚¹499"/>
    <n v="0.5"/>
    <n v="0.5"/>
    <x v="3"/>
    <x v="168"/>
    <x v="168"/>
  </r>
  <r>
    <x v="224"/>
    <x v="224"/>
    <x v="12"/>
    <x v="1"/>
    <s v="HomeTheater,TV&amp;Video"/>
    <s v="SatelliteEquipment"/>
    <s v="SatelliteReceivers"/>
    <m/>
    <m/>
    <m/>
    <s v="â‚¹2,299"/>
    <n v="0.46"/>
    <n v="0.46"/>
    <x v="4"/>
    <x v="169"/>
    <x v="169"/>
  </r>
  <r>
    <x v="225"/>
    <x v="225"/>
    <x v="4"/>
    <x v="1"/>
    <s v="HomeTheater,TV&amp;Video"/>
    <s v="Accessories"/>
    <s v="RemoteControls"/>
    <m/>
    <m/>
    <m/>
    <s v="â‚¹499"/>
    <n v="0.56999999999999995"/>
    <n v="0.56999999999999995"/>
    <x v="7"/>
    <x v="170"/>
    <x v="170"/>
  </r>
  <r>
    <x v="226"/>
    <x v="226"/>
    <x v="4"/>
    <x v="1"/>
    <s v="HomeTheater,TV&amp;Video"/>
    <s v="Accessories"/>
    <s v="RemoteControls"/>
    <m/>
    <m/>
    <m/>
    <s v="â‚¹499"/>
    <n v="0.57999999999999996"/>
    <n v="0.57999999999999996"/>
    <x v="1"/>
    <x v="171"/>
    <x v="171"/>
  </r>
  <r>
    <x v="227"/>
    <x v="227"/>
    <x v="2"/>
    <x v="1"/>
    <s v="HomeTheater,TV&amp;Video"/>
    <s v="Accessories"/>
    <s v="Cables"/>
    <s v="HDMICables"/>
    <m/>
    <m/>
    <s v="â‚¹4,999"/>
    <n v="0.88"/>
    <n v="0.88"/>
    <x v="0"/>
    <x v="172"/>
    <x v="172"/>
  </r>
  <r>
    <x v="228"/>
    <x v="228"/>
    <x v="0"/>
    <x v="0"/>
    <s v="Accessories&amp;Peripherals"/>
    <s v="Cables&amp;Accessories"/>
    <s v="Cables"/>
    <s v="USBCables"/>
    <m/>
    <m/>
    <s v="â‚¹1,749"/>
    <n v="0.54"/>
    <n v="0.54"/>
    <x v="3"/>
    <x v="173"/>
    <x v="173"/>
  </r>
  <r>
    <x v="229"/>
    <x v="229"/>
    <x v="0"/>
    <x v="0"/>
    <s v="Accessories&amp;Peripherals"/>
    <s v="Cables&amp;Accessories"/>
    <s v="Cables"/>
    <s v="USBCables"/>
    <m/>
    <m/>
    <s v="â‚¹595"/>
    <n v="0.73"/>
    <n v="0.73"/>
    <x v="4"/>
    <x v="174"/>
    <x v="174"/>
  </r>
  <r>
    <x v="230"/>
    <x v="230"/>
    <x v="13"/>
    <x v="0"/>
    <s v="Accessories&amp;Peripherals"/>
    <s v="Cables&amp;Accessories"/>
    <s v="Cables"/>
    <s v="DVICables"/>
    <m/>
    <m/>
    <s v="â‚¹1,100"/>
    <n v="0.55000000000000004"/>
    <n v="0.55000000000000004"/>
    <x v="5"/>
    <x v="175"/>
    <x v="175"/>
  </r>
  <r>
    <x v="231"/>
    <x v="231"/>
    <x v="3"/>
    <x v="1"/>
    <s v="HomeTheater,TV&amp;Video"/>
    <s v="Televisions"/>
    <s v="SmartTelevisions"/>
    <m/>
    <m/>
    <m/>
    <s v="â‚¹49,999"/>
    <n v="0.36"/>
    <n v="0.36"/>
    <x v="4"/>
    <x v="176"/>
    <x v="176"/>
  </r>
  <r>
    <x v="232"/>
    <x v="232"/>
    <x v="3"/>
    <x v="1"/>
    <s v="HomeTheater,TV&amp;Video"/>
    <s v="Televisions"/>
    <s v="SmartTelevisions"/>
    <m/>
    <m/>
    <m/>
    <s v="â‚¹56,790"/>
    <n v="0.42"/>
    <n v="0.42"/>
    <x v="4"/>
    <x v="177"/>
    <x v="177"/>
  </r>
  <r>
    <x v="233"/>
    <x v="233"/>
    <x v="4"/>
    <x v="1"/>
    <s v="HomeTheater,TV&amp;Video"/>
    <s v="Accessories"/>
    <s v="RemoteControls"/>
    <m/>
    <m/>
    <m/>
    <s v="â‚¹1,199"/>
    <n v="0.75"/>
    <n v="0.75"/>
    <x v="12"/>
    <x v="178"/>
    <x v="178"/>
  </r>
  <r>
    <x v="234"/>
    <x v="234"/>
    <x v="0"/>
    <x v="0"/>
    <s v="Accessories&amp;Peripherals"/>
    <s v="Cables&amp;Accessories"/>
    <s v="Cables"/>
    <s v="USBCables"/>
    <m/>
    <m/>
    <s v="â‚¹549"/>
    <n v="0.77"/>
    <n v="0.77"/>
    <x v="2"/>
    <x v="144"/>
    <x v="144"/>
  </r>
  <r>
    <x v="235"/>
    <x v="235"/>
    <x v="0"/>
    <x v="0"/>
    <s v="Accessories&amp;Peripherals"/>
    <s v="Cables&amp;Accessories"/>
    <s v="Cables"/>
    <s v="USBCables"/>
    <m/>
    <m/>
    <s v="â‚¹849"/>
    <n v="0.28999999999999998"/>
    <n v="0.28999999999999998"/>
    <x v="6"/>
    <x v="179"/>
    <x v="179"/>
  </r>
  <r>
    <x v="236"/>
    <x v="236"/>
    <x v="4"/>
    <x v="1"/>
    <s v="HomeTheater,TV&amp;Video"/>
    <s v="Accessories"/>
    <s v="RemoteControls"/>
    <m/>
    <m/>
    <m/>
    <s v="â‚¹899"/>
    <n v="0.56000000000000005"/>
    <n v="0.56000000000000005"/>
    <x v="10"/>
    <x v="180"/>
    <x v="180"/>
  </r>
  <r>
    <x v="237"/>
    <x v="237"/>
    <x v="0"/>
    <x v="0"/>
    <s v="Accessories&amp;Peripherals"/>
    <s v="Cables&amp;Accessories"/>
    <s v="Cables"/>
    <s v="USBCables"/>
    <m/>
    <m/>
    <s v="â‚¹1,099"/>
    <n v="0.59"/>
    <n v="0.59"/>
    <x v="1"/>
    <x v="181"/>
    <x v="181"/>
  </r>
  <r>
    <x v="238"/>
    <x v="238"/>
    <x v="0"/>
    <x v="0"/>
    <s v="Accessories&amp;Peripherals"/>
    <s v="Cables&amp;Accessories"/>
    <s v="Cables"/>
    <s v="USBCables"/>
    <m/>
    <m/>
    <s v="â‚¹799"/>
    <n v="0.68"/>
    <n v="0.68"/>
    <x v="1"/>
    <x v="182"/>
    <x v="182"/>
  </r>
  <r>
    <x v="239"/>
    <x v="239"/>
    <x v="14"/>
    <x v="1"/>
    <s v="HomeTheater,TV&amp;Video"/>
    <s v="Accessories"/>
    <s v="Cables"/>
    <s v="SpeakerCables"/>
    <m/>
    <m/>
    <s v="â‚¹795"/>
    <n v="0.5"/>
    <n v="0.5"/>
    <x v="5"/>
    <x v="183"/>
    <x v="183"/>
  </r>
  <r>
    <x v="240"/>
    <x v="240"/>
    <x v="0"/>
    <x v="0"/>
    <s v="Accessories&amp;Peripherals"/>
    <s v="Cables&amp;Accessories"/>
    <s v="Cables"/>
    <s v="USBCables"/>
    <m/>
    <m/>
    <s v="â‚¹399"/>
    <n v="0.55000000000000004"/>
    <n v="0.55000000000000004"/>
    <x v="1"/>
    <x v="64"/>
    <x v="64"/>
  </r>
  <r>
    <x v="241"/>
    <x v="241"/>
    <x v="0"/>
    <x v="0"/>
    <s v="Accessories&amp;Peripherals"/>
    <s v="Cables&amp;Accessories"/>
    <s v="Cables"/>
    <s v="USBCables"/>
    <m/>
    <m/>
    <s v="â‚¹999"/>
    <n v="0.66"/>
    <n v="0.66"/>
    <x v="4"/>
    <x v="124"/>
    <x v="124"/>
  </r>
  <r>
    <x v="242"/>
    <x v="242"/>
    <x v="6"/>
    <x v="1"/>
    <s v="HomeTheater,TV&amp;Video"/>
    <s v="Accessories"/>
    <s v="TVMounts,Stands&amp;Turntables"/>
    <s v="TVWall&amp;CeilingMounts"/>
    <m/>
    <m/>
    <s v="â‚¹999"/>
    <n v="0.6"/>
    <n v="0.6"/>
    <x v="1"/>
    <x v="184"/>
    <x v="184"/>
  </r>
  <r>
    <x v="243"/>
    <x v="243"/>
    <x v="4"/>
    <x v="1"/>
    <s v="HomeTheater,TV&amp;Video"/>
    <s v="Accessories"/>
    <s v="RemoteControls"/>
    <m/>
    <m/>
    <m/>
    <s v="â‚¹399"/>
    <n v="0.5"/>
    <n v="0.5"/>
    <x v="0"/>
    <x v="185"/>
    <x v="185"/>
  </r>
  <r>
    <x v="244"/>
    <x v="244"/>
    <x v="4"/>
    <x v="1"/>
    <s v="HomeTheater,TV&amp;Video"/>
    <s v="Accessories"/>
    <s v="RemoteControls"/>
    <m/>
    <m/>
    <m/>
    <s v="â‚¹1,999"/>
    <n v="0.83"/>
    <n v="0.83"/>
    <x v="11"/>
    <x v="158"/>
    <x v="158"/>
  </r>
  <r>
    <x v="245"/>
    <x v="245"/>
    <x v="0"/>
    <x v="0"/>
    <s v="Accessories&amp;Peripherals"/>
    <s v="Cables&amp;Accessories"/>
    <s v="Cables"/>
    <s v="USBCables"/>
    <m/>
    <m/>
    <s v="â‚¹798"/>
    <n v="0.63"/>
    <n v="0.63"/>
    <x v="5"/>
    <x v="69"/>
    <x v="69"/>
  </r>
  <r>
    <x v="246"/>
    <x v="246"/>
    <x v="0"/>
    <x v="0"/>
    <s v="Accessories&amp;Peripherals"/>
    <s v="Cables&amp;Accessories"/>
    <s v="Cables"/>
    <s v="USBCables"/>
    <m/>
    <m/>
    <s v="â‚¹800"/>
    <n v="0.89"/>
    <n v="0.89"/>
    <x v="2"/>
    <x v="31"/>
    <x v="31"/>
  </r>
  <r>
    <x v="247"/>
    <x v="247"/>
    <x v="0"/>
    <x v="0"/>
    <s v="Accessories&amp;Peripherals"/>
    <s v="Cables&amp;Accessories"/>
    <s v="Cables"/>
    <s v="USBCables"/>
    <m/>
    <m/>
    <s v="â‚¹995"/>
    <n v="0.45"/>
    <n v="0.45"/>
    <x v="0"/>
    <x v="53"/>
    <x v="53"/>
  </r>
  <r>
    <x v="248"/>
    <x v="248"/>
    <x v="0"/>
    <x v="0"/>
    <s v="Accessories&amp;Peripherals"/>
    <s v="Cables&amp;Accessories"/>
    <s v="Cables"/>
    <s v="USBCables"/>
    <m/>
    <m/>
    <s v="â‚¹1,000"/>
    <n v="0.87"/>
    <n v="0.87"/>
    <x v="2"/>
    <x v="186"/>
    <x v="186"/>
  </r>
  <r>
    <x v="249"/>
    <x v="249"/>
    <x v="3"/>
    <x v="1"/>
    <s v="HomeTheater,TV&amp;Video"/>
    <s v="Televisions"/>
    <s v="SmartTelevisions"/>
    <m/>
    <m/>
    <m/>
    <s v="â‚¹1,39,900"/>
    <n v="0.44"/>
    <n v="0.44"/>
    <x v="16"/>
    <x v="187"/>
    <x v="187"/>
  </r>
  <r>
    <x v="250"/>
    <x v="250"/>
    <x v="4"/>
    <x v="1"/>
    <s v="HomeTheater,TV&amp;Video"/>
    <s v="Accessories"/>
    <s v="RemoteControls"/>
    <m/>
    <m/>
    <m/>
    <s v="â‚¹799"/>
    <n v="0.56000000000000005"/>
    <n v="0.56000000000000005"/>
    <x v="9"/>
    <x v="188"/>
    <x v="188"/>
  </r>
  <r>
    <x v="251"/>
    <x v="251"/>
    <x v="4"/>
    <x v="1"/>
    <s v="HomeTheater,TV&amp;Video"/>
    <s v="Accessories"/>
    <s v="RemoteControls"/>
    <m/>
    <m/>
    <m/>
    <s v="â‚¹899"/>
    <n v="0.44"/>
    <n v="0.44"/>
    <x v="7"/>
    <x v="189"/>
    <x v="189"/>
  </r>
  <r>
    <x v="252"/>
    <x v="252"/>
    <x v="0"/>
    <x v="0"/>
    <s v="Accessories&amp;Peripherals"/>
    <s v="Cables&amp;Accessories"/>
    <s v="Cables"/>
    <s v="USBCables"/>
    <m/>
    <m/>
    <s v="â‚¹799"/>
    <n v="0.63"/>
    <n v="0.63"/>
    <x v="0"/>
    <x v="190"/>
    <x v="190"/>
  </r>
  <r>
    <x v="253"/>
    <x v="253"/>
    <x v="0"/>
    <x v="0"/>
    <s v="Accessories&amp;Peripherals"/>
    <s v="Cables&amp;Accessories"/>
    <s v="Cables"/>
    <s v="USBCables"/>
    <m/>
    <m/>
    <s v="â‚¹599"/>
    <n v="0.7"/>
    <n v="0.7"/>
    <x v="1"/>
    <x v="20"/>
    <x v="20"/>
  </r>
  <r>
    <x v="254"/>
    <x v="254"/>
    <x v="6"/>
    <x v="1"/>
    <s v="HomeTheater,TV&amp;Video"/>
    <s v="Accessories"/>
    <s v="TVMounts,Stands&amp;Turntables"/>
    <s v="TVWall&amp;CeilingMounts"/>
    <m/>
    <m/>
    <s v="â‚¹399"/>
    <n v="0.76"/>
    <n v="0.76"/>
    <x v="9"/>
    <x v="191"/>
    <x v="191"/>
  </r>
  <r>
    <x v="255"/>
    <x v="255"/>
    <x v="3"/>
    <x v="1"/>
    <s v="HomeTheater,TV&amp;Video"/>
    <s v="Televisions"/>
    <s v="SmartTelevisions"/>
    <m/>
    <m/>
    <m/>
    <s v="â‚¹85,000"/>
    <n v="0.35"/>
    <n v="0.35"/>
    <x v="4"/>
    <x v="86"/>
    <x v="86"/>
  </r>
  <r>
    <x v="256"/>
    <x v="256"/>
    <x v="7"/>
    <x v="1"/>
    <s v="HomeTheater,TV&amp;Video"/>
    <s v="Accessories"/>
    <s v="Cables"/>
    <s v="RCACables"/>
    <m/>
    <m/>
    <s v="â‚¹758"/>
    <n v="0.42"/>
    <n v="0.42"/>
    <x v="0"/>
    <x v="192"/>
    <x v="192"/>
  </r>
  <r>
    <x v="257"/>
    <x v="257"/>
    <x v="0"/>
    <x v="0"/>
    <s v="Accessories&amp;Peripherals"/>
    <s v="Cables&amp;Accessories"/>
    <s v="Cables"/>
    <s v="USBCables"/>
    <m/>
    <m/>
    <s v="â‚¹999"/>
    <n v="0.7"/>
    <n v="0.7"/>
    <x v="4"/>
    <x v="132"/>
    <x v="132"/>
  </r>
  <r>
    <x v="258"/>
    <x v="258"/>
    <x v="0"/>
    <x v="0"/>
    <s v="Accessories&amp;Peripherals"/>
    <s v="Cables&amp;Accessories"/>
    <s v="Cables"/>
    <s v="USBCables"/>
    <m/>
    <m/>
    <s v="â‚¹799"/>
    <n v="0.63"/>
    <n v="0.63"/>
    <x v="0"/>
    <x v="3"/>
    <x v="3"/>
  </r>
  <r>
    <x v="259"/>
    <x v="259"/>
    <x v="0"/>
    <x v="0"/>
    <s v="Accessories&amp;Peripherals"/>
    <s v="Cables&amp;Accessories"/>
    <s v="Cables"/>
    <s v="USBCables"/>
    <m/>
    <m/>
    <s v="â‚¹1,999"/>
    <n v="0.61"/>
    <n v="0.61"/>
    <x v="0"/>
    <x v="193"/>
    <x v="193"/>
  </r>
  <r>
    <x v="260"/>
    <x v="260"/>
    <x v="2"/>
    <x v="1"/>
    <s v="HomeTheater,TV&amp;Video"/>
    <s v="Accessories"/>
    <s v="Cables"/>
    <s v="HDMICables"/>
    <m/>
    <m/>
    <s v="â‚¹700"/>
    <n v="0.56999999999999995"/>
    <n v="0.56999999999999995"/>
    <x v="5"/>
    <x v="194"/>
    <x v="194"/>
  </r>
  <r>
    <x v="261"/>
    <x v="261"/>
    <x v="0"/>
    <x v="0"/>
    <s v="Accessories&amp;Peripherals"/>
    <s v="Cables&amp;Accessories"/>
    <s v="Cables"/>
    <s v="USBCables"/>
    <m/>
    <m/>
    <s v="â‚¹1,099"/>
    <n v="0.7"/>
    <n v="0.7"/>
    <x v="0"/>
    <x v="70"/>
    <x v="70"/>
  </r>
  <r>
    <x v="262"/>
    <x v="262"/>
    <x v="0"/>
    <x v="0"/>
    <s v="Accessories&amp;Peripherals"/>
    <s v="Cables&amp;Accessories"/>
    <s v="Cables"/>
    <s v="USBCables"/>
    <m/>
    <m/>
    <s v="â‚¹1,999"/>
    <n v="0.35"/>
    <n v="0.35"/>
    <x v="5"/>
    <x v="145"/>
    <x v="145"/>
  </r>
  <r>
    <x v="263"/>
    <x v="263"/>
    <x v="4"/>
    <x v="1"/>
    <s v="HomeTheater,TV&amp;Video"/>
    <s v="Accessories"/>
    <s v="RemoteControls"/>
    <m/>
    <m/>
    <m/>
    <s v="â‚¹1,999"/>
    <n v="0.6"/>
    <n v="0.6"/>
    <x v="17"/>
    <x v="195"/>
    <x v="195"/>
  </r>
  <r>
    <x v="264"/>
    <x v="264"/>
    <x v="15"/>
    <x v="1"/>
    <s v="HomeAudio"/>
    <s v="MediaStreamingDevices"/>
    <s v="StreamingClients"/>
    <m/>
    <m/>
    <m/>
    <s v="â‚¹4,699"/>
    <n v="0"/>
    <n v="0"/>
    <x v="6"/>
    <x v="196"/>
    <x v="196"/>
  </r>
  <r>
    <x v="265"/>
    <x v="265"/>
    <x v="3"/>
    <x v="1"/>
    <s v="HomeTheater,TV&amp;Video"/>
    <s v="Televisions"/>
    <s v="SmartTelevisions"/>
    <m/>
    <m/>
    <m/>
    <s v="â‚¹24,990"/>
    <n v="0.24"/>
    <n v="0.24"/>
    <x v="4"/>
    <x v="197"/>
    <x v="197"/>
  </r>
  <r>
    <x v="266"/>
    <x v="266"/>
    <x v="0"/>
    <x v="0"/>
    <s v="Accessories&amp;Peripherals"/>
    <s v="Cables&amp;Accessories"/>
    <s v="Cables"/>
    <s v="USBCables"/>
    <m/>
    <m/>
    <s v="â‚¹999"/>
    <n v="0.8"/>
    <n v="0.8"/>
    <x v="0"/>
    <x v="198"/>
    <x v="198"/>
  </r>
  <r>
    <x v="267"/>
    <x v="267"/>
    <x v="2"/>
    <x v="1"/>
    <s v="HomeTheater,TV&amp;Video"/>
    <s v="Accessories"/>
    <s v="Cables"/>
    <s v="HDMICables"/>
    <m/>
    <m/>
    <s v="â‚¹650"/>
    <n v="0.59"/>
    <n v="0.59"/>
    <x v="5"/>
    <x v="199"/>
    <x v="199"/>
  </r>
  <r>
    <x v="268"/>
    <x v="268"/>
    <x v="16"/>
    <x v="1"/>
    <s v="HomeTheater,TV&amp;Video"/>
    <s v="AVReceivers&amp;Amplifiers"/>
    <m/>
    <m/>
    <m/>
    <m/>
    <s v="â‚¹3,100"/>
    <n v="0.36"/>
    <n v="0.36"/>
    <x v="1"/>
    <x v="200"/>
    <x v="200"/>
  </r>
  <r>
    <x v="269"/>
    <x v="269"/>
    <x v="17"/>
    <x v="1"/>
    <s v="HomeAudio"/>
    <s v="Speakers"/>
    <s v="TowerSpeakers"/>
    <m/>
    <m/>
    <m/>
    <s v="â‚¹3,999"/>
    <n v="0.43"/>
    <n v="0.43"/>
    <x v="11"/>
    <x v="201"/>
    <x v="201"/>
  </r>
  <r>
    <x v="270"/>
    <x v="270"/>
    <x v="3"/>
    <x v="1"/>
    <s v="HomeTheater,TV&amp;Video"/>
    <s v="Televisions"/>
    <s v="SmartTelevisions"/>
    <m/>
    <m/>
    <m/>
    <s v="â‚¹49,990"/>
    <n v="0.28000000000000003"/>
    <n v="0.28000000000000003"/>
    <x v="4"/>
    <x v="129"/>
    <x v="129"/>
  </r>
  <r>
    <x v="271"/>
    <x v="271"/>
    <x v="4"/>
    <x v="1"/>
    <s v="HomeTheater,TV&amp;Video"/>
    <s v="Accessories"/>
    <s v="RemoteControls"/>
    <m/>
    <m/>
    <m/>
    <s v="â‚¹999"/>
    <n v="0.65"/>
    <n v="0.65"/>
    <x v="0"/>
    <x v="202"/>
    <x v="202"/>
  </r>
  <r>
    <x v="272"/>
    <x v="272"/>
    <x v="0"/>
    <x v="0"/>
    <s v="Accessories&amp;Peripherals"/>
    <s v="Cables&amp;Accessories"/>
    <s v="Cables"/>
    <s v="USBCables"/>
    <m/>
    <m/>
    <s v="â‚¹1,499"/>
    <n v="0.52"/>
    <n v="0.52"/>
    <x v="3"/>
    <x v="79"/>
    <x v="79"/>
  </r>
  <r>
    <x v="273"/>
    <x v="273"/>
    <x v="3"/>
    <x v="1"/>
    <s v="HomeTheater,TV&amp;Video"/>
    <s v="Televisions"/>
    <s v="SmartTelevisions"/>
    <m/>
    <m/>
    <m/>
    <s v="â‚¹18,999"/>
    <n v="0.53"/>
    <n v="0.53"/>
    <x v="1"/>
    <x v="203"/>
    <x v="203"/>
  </r>
  <r>
    <x v="274"/>
    <x v="274"/>
    <x v="12"/>
    <x v="1"/>
    <s v="HomeTheater,TV&amp;Video"/>
    <s v="SatelliteEquipment"/>
    <s v="SatelliteReceivers"/>
    <m/>
    <m/>
    <m/>
    <s v="â‚¹2,299"/>
    <n v="0.6"/>
    <n v="0.6"/>
    <x v="0"/>
    <x v="204"/>
    <x v="204"/>
  </r>
  <r>
    <x v="275"/>
    <x v="275"/>
    <x v="4"/>
    <x v="1"/>
    <s v="HomeTheater,TV&amp;Video"/>
    <s v="Accessories"/>
    <s v="RemoteControls"/>
    <m/>
    <m/>
    <m/>
    <s v="â‚¹999"/>
    <n v="0.6"/>
    <n v="0.6"/>
    <x v="8"/>
    <x v="205"/>
    <x v="205"/>
  </r>
  <r>
    <x v="276"/>
    <x v="276"/>
    <x v="3"/>
    <x v="1"/>
    <s v="HomeTheater,TV&amp;Video"/>
    <s v="Televisions"/>
    <s v="SmartTelevisions"/>
    <m/>
    <m/>
    <m/>
    <s v="â‚¹69,900"/>
    <n v="0.34"/>
    <n v="0.34"/>
    <x v="4"/>
    <x v="51"/>
    <x v="51"/>
  </r>
  <r>
    <x v="277"/>
    <x v="277"/>
    <x v="0"/>
    <x v="0"/>
    <s v="Accessories&amp;Peripherals"/>
    <s v="Cables&amp;Accessories"/>
    <s v="Cables"/>
    <s v="USBCables"/>
    <m/>
    <m/>
    <s v="â‚¹299"/>
    <n v="0.6"/>
    <n v="0.6"/>
    <x v="11"/>
    <x v="206"/>
    <x v="206"/>
  </r>
  <r>
    <x v="278"/>
    <x v="278"/>
    <x v="3"/>
    <x v="1"/>
    <s v="HomeTheater,TV&amp;Video"/>
    <s v="Televisions"/>
    <s v="SmartTelevisions"/>
    <m/>
    <m/>
    <m/>
    <s v="â‚¹29,999"/>
    <n v="0.27"/>
    <n v="0.27"/>
    <x v="0"/>
    <x v="14"/>
    <x v="14"/>
  </r>
  <r>
    <x v="279"/>
    <x v="279"/>
    <x v="4"/>
    <x v="1"/>
    <s v="HomeTheater,TV&amp;Video"/>
    <s v="Accessories"/>
    <s v="RemoteControls"/>
    <m/>
    <m/>
    <m/>
    <s v="â‚¹599"/>
    <n v="0.5"/>
    <n v="0.5"/>
    <x v="7"/>
    <x v="207"/>
    <x v="207"/>
  </r>
  <r>
    <x v="280"/>
    <x v="280"/>
    <x v="3"/>
    <x v="1"/>
    <s v="HomeTheater,TV&amp;Video"/>
    <s v="Televisions"/>
    <s v="SmartTelevisions"/>
    <m/>
    <m/>
    <m/>
    <s v="â‚¹34,990"/>
    <n v="0.37"/>
    <n v="0.37"/>
    <x v="4"/>
    <x v="208"/>
    <x v="208"/>
  </r>
  <r>
    <x v="281"/>
    <x v="281"/>
    <x v="0"/>
    <x v="0"/>
    <s v="Accessories&amp;Peripherals"/>
    <s v="Cables&amp;Accessories"/>
    <s v="Cables"/>
    <s v="USBCables"/>
    <m/>
    <m/>
    <s v="â‚¹670"/>
    <n v="0.38"/>
    <n v="0.38"/>
    <x v="2"/>
    <x v="209"/>
    <x v="209"/>
  </r>
  <r>
    <x v="282"/>
    <x v="282"/>
    <x v="0"/>
    <x v="0"/>
    <s v="Accessories&amp;Peripherals"/>
    <s v="Cables&amp;Accessories"/>
    <s v="Cables"/>
    <s v="USBCables"/>
    <m/>
    <m/>
    <s v="â‚¹999"/>
    <n v="0.8"/>
    <n v="0.8"/>
    <x v="17"/>
    <x v="210"/>
    <x v="210"/>
  </r>
  <r>
    <x v="283"/>
    <x v="283"/>
    <x v="3"/>
    <x v="1"/>
    <s v="HomeTheater,TV&amp;Video"/>
    <s v="Televisions"/>
    <s v="SmartTelevisions"/>
    <m/>
    <m/>
    <m/>
    <s v="â‚¹79,990"/>
    <n v="0.4"/>
    <n v="0.4"/>
    <x v="4"/>
    <x v="106"/>
    <x v="106"/>
  </r>
  <r>
    <x v="284"/>
    <x v="284"/>
    <x v="4"/>
    <x v="1"/>
    <s v="HomeTheater,TV&amp;Video"/>
    <s v="Accessories"/>
    <s v="RemoteControls"/>
    <m/>
    <m/>
    <m/>
    <s v="â‚¹499"/>
    <n v="0.56999999999999995"/>
    <n v="0.56999999999999995"/>
    <x v="12"/>
    <x v="211"/>
    <x v="211"/>
  </r>
  <r>
    <x v="285"/>
    <x v="285"/>
    <x v="0"/>
    <x v="0"/>
    <s v="Accessories&amp;Peripherals"/>
    <s v="Cables&amp;Accessories"/>
    <s v="Cables"/>
    <s v="USBCables"/>
    <m/>
    <m/>
    <s v="â‚¹800"/>
    <n v="0.88"/>
    <n v="0.88"/>
    <x v="2"/>
    <x v="31"/>
    <x v="31"/>
  </r>
  <r>
    <x v="286"/>
    <x v="286"/>
    <x v="3"/>
    <x v="1"/>
    <s v="HomeTheater,TV&amp;Video"/>
    <s v="Televisions"/>
    <s v="SmartTelevisions"/>
    <m/>
    <m/>
    <m/>
    <s v="â‚¹35,000"/>
    <n v="0.46"/>
    <n v="0.46"/>
    <x v="1"/>
    <x v="212"/>
    <x v="212"/>
  </r>
  <r>
    <x v="287"/>
    <x v="287"/>
    <x v="0"/>
    <x v="0"/>
    <s v="Accessories&amp;Peripherals"/>
    <s v="Cables&amp;Accessories"/>
    <s v="Cables"/>
    <s v="USBCables"/>
    <m/>
    <m/>
    <s v="â‚¹999"/>
    <n v="0.75"/>
    <n v="0.75"/>
    <x v="4"/>
    <x v="213"/>
    <x v="213"/>
  </r>
  <r>
    <x v="288"/>
    <x v="288"/>
    <x v="5"/>
    <x v="1"/>
    <s v="HomeTheater,TV&amp;Video"/>
    <s v="Televisions"/>
    <s v="StandardTelevisions"/>
    <m/>
    <m/>
    <m/>
    <s v="â‚¹15,999"/>
    <n v="0.5"/>
    <n v="0.5"/>
    <x v="11"/>
    <x v="214"/>
    <x v="214"/>
  </r>
  <r>
    <x v="289"/>
    <x v="289"/>
    <x v="0"/>
    <x v="0"/>
    <s v="Accessories&amp;Peripherals"/>
    <s v="Cables&amp;Accessories"/>
    <s v="Cables"/>
    <s v="USBCables"/>
    <m/>
    <m/>
    <s v="â‚¹1,600"/>
    <n v="0.59"/>
    <n v="0.59"/>
    <x v="4"/>
    <x v="138"/>
    <x v="138"/>
  </r>
  <r>
    <x v="290"/>
    <x v="79"/>
    <x v="4"/>
    <x v="1"/>
    <s v="HomeTheater,TV&amp;Video"/>
    <s v="Accessories"/>
    <s v="RemoteControls"/>
    <m/>
    <m/>
    <m/>
    <s v="â‚¹2,499"/>
    <n v="0.48"/>
    <n v="0.48"/>
    <x v="8"/>
    <x v="215"/>
    <x v="215"/>
  </r>
  <r>
    <x v="291"/>
    <x v="290"/>
    <x v="2"/>
    <x v="1"/>
    <s v="HomeTheater,TV&amp;Video"/>
    <s v="Accessories"/>
    <s v="Cables"/>
    <s v="HDMICables"/>
    <m/>
    <m/>
    <s v="â‚¹1,500"/>
    <n v="0.59"/>
    <n v="0.59"/>
    <x v="6"/>
    <x v="216"/>
    <x v="216"/>
  </r>
  <r>
    <x v="292"/>
    <x v="291"/>
    <x v="3"/>
    <x v="1"/>
    <s v="HomeTheater,TV&amp;Video"/>
    <s v="Televisions"/>
    <s v="SmartTelevisions"/>
    <m/>
    <m/>
    <m/>
    <s v="â‚¹54,990"/>
    <n v="0.4"/>
    <n v="0.4"/>
    <x v="3"/>
    <x v="217"/>
    <x v="217"/>
  </r>
  <r>
    <x v="293"/>
    <x v="292"/>
    <x v="2"/>
    <x v="1"/>
    <s v="HomeTheater,TV&amp;Video"/>
    <s v="Accessories"/>
    <s v="Cables"/>
    <s v="HDMICables"/>
    <m/>
    <m/>
    <s v="â‚¹1,999"/>
    <n v="0.7"/>
    <n v="0.7"/>
    <x v="0"/>
    <x v="218"/>
    <x v="218"/>
  </r>
  <r>
    <x v="294"/>
    <x v="293"/>
    <x v="0"/>
    <x v="0"/>
    <s v="Accessories&amp;Peripherals"/>
    <s v="Cables&amp;Accessories"/>
    <s v="Cables"/>
    <s v="USBCables"/>
    <m/>
    <m/>
    <s v="â‚¹899"/>
    <n v="0.61"/>
    <n v="0.61"/>
    <x v="3"/>
    <x v="219"/>
    <x v="219"/>
  </r>
  <r>
    <x v="295"/>
    <x v="294"/>
    <x v="3"/>
    <x v="1"/>
    <s v="HomeTheater,TV&amp;Video"/>
    <s v="Televisions"/>
    <s v="SmartTelevisions"/>
    <m/>
    <m/>
    <m/>
    <s v="â‚¹50,999"/>
    <n v="0.41"/>
    <n v="0.41"/>
    <x v="5"/>
    <x v="220"/>
    <x v="220"/>
  </r>
  <r>
    <x v="296"/>
    <x v="243"/>
    <x v="4"/>
    <x v="1"/>
    <s v="HomeTheater,TV&amp;Video"/>
    <s v="Accessories"/>
    <s v="RemoteControls"/>
    <m/>
    <m/>
    <m/>
    <s v="â‚¹399"/>
    <n v="0.5"/>
    <n v="0.5"/>
    <x v="0"/>
    <x v="185"/>
    <x v="185"/>
  </r>
  <r>
    <x v="297"/>
    <x v="295"/>
    <x v="4"/>
    <x v="1"/>
    <s v="HomeTheater,TV&amp;Video"/>
    <s v="Accessories"/>
    <s v="RemoteControls"/>
    <m/>
    <m/>
    <m/>
    <s v="â‚¹699"/>
    <n v="0.5"/>
    <n v="0.5"/>
    <x v="2"/>
    <x v="221"/>
    <x v="221"/>
  </r>
  <r>
    <x v="298"/>
    <x v="296"/>
    <x v="6"/>
    <x v="1"/>
    <s v="HomeTheater,TV&amp;Video"/>
    <s v="Accessories"/>
    <s v="TVMounts,Stands&amp;Turntables"/>
    <s v="TVWall&amp;CeilingMounts"/>
    <m/>
    <m/>
    <s v="â‚¹4,500"/>
    <n v="0.59"/>
    <n v="0.59"/>
    <x v="1"/>
    <x v="25"/>
    <x v="25"/>
  </r>
  <r>
    <x v="299"/>
    <x v="297"/>
    <x v="10"/>
    <x v="1"/>
    <s v="HomeTheater,TV&amp;Video"/>
    <s v="Projectors"/>
    <m/>
    <m/>
    <m/>
    <m/>
    <s v="â‚¹28,900"/>
    <n v="0.52"/>
    <n v="0.52"/>
    <x v="6"/>
    <x v="222"/>
    <x v="222"/>
  </r>
  <r>
    <x v="300"/>
    <x v="298"/>
    <x v="0"/>
    <x v="0"/>
    <s v="Accessories&amp;Peripherals"/>
    <s v="Cables&amp;Accessories"/>
    <s v="Cables"/>
    <s v="USBCables"/>
    <m/>
    <m/>
    <s v="â‚¹449"/>
    <n v="0.71"/>
    <n v="0.71"/>
    <x v="7"/>
    <x v="223"/>
    <x v="223"/>
  </r>
  <r>
    <x v="301"/>
    <x v="299"/>
    <x v="2"/>
    <x v="1"/>
    <s v="HomeTheater,TV&amp;Video"/>
    <s v="Accessories"/>
    <s v="Cables"/>
    <s v="HDMICables"/>
    <m/>
    <m/>
    <s v="â‚¹999"/>
    <n v="0.62"/>
    <n v="0.62"/>
    <x v="0"/>
    <x v="22"/>
    <x v="22"/>
  </r>
  <r>
    <x v="302"/>
    <x v="300"/>
    <x v="2"/>
    <x v="1"/>
    <s v="HomeTheater,TV&amp;Video"/>
    <s v="Accessories"/>
    <s v="Cables"/>
    <s v="HDMICables"/>
    <m/>
    <m/>
    <s v="â‚¹499"/>
    <n v="0.63"/>
    <n v="0.63"/>
    <x v="0"/>
    <x v="224"/>
    <x v="224"/>
  </r>
  <r>
    <x v="303"/>
    <x v="301"/>
    <x v="1"/>
    <x v="0"/>
    <s v="NetworkingDevices"/>
    <s v="NetworkAdapters"/>
    <s v="WirelessUSBAdapters"/>
    <m/>
    <m/>
    <m/>
    <s v="â‚¹999"/>
    <n v="0.78"/>
    <n v="0.78"/>
    <x v="0"/>
    <x v="225"/>
    <x v="225"/>
  </r>
  <r>
    <x v="304"/>
    <x v="302"/>
    <x v="0"/>
    <x v="0"/>
    <s v="Accessories&amp;Peripherals"/>
    <s v="Cables&amp;Accessories"/>
    <s v="Cables"/>
    <s v="USBCables"/>
    <m/>
    <m/>
    <s v="â‚¹999"/>
    <n v="0.8"/>
    <n v="0.8"/>
    <x v="4"/>
    <x v="226"/>
    <x v="226"/>
  </r>
  <r>
    <x v="305"/>
    <x v="303"/>
    <x v="2"/>
    <x v="1"/>
    <s v="HomeTheater,TV&amp;Video"/>
    <s v="Accessories"/>
    <s v="Cables"/>
    <s v="HDMICables"/>
    <m/>
    <m/>
    <s v="â‚¹900"/>
    <n v="0.45"/>
    <n v="0.45"/>
    <x v="5"/>
    <x v="227"/>
    <x v="227"/>
  </r>
  <r>
    <x v="306"/>
    <x v="304"/>
    <x v="3"/>
    <x v="1"/>
    <s v="HomeTheater,TV&amp;Video"/>
    <s v="Televisions"/>
    <s v="SmartTelevisions"/>
    <m/>
    <m/>
    <m/>
    <s v="â‚¹42,999"/>
    <n v="0.37"/>
    <n v="0.37"/>
    <x v="0"/>
    <x v="228"/>
    <x v="228"/>
  </r>
  <r>
    <x v="307"/>
    <x v="305"/>
    <x v="6"/>
    <x v="1"/>
    <s v="HomeTheater,TV&amp;Video"/>
    <s v="Accessories"/>
    <s v="TVMounts,Stands&amp;Turntables"/>
    <s v="TVWall&amp;CeilingMounts"/>
    <m/>
    <m/>
    <s v="â‚¹1,052"/>
    <n v="0.15"/>
    <n v="0.15"/>
    <x v="4"/>
    <x v="229"/>
    <x v="229"/>
  </r>
  <r>
    <x v="308"/>
    <x v="306"/>
    <x v="3"/>
    <x v="1"/>
    <s v="HomeTheater,TV&amp;Video"/>
    <s v="Televisions"/>
    <s v="SmartTelevisions"/>
    <m/>
    <m/>
    <m/>
    <s v="â‚¹19,990"/>
    <n v="0.45"/>
    <n v="0.45"/>
    <x v="7"/>
    <x v="230"/>
    <x v="230"/>
  </r>
  <r>
    <x v="309"/>
    <x v="307"/>
    <x v="0"/>
    <x v="0"/>
    <s v="Accessories&amp;Peripherals"/>
    <s v="Cables&amp;Accessories"/>
    <s v="Cables"/>
    <s v="USBCables"/>
    <m/>
    <m/>
    <s v="â‚¹1,099"/>
    <n v="0.66"/>
    <n v="0.66"/>
    <x v="4"/>
    <x v="231"/>
    <x v="231"/>
  </r>
  <r>
    <x v="310"/>
    <x v="308"/>
    <x v="3"/>
    <x v="1"/>
    <s v="HomeTheater,TV&amp;Video"/>
    <s v="Televisions"/>
    <s v="SmartTelevisions"/>
    <m/>
    <m/>
    <m/>
    <s v="â‚¹25,999"/>
    <n v="0.35"/>
    <n v="0.35"/>
    <x v="0"/>
    <x v="14"/>
    <x v="14"/>
  </r>
  <r>
    <x v="311"/>
    <x v="309"/>
    <x v="2"/>
    <x v="1"/>
    <s v="HomeTheater,TV&amp;Video"/>
    <s v="Accessories"/>
    <s v="Cables"/>
    <s v="HDMICables"/>
    <m/>
    <m/>
    <s v="â‚¹1,899"/>
    <n v="0.63"/>
    <n v="0.63"/>
    <x v="5"/>
    <x v="232"/>
    <x v="232"/>
  </r>
  <r>
    <x v="312"/>
    <x v="310"/>
    <x v="18"/>
    <x v="1"/>
    <s v="HomeTheater,TV&amp;Video"/>
    <s v="Accessories"/>
    <s v="3DGlasses"/>
    <m/>
    <m/>
    <m/>
    <s v="â‚¹3,500"/>
    <n v="0.23"/>
    <n v="0.23"/>
    <x v="12"/>
    <x v="233"/>
    <x v="233"/>
  </r>
  <r>
    <x v="313"/>
    <x v="311"/>
    <x v="0"/>
    <x v="0"/>
    <s v="Accessories&amp;Peripherals"/>
    <s v="Cables&amp;Accessories"/>
    <s v="Cables"/>
    <s v="USBCables"/>
    <m/>
    <m/>
    <s v="â‚¹599"/>
    <n v="0.78"/>
    <n v="0.78"/>
    <x v="3"/>
    <x v="234"/>
    <x v="234"/>
  </r>
  <r>
    <x v="314"/>
    <x v="312"/>
    <x v="0"/>
    <x v="0"/>
    <s v="Accessories&amp;Peripherals"/>
    <s v="Cables&amp;Accessories"/>
    <s v="Cables"/>
    <s v="USBCables"/>
    <m/>
    <m/>
    <s v="â‚¹999"/>
    <n v="0.61"/>
    <n v="0.61"/>
    <x v="4"/>
    <x v="235"/>
    <x v="235"/>
  </r>
  <r>
    <x v="315"/>
    <x v="313"/>
    <x v="4"/>
    <x v="1"/>
    <s v="HomeTheater,TV&amp;Video"/>
    <s v="Accessories"/>
    <s v="RemoteControls"/>
    <m/>
    <m/>
    <m/>
    <s v="â‚¹600"/>
    <n v="0.59"/>
    <n v="0.59"/>
    <x v="0"/>
    <x v="236"/>
    <x v="236"/>
  </r>
  <r>
    <x v="316"/>
    <x v="314"/>
    <x v="0"/>
    <x v="0"/>
    <s v="Accessories&amp;Peripherals"/>
    <s v="Cables&amp;Accessories"/>
    <s v="Cables"/>
    <s v="USBCables"/>
    <m/>
    <m/>
    <s v="â‚¹799"/>
    <n v="0.63"/>
    <n v="0.63"/>
    <x v="1"/>
    <x v="237"/>
    <x v="237"/>
  </r>
  <r>
    <x v="317"/>
    <x v="315"/>
    <x v="4"/>
    <x v="1"/>
    <s v="HomeTheater,TV&amp;Video"/>
    <s v="Accessories"/>
    <s v="RemoteControls"/>
    <m/>
    <m/>
    <m/>
    <s v="â‚¹399"/>
    <n v="0.38"/>
    <n v="0.38"/>
    <x v="2"/>
    <x v="238"/>
    <x v="238"/>
  </r>
  <r>
    <x v="318"/>
    <x v="316"/>
    <x v="4"/>
    <x v="1"/>
    <s v="HomeTheater,TV&amp;Video"/>
    <s v="Accessories"/>
    <s v="RemoteControls"/>
    <m/>
    <m/>
    <m/>
    <s v="â‚¹2,999"/>
    <n v="0.54"/>
    <n v="0.54"/>
    <x v="8"/>
    <x v="239"/>
    <x v="239"/>
  </r>
  <r>
    <x v="319"/>
    <x v="317"/>
    <x v="4"/>
    <x v="1"/>
    <s v="HomeTheater,TV&amp;Video"/>
    <s v="Accessories"/>
    <s v="RemoteControls"/>
    <m/>
    <m/>
    <m/>
    <s v="â‚¹499"/>
    <n v="0.6"/>
    <n v="0.6"/>
    <x v="11"/>
    <x v="240"/>
    <x v="240"/>
  </r>
  <r>
    <x v="320"/>
    <x v="318"/>
    <x v="2"/>
    <x v="1"/>
    <s v="HomeTheater,TV&amp;Video"/>
    <s v="Accessories"/>
    <s v="Cables"/>
    <s v="HDMICables"/>
    <m/>
    <m/>
    <s v="â‚¹599"/>
    <n v="0.5"/>
    <n v="0.5"/>
    <x v="1"/>
    <x v="241"/>
    <x v="241"/>
  </r>
  <r>
    <x v="321"/>
    <x v="319"/>
    <x v="3"/>
    <x v="1"/>
    <s v="HomeTheater,TV&amp;Video"/>
    <s v="Televisions"/>
    <s v="SmartTelevisions"/>
    <m/>
    <m/>
    <m/>
    <s v="â‚¹14,999"/>
    <n v="0"/>
    <n v="0"/>
    <x v="4"/>
    <x v="242"/>
    <x v="242"/>
  </r>
  <r>
    <x v="322"/>
    <x v="320"/>
    <x v="0"/>
    <x v="0"/>
    <s v="Accessories&amp;Peripherals"/>
    <s v="Cables&amp;Accessories"/>
    <s v="Cables"/>
    <s v="USBCables"/>
    <m/>
    <m/>
    <s v="â‚¹699"/>
    <n v="0.56999999999999995"/>
    <n v="0.56999999999999995"/>
    <x v="2"/>
    <x v="243"/>
    <x v="243"/>
  </r>
  <r>
    <x v="323"/>
    <x v="321"/>
    <x v="3"/>
    <x v="1"/>
    <s v="HomeTheater,TV&amp;Video"/>
    <s v="Televisions"/>
    <s v="SmartTelevisions"/>
    <m/>
    <m/>
    <m/>
    <s v="â‚¹51,990"/>
    <n v="0.52"/>
    <n v="0.52"/>
    <x v="0"/>
    <x v="244"/>
    <x v="244"/>
  </r>
  <r>
    <x v="324"/>
    <x v="322"/>
    <x v="0"/>
    <x v="0"/>
    <s v="Accessories&amp;Peripherals"/>
    <s v="Cables&amp;Accessories"/>
    <s v="Cables"/>
    <s v="USBCables"/>
    <m/>
    <m/>
    <s v="â‚¹999"/>
    <n v="0.75"/>
    <n v="0.75"/>
    <x v="15"/>
    <x v="210"/>
    <x v="210"/>
  </r>
  <r>
    <x v="325"/>
    <x v="323"/>
    <x v="3"/>
    <x v="1"/>
    <s v="HomeTheater,TV&amp;Video"/>
    <s v="Televisions"/>
    <s v="SmartTelevisions"/>
    <m/>
    <m/>
    <m/>
    <s v="â‚¹69,999"/>
    <n v="0.11"/>
    <n v="0.11"/>
    <x v="3"/>
    <x v="163"/>
    <x v="163"/>
  </r>
  <r>
    <x v="326"/>
    <x v="324"/>
    <x v="3"/>
    <x v="1"/>
    <s v="HomeTheater,TV&amp;Video"/>
    <s v="Televisions"/>
    <s v="SmartTelevisions"/>
    <m/>
    <m/>
    <m/>
    <s v="â‚¹50,000"/>
    <n v="0.51"/>
    <n v="0.51"/>
    <x v="2"/>
    <x v="245"/>
    <x v="245"/>
  </r>
  <r>
    <x v="327"/>
    <x v="325"/>
    <x v="3"/>
    <x v="1"/>
    <s v="HomeTheater,TV&amp;Video"/>
    <s v="Televisions"/>
    <s v="SmartTelevisions"/>
    <m/>
    <m/>
    <m/>
    <s v="â‚¹19,499"/>
    <n v="0.46"/>
    <n v="0.46"/>
    <x v="0"/>
    <x v="228"/>
    <x v="228"/>
  </r>
  <r>
    <x v="328"/>
    <x v="326"/>
    <x v="0"/>
    <x v="0"/>
    <s v="Accessories&amp;Peripherals"/>
    <s v="Cables&amp;Accessories"/>
    <s v="Cables"/>
    <s v="USBCables"/>
    <m/>
    <m/>
    <s v="â‚¹999"/>
    <n v="0.65"/>
    <n v="0.65"/>
    <x v="4"/>
    <x v="235"/>
    <x v="235"/>
  </r>
  <r>
    <x v="329"/>
    <x v="327"/>
    <x v="4"/>
    <x v="1"/>
    <s v="HomeTheater,TV&amp;Video"/>
    <s v="Accessories"/>
    <s v="RemoteControls"/>
    <m/>
    <m/>
    <m/>
    <s v="â‚¹499"/>
    <n v="0.61"/>
    <n v="0.61"/>
    <x v="11"/>
    <x v="246"/>
    <x v="246"/>
  </r>
  <r>
    <x v="330"/>
    <x v="328"/>
    <x v="12"/>
    <x v="1"/>
    <s v="HomeTheater,TV&amp;Video"/>
    <s v="SatelliteEquipment"/>
    <s v="SatelliteReceivers"/>
    <m/>
    <m/>
    <m/>
    <s v="â‚¹2,499"/>
    <n v="0.48"/>
    <n v="0.48"/>
    <x v="4"/>
    <x v="247"/>
    <x v="247"/>
  </r>
  <r>
    <x v="331"/>
    <x v="329"/>
    <x v="0"/>
    <x v="0"/>
    <s v="Accessories&amp;Peripherals"/>
    <s v="Cables&amp;Accessories"/>
    <s v="Cables"/>
    <s v="USBCables"/>
    <m/>
    <m/>
    <s v="â‚¹1,899"/>
    <n v="0.2"/>
    <n v="0.2"/>
    <x v="5"/>
    <x v="248"/>
    <x v="248"/>
  </r>
  <r>
    <x v="332"/>
    <x v="330"/>
    <x v="3"/>
    <x v="1"/>
    <s v="HomeTheater,TV&amp;Video"/>
    <s v="Televisions"/>
    <s v="SmartTelevisions"/>
    <m/>
    <m/>
    <m/>
    <s v="â‚¹69,999"/>
    <n v="0.33"/>
    <n v="0.33"/>
    <x v="4"/>
    <x v="176"/>
    <x v="176"/>
  </r>
  <r>
    <x v="333"/>
    <x v="331"/>
    <x v="0"/>
    <x v="0"/>
    <s v="Accessories&amp;Peripherals"/>
    <s v="Cables&amp;Accessories"/>
    <s v="Cables"/>
    <s v="USBCables"/>
    <m/>
    <m/>
    <s v="â‚¹799"/>
    <n v="0.63"/>
    <n v="0.63"/>
    <x v="4"/>
    <x v="249"/>
    <x v="249"/>
  </r>
  <r>
    <x v="334"/>
    <x v="332"/>
    <x v="19"/>
    <x v="1"/>
    <s v="WearableTechnology"/>
    <s v="SmartWatches"/>
    <m/>
    <m/>
    <m/>
    <m/>
    <s v="â‚¹19,999"/>
    <n v="0.91"/>
    <n v="0.91"/>
    <x v="0"/>
    <x v="250"/>
    <x v="250"/>
  </r>
  <r>
    <x v="335"/>
    <x v="333"/>
    <x v="19"/>
    <x v="1"/>
    <s v="WearableTechnology"/>
    <s v="SmartWatches"/>
    <m/>
    <m/>
    <m/>
    <m/>
    <s v="â‚¹9,999"/>
    <n v="0.8"/>
    <n v="0.8"/>
    <x v="4"/>
    <x v="251"/>
    <x v="251"/>
  </r>
  <r>
    <x v="336"/>
    <x v="334"/>
    <x v="19"/>
    <x v="1"/>
    <s v="WearableTechnology"/>
    <s v="SmartWatches"/>
    <m/>
    <m/>
    <m/>
    <m/>
    <s v="â‚¹7,990"/>
    <n v="0.75"/>
    <n v="0.75"/>
    <x v="11"/>
    <x v="252"/>
    <x v="252"/>
  </r>
  <r>
    <x v="337"/>
    <x v="335"/>
    <x v="20"/>
    <x v="1"/>
    <s v="Mobiles&amp;Accessories"/>
    <s v="MobileAccessories"/>
    <s v="Chargers"/>
    <s v="PowerBanks"/>
    <m/>
    <m/>
    <s v="â‚¹2,199"/>
    <n v="7.0000000000000007E-2"/>
    <n v="7.0000000000000007E-2"/>
    <x v="4"/>
    <x v="253"/>
    <x v="253"/>
  </r>
  <r>
    <x v="338"/>
    <x v="336"/>
    <x v="21"/>
    <x v="1"/>
    <s v="Mobiles&amp;Accessories"/>
    <s v="Smartphones&amp;BasicMobiles"/>
    <s v="Smartphones"/>
    <m/>
    <m/>
    <m/>
    <s v="â‚¹8,999"/>
    <n v="0.28000000000000003"/>
    <n v="0.28000000000000003"/>
    <x v="1"/>
    <x v="254"/>
    <x v="254"/>
  </r>
  <r>
    <x v="339"/>
    <x v="337"/>
    <x v="21"/>
    <x v="1"/>
    <s v="Mobiles&amp;Accessories"/>
    <s v="Smartphones&amp;BasicMobiles"/>
    <s v="Smartphones"/>
    <m/>
    <m/>
    <m/>
    <s v="â‚¹28,999"/>
    <n v="0"/>
    <n v="0"/>
    <x v="4"/>
    <x v="255"/>
    <x v="255"/>
  </r>
  <r>
    <x v="340"/>
    <x v="338"/>
    <x v="21"/>
    <x v="1"/>
    <s v="Mobiles&amp;Accessories"/>
    <s v="Smartphones&amp;BasicMobiles"/>
    <s v="Smartphones"/>
    <m/>
    <m/>
    <m/>
    <s v="â‚¹28,999"/>
    <n v="0"/>
    <n v="0"/>
    <x v="4"/>
    <x v="255"/>
    <x v="255"/>
  </r>
  <r>
    <x v="341"/>
    <x v="339"/>
    <x v="21"/>
    <x v="1"/>
    <s v="Mobiles&amp;Accessories"/>
    <s v="Smartphones&amp;BasicMobiles"/>
    <s v="Smartphones"/>
    <m/>
    <m/>
    <m/>
    <s v="â‚¹8,999"/>
    <n v="0.28000000000000003"/>
    <n v="0.28000000000000003"/>
    <x v="1"/>
    <x v="254"/>
    <x v="254"/>
  </r>
  <r>
    <x v="342"/>
    <x v="340"/>
    <x v="21"/>
    <x v="1"/>
    <s v="Mobiles&amp;Accessories"/>
    <s v="Smartphones&amp;BasicMobiles"/>
    <s v="Smartphones"/>
    <m/>
    <m/>
    <m/>
    <s v="â‚¹8,999"/>
    <n v="0.28000000000000003"/>
    <n v="0.28000000000000003"/>
    <x v="1"/>
    <x v="254"/>
    <x v="254"/>
  </r>
  <r>
    <x v="343"/>
    <x v="341"/>
    <x v="22"/>
    <x v="1"/>
    <s v="Accessories"/>
    <s v="MemoryCards"/>
    <s v="MicroSD"/>
    <m/>
    <m/>
    <m/>
    <s v="â‚¹1,000"/>
    <n v="0.43"/>
    <n v="0.43"/>
    <x v="5"/>
    <x v="256"/>
    <x v="256"/>
  </r>
  <r>
    <x v="344"/>
    <x v="342"/>
    <x v="19"/>
    <x v="1"/>
    <s v="WearableTechnology"/>
    <s v="SmartWatches"/>
    <m/>
    <m/>
    <m/>
    <m/>
    <s v="â‚¹4,999"/>
    <n v="0.62"/>
    <n v="0.62"/>
    <x v="3"/>
    <x v="257"/>
    <x v="257"/>
  </r>
  <r>
    <x v="345"/>
    <x v="343"/>
    <x v="23"/>
    <x v="1"/>
    <s v="Mobiles&amp;Accessories"/>
    <s v="Smartphones&amp;BasicMobiles"/>
    <s v="BasicMobiles"/>
    <m/>
    <m/>
    <m/>
    <s v="â‚¹1,599"/>
    <n v="0.19"/>
    <n v="0.19"/>
    <x v="1"/>
    <x v="258"/>
    <x v="258"/>
  </r>
  <r>
    <x v="346"/>
    <x v="344"/>
    <x v="19"/>
    <x v="1"/>
    <s v="WearableTechnology"/>
    <s v="SmartWatches"/>
    <m/>
    <m/>
    <m/>
    <m/>
    <s v="â‚¹6,990"/>
    <n v="0.79"/>
    <n v="0.79"/>
    <x v="2"/>
    <x v="259"/>
    <x v="259"/>
  </r>
  <r>
    <x v="347"/>
    <x v="345"/>
    <x v="24"/>
    <x v="1"/>
    <s v="Headphones,Earbuds&amp;Accessories"/>
    <s v="Headphones"/>
    <s v="In-Ear"/>
    <m/>
    <m/>
    <m/>
    <s v="â‚¹999"/>
    <n v="0.4"/>
    <n v="0.4"/>
    <x v="3"/>
    <x v="260"/>
    <x v="260"/>
  </r>
  <r>
    <x v="348"/>
    <x v="346"/>
    <x v="21"/>
    <x v="1"/>
    <s v="Mobiles&amp;Accessories"/>
    <s v="Smartphones&amp;BasicMobiles"/>
    <s v="Smartphones"/>
    <m/>
    <m/>
    <m/>
    <s v="â‚¹11,999"/>
    <n v="0.21"/>
    <n v="0.21"/>
    <x v="0"/>
    <x v="101"/>
    <x v="101"/>
  </r>
  <r>
    <x v="349"/>
    <x v="347"/>
    <x v="24"/>
    <x v="1"/>
    <s v="Headphones,Earbuds&amp;Accessories"/>
    <s v="Headphones"/>
    <s v="In-Ear"/>
    <m/>
    <m/>
    <m/>
    <s v="â‚¹2,499"/>
    <n v="0.76"/>
    <n v="0.76"/>
    <x v="2"/>
    <x v="261"/>
    <x v="261"/>
  </r>
  <r>
    <x v="350"/>
    <x v="348"/>
    <x v="21"/>
    <x v="1"/>
    <s v="Mobiles&amp;Accessories"/>
    <s v="Smartphones&amp;BasicMobiles"/>
    <s v="Smartphones"/>
    <m/>
    <m/>
    <m/>
    <s v="â‚¹11,999"/>
    <n v="0.25"/>
    <n v="0.25"/>
    <x v="1"/>
    <x v="262"/>
    <x v="262"/>
  </r>
  <r>
    <x v="351"/>
    <x v="349"/>
    <x v="25"/>
    <x v="1"/>
    <s v="Mobiles&amp;Accessories"/>
    <s v="MobileAccessories"/>
    <s v="Chargers"/>
    <s v="AutomobileChargers"/>
    <m/>
    <m/>
    <s v="â‚¹1,299"/>
    <n v="0.73"/>
    <n v="0.73"/>
    <x v="1"/>
    <x v="263"/>
    <x v="263"/>
  </r>
  <r>
    <x v="352"/>
    <x v="350"/>
    <x v="24"/>
    <x v="1"/>
    <s v="Headphones,Earbuds&amp;Accessories"/>
    <s v="Headphones"/>
    <s v="In-Ear"/>
    <m/>
    <m/>
    <m/>
    <s v="â‚¹999"/>
    <n v="0.65"/>
    <n v="0.65"/>
    <x v="3"/>
    <x v="264"/>
    <x v="264"/>
  </r>
  <r>
    <x v="353"/>
    <x v="351"/>
    <x v="22"/>
    <x v="1"/>
    <s v="Accessories"/>
    <s v="MemoryCards"/>
    <s v="MicroSD"/>
    <m/>
    <m/>
    <m/>
    <s v="â‚¹1,800"/>
    <n v="0.47"/>
    <n v="0.47"/>
    <x v="5"/>
    <x v="256"/>
    <x v="256"/>
  </r>
  <r>
    <x v="354"/>
    <x v="352"/>
    <x v="21"/>
    <x v="1"/>
    <s v="Mobiles&amp;Accessories"/>
    <s v="Smartphones&amp;BasicMobiles"/>
    <s v="Smartphones"/>
    <m/>
    <m/>
    <m/>
    <s v="â‚¹11,999"/>
    <n v="0.21"/>
    <n v="0.21"/>
    <x v="0"/>
    <x v="101"/>
    <x v="101"/>
  </r>
  <r>
    <x v="355"/>
    <x v="353"/>
    <x v="20"/>
    <x v="1"/>
    <s v="Mobiles&amp;Accessories"/>
    <s v="MobileAccessories"/>
    <s v="Chargers"/>
    <s v="PowerBanks"/>
    <m/>
    <m/>
    <s v="â‚¹2,499"/>
    <n v="0.4"/>
    <n v="0.4"/>
    <x v="4"/>
    <x v="265"/>
    <x v="265"/>
  </r>
  <r>
    <x v="356"/>
    <x v="354"/>
    <x v="20"/>
    <x v="1"/>
    <s v="Mobiles&amp;Accessories"/>
    <s v="MobileAccessories"/>
    <s v="Chargers"/>
    <s v="PowerBanks"/>
    <m/>
    <m/>
    <s v="â‚¹2,199"/>
    <n v="0.48"/>
    <n v="0.48"/>
    <x v="4"/>
    <x v="253"/>
    <x v="253"/>
  </r>
  <r>
    <x v="357"/>
    <x v="355"/>
    <x v="26"/>
    <x v="1"/>
    <s v="Mobiles&amp;Accessories"/>
    <s v="MobileAccessories"/>
    <s v="AutomobileAccessories"/>
    <s v="Cradles"/>
    <m/>
    <m/>
    <s v="â‚¹999"/>
    <n v="0.65"/>
    <n v="0.65"/>
    <x v="2"/>
    <x v="266"/>
    <x v="266"/>
  </r>
  <r>
    <x v="358"/>
    <x v="356"/>
    <x v="27"/>
    <x v="1"/>
    <s v="Mobiles&amp;Accessories"/>
    <s v="MobileAccessories"/>
    <s v="Chargers"/>
    <s v="WallChargers"/>
    <m/>
    <m/>
    <s v="â‚¹1,699"/>
    <n v="0.28000000000000003"/>
    <n v="0.28000000000000003"/>
    <x v="5"/>
    <x v="267"/>
    <x v="267"/>
  </r>
  <r>
    <x v="359"/>
    <x v="357"/>
    <x v="19"/>
    <x v="1"/>
    <s v="WearableTechnology"/>
    <s v="SmartWatches"/>
    <m/>
    <m/>
    <m/>
    <m/>
    <s v="â‚¹3,999"/>
    <n v="0.6"/>
    <n v="0.6"/>
    <x v="1"/>
    <x v="268"/>
    <x v="268"/>
  </r>
  <r>
    <x v="360"/>
    <x v="358"/>
    <x v="19"/>
    <x v="1"/>
    <s v="WearableTechnology"/>
    <s v="SmartWatches"/>
    <m/>
    <m/>
    <m/>
    <m/>
    <s v="â‚¹7,999"/>
    <n v="0.81"/>
    <n v="0.81"/>
    <x v="0"/>
    <x v="269"/>
    <x v="269"/>
  </r>
  <r>
    <x v="361"/>
    <x v="359"/>
    <x v="21"/>
    <x v="1"/>
    <s v="Mobiles&amp;Accessories"/>
    <s v="Smartphones&amp;BasicMobiles"/>
    <s v="Smartphones"/>
    <m/>
    <m/>
    <m/>
    <s v="â‚¹25,999"/>
    <n v="0.28999999999999998"/>
    <n v="0.28999999999999998"/>
    <x v="3"/>
    <x v="270"/>
    <x v="270"/>
  </r>
  <r>
    <x v="362"/>
    <x v="360"/>
    <x v="22"/>
    <x v="1"/>
    <s v="Accessories"/>
    <s v="MemoryCards"/>
    <s v="MicroSD"/>
    <m/>
    <m/>
    <m/>
    <s v="â‚¹700"/>
    <n v="0.47"/>
    <n v="0.47"/>
    <x v="5"/>
    <x v="256"/>
    <x v="256"/>
  </r>
  <r>
    <x v="363"/>
    <x v="361"/>
    <x v="21"/>
    <x v="1"/>
    <s v="Mobiles&amp;Accessories"/>
    <s v="Smartphones&amp;BasicMobiles"/>
    <s v="Smartphones"/>
    <m/>
    <m/>
    <m/>
    <s v="â‚¹17,999"/>
    <n v="0.28000000000000003"/>
    <n v="0.28000000000000003"/>
    <x v="3"/>
    <x v="271"/>
    <x v="271"/>
  </r>
  <r>
    <x v="364"/>
    <x v="332"/>
    <x v="19"/>
    <x v="1"/>
    <s v="WearableTechnology"/>
    <s v="SmartWatches"/>
    <m/>
    <m/>
    <m/>
    <m/>
    <s v="â‚¹19,999"/>
    <n v="0.91"/>
    <n v="0.91"/>
    <x v="0"/>
    <x v="250"/>
    <x v="250"/>
  </r>
  <r>
    <x v="365"/>
    <x v="362"/>
    <x v="19"/>
    <x v="1"/>
    <s v="WearableTechnology"/>
    <s v="SmartWatches"/>
    <m/>
    <m/>
    <m/>
    <m/>
    <s v="â‚¹9,999"/>
    <n v="0.78"/>
    <n v="0.78"/>
    <x v="0"/>
    <x v="272"/>
    <x v="272"/>
  </r>
  <r>
    <x v="366"/>
    <x v="363"/>
    <x v="21"/>
    <x v="1"/>
    <s v="Mobiles&amp;Accessories"/>
    <s v="Smartphones&amp;BasicMobiles"/>
    <s v="Smartphones"/>
    <m/>
    <m/>
    <m/>
    <s v="â‚¹24,999"/>
    <n v="0.32"/>
    <n v="0.32"/>
    <x v="3"/>
    <x v="270"/>
    <x v="270"/>
  </r>
  <r>
    <x v="367"/>
    <x v="364"/>
    <x v="21"/>
    <x v="1"/>
    <s v="Mobiles&amp;Accessories"/>
    <s v="Smartphones&amp;BasicMobiles"/>
    <s v="Smartphones"/>
    <m/>
    <m/>
    <m/>
    <s v="â‚¹20,999"/>
    <n v="0.21"/>
    <n v="0.21"/>
    <x v="1"/>
    <x v="273"/>
    <x v="273"/>
  </r>
  <r>
    <x v="368"/>
    <x v="332"/>
    <x v="19"/>
    <x v="1"/>
    <s v="WearableTechnology"/>
    <s v="SmartWatches"/>
    <m/>
    <m/>
    <m/>
    <m/>
    <s v="â‚¹19,999"/>
    <n v="0.91"/>
    <n v="0.91"/>
    <x v="0"/>
    <x v="250"/>
    <x v="250"/>
  </r>
  <r>
    <x v="0"/>
    <x v="0"/>
    <x v="0"/>
    <x v="0"/>
    <s v="Accessories&amp;Peripherals"/>
    <s v="Cables&amp;Accessories"/>
    <s v="Cables"/>
    <s v="USBCables"/>
    <m/>
    <m/>
    <s v="â‚¹1,099"/>
    <n v="0.64"/>
    <n v="0.64"/>
    <x v="0"/>
    <x v="274"/>
    <x v="274"/>
  </r>
  <r>
    <x v="369"/>
    <x v="365"/>
    <x v="21"/>
    <x v="1"/>
    <s v="Mobiles&amp;Accessories"/>
    <s v="Smartphones&amp;BasicMobiles"/>
    <s v="Smartphones"/>
    <m/>
    <m/>
    <m/>
    <s v="â‚¹10,999"/>
    <n v="0.23"/>
    <n v="0.23"/>
    <x v="3"/>
    <x v="275"/>
    <x v="275"/>
  </r>
  <r>
    <x v="370"/>
    <x v="366"/>
    <x v="21"/>
    <x v="1"/>
    <s v="Mobiles&amp;Accessories"/>
    <s v="Smartphones&amp;BasicMobiles"/>
    <s v="Smartphones"/>
    <m/>
    <m/>
    <m/>
    <s v="â‚¹8,499"/>
    <n v="0.24"/>
    <n v="0.24"/>
    <x v="3"/>
    <x v="275"/>
    <x v="275"/>
  </r>
  <r>
    <x v="371"/>
    <x v="332"/>
    <x v="19"/>
    <x v="1"/>
    <s v="WearableTechnology"/>
    <s v="SmartWatches"/>
    <m/>
    <m/>
    <m/>
    <m/>
    <s v="â‚¹19,999"/>
    <n v="0.91"/>
    <n v="0.91"/>
    <x v="0"/>
    <x v="250"/>
    <x v="250"/>
  </r>
  <r>
    <x v="372"/>
    <x v="367"/>
    <x v="21"/>
    <x v="1"/>
    <s v="Mobiles&amp;Accessories"/>
    <s v="Smartphones&amp;BasicMobiles"/>
    <s v="Smartphones"/>
    <m/>
    <m/>
    <m/>
    <s v="â‚¹11,999"/>
    <n v="0.25"/>
    <n v="0.25"/>
    <x v="1"/>
    <x v="262"/>
    <x v="262"/>
  </r>
  <r>
    <x v="373"/>
    <x v="368"/>
    <x v="28"/>
    <x v="1"/>
    <s v="Mobiles&amp;Accessories"/>
    <s v="MobileAccessories"/>
    <s v="Cables&amp;Adapters"/>
    <s v="OTGAdapters"/>
    <m/>
    <m/>
    <s v="â‚¹495"/>
    <n v="0.72"/>
    <n v="0.72"/>
    <x v="4"/>
    <x v="276"/>
    <x v="276"/>
  </r>
  <r>
    <x v="374"/>
    <x v="369"/>
    <x v="19"/>
    <x v="1"/>
    <s v="WearableTechnology"/>
    <s v="SmartWatches"/>
    <m/>
    <m/>
    <m/>
    <m/>
    <s v="â‚¹16,999"/>
    <n v="0.76"/>
    <n v="0.76"/>
    <x v="4"/>
    <x v="277"/>
    <x v="277"/>
  </r>
  <r>
    <x v="375"/>
    <x v="370"/>
    <x v="19"/>
    <x v="1"/>
    <s v="WearableTechnology"/>
    <s v="SmartWatches"/>
    <m/>
    <m/>
    <m/>
    <m/>
    <s v="â‚¹5,999"/>
    <n v="0.5"/>
    <n v="0.5"/>
    <x v="3"/>
    <x v="278"/>
    <x v="278"/>
  </r>
  <r>
    <x v="1"/>
    <x v="1"/>
    <x v="0"/>
    <x v="0"/>
    <s v="Accessories&amp;Peripherals"/>
    <s v="Cables&amp;Accessories"/>
    <s v="Cables"/>
    <s v="USBCables"/>
    <m/>
    <m/>
    <s v="â‚¹349"/>
    <n v="0.43"/>
    <n v="0.43"/>
    <x v="1"/>
    <x v="279"/>
    <x v="279"/>
  </r>
  <r>
    <x v="376"/>
    <x v="371"/>
    <x v="21"/>
    <x v="1"/>
    <s v="Mobiles&amp;Accessories"/>
    <s v="Smartphones&amp;BasicMobiles"/>
    <s v="Smartphones"/>
    <m/>
    <m/>
    <m/>
    <s v="â‚¹18,999"/>
    <n v="0.18"/>
    <n v="0.18"/>
    <x v="3"/>
    <x v="280"/>
    <x v="280"/>
  </r>
  <r>
    <x v="2"/>
    <x v="2"/>
    <x v="0"/>
    <x v="0"/>
    <s v="Accessories&amp;Peripherals"/>
    <s v="Cables&amp;Accessories"/>
    <s v="Cables"/>
    <s v="USBCables"/>
    <m/>
    <m/>
    <s v="â‚¹999"/>
    <n v="0.8"/>
    <n v="0.8"/>
    <x v="2"/>
    <x v="2"/>
    <x v="2"/>
  </r>
  <r>
    <x v="377"/>
    <x v="332"/>
    <x v="19"/>
    <x v="1"/>
    <s v="WearableTechnology"/>
    <s v="SmartWatches"/>
    <m/>
    <m/>
    <m/>
    <m/>
    <s v="â‚¹19,999"/>
    <n v="0.91"/>
    <n v="0.91"/>
    <x v="0"/>
    <x v="250"/>
    <x v="250"/>
  </r>
  <r>
    <x v="378"/>
    <x v="372"/>
    <x v="21"/>
    <x v="1"/>
    <s v="Mobiles&amp;Accessories"/>
    <s v="Smartphones&amp;BasicMobiles"/>
    <s v="Smartphones"/>
    <m/>
    <m/>
    <m/>
    <s v="â‚¹11,999"/>
    <n v="0.25"/>
    <n v="0.25"/>
    <x v="1"/>
    <x v="262"/>
    <x v="262"/>
  </r>
  <r>
    <x v="379"/>
    <x v="373"/>
    <x v="25"/>
    <x v="1"/>
    <s v="Mobiles&amp;Accessories"/>
    <s v="MobileAccessories"/>
    <s v="Chargers"/>
    <s v="AutomobileChargers"/>
    <m/>
    <m/>
    <s v="â‚¹1,699"/>
    <n v="0.49"/>
    <n v="0.49"/>
    <x v="5"/>
    <x v="281"/>
    <x v="281"/>
  </r>
  <r>
    <x v="380"/>
    <x v="374"/>
    <x v="21"/>
    <x v="1"/>
    <s v="Mobiles&amp;Accessories"/>
    <s v="Smartphones&amp;BasicMobiles"/>
    <s v="Smartphones"/>
    <m/>
    <m/>
    <m/>
    <s v="â‚¹15,999"/>
    <n v="0.19"/>
    <n v="0.19"/>
    <x v="0"/>
    <x v="282"/>
    <x v="282"/>
  </r>
  <r>
    <x v="381"/>
    <x v="375"/>
    <x v="29"/>
    <x v="1"/>
    <s v="Mobiles&amp;Accessories"/>
    <s v="MobileAccessories"/>
    <s v="Photo&amp;VideoAccessories"/>
    <s v="Tripods"/>
    <m/>
    <m/>
    <s v="â‚¹1,599"/>
    <n v="0.66"/>
    <n v="0.66"/>
    <x v="11"/>
    <x v="283"/>
    <x v="283"/>
  </r>
  <r>
    <x v="382"/>
    <x v="333"/>
    <x v="19"/>
    <x v="1"/>
    <s v="WearableTechnology"/>
    <s v="SmartWatches"/>
    <m/>
    <m/>
    <m/>
    <m/>
    <s v="â‚¹9,999"/>
    <n v="0.8"/>
    <n v="0.8"/>
    <x v="4"/>
    <x v="251"/>
    <x v="251"/>
  </r>
  <r>
    <x v="383"/>
    <x v="376"/>
    <x v="21"/>
    <x v="1"/>
    <s v="Mobiles&amp;Accessories"/>
    <s v="Smartphones&amp;BasicMobiles"/>
    <s v="Smartphones"/>
    <m/>
    <m/>
    <m/>
    <s v="â‚¹20,990"/>
    <n v="0.26"/>
    <n v="0.26"/>
    <x v="0"/>
    <x v="284"/>
    <x v="284"/>
  </r>
  <r>
    <x v="384"/>
    <x v="377"/>
    <x v="21"/>
    <x v="1"/>
    <s v="Mobiles&amp;Accessories"/>
    <s v="Smartphones&amp;BasicMobiles"/>
    <s v="Smartphones"/>
    <m/>
    <m/>
    <m/>
    <s v="â‚¹24,999"/>
    <n v="0.2"/>
    <n v="0.2"/>
    <x v="2"/>
    <x v="285"/>
    <x v="285"/>
  </r>
  <r>
    <x v="385"/>
    <x v="378"/>
    <x v="27"/>
    <x v="1"/>
    <s v="Mobiles&amp;Accessories"/>
    <s v="MobileAccessories"/>
    <s v="Chargers"/>
    <s v="WallChargers"/>
    <m/>
    <m/>
    <s v="â‚¹1,699"/>
    <n v="0.37"/>
    <n v="0.37"/>
    <x v="5"/>
    <x v="286"/>
    <x v="286"/>
  </r>
  <r>
    <x v="386"/>
    <x v="379"/>
    <x v="24"/>
    <x v="1"/>
    <s v="Headphones,Earbuds&amp;Accessories"/>
    <s v="Headphones"/>
    <s v="In-Ear"/>
    <m/>
    <m/>
    <m/>
    <s v="â‚¹699"/>
    <n v="0.43"/>
    <n v="0.43"/>
    <x v="1"/>
    <x v="287"/>
    <x v="287"/>
  </r>
  <r>
    <x v="387"/>
    <x v="380"/>
    <x v="19"/>
    <x v="1"/>
    <s v="WearableTechnology"/>
    <s v="SmartWatches"/>
    <m/>
    <m/>
    <m/>
    <m/>
    <s v="â‚¹3,990"/>
    <n v="0.5"/>
    <n v="0.5"/>
    <x v="1"/>
    <x v="268"/>
    <x v="268"/>
  </r>
  <r>
    <x v="388"/>
    <x v="381"/>
    <x v="19"/>
    <x v="1"/>
    <s v="WearableTechnology"/>
    <s v="SmartWatches"/>
    <m/>
    <m/>
    <m/>
    <m/>
    <s v="â‚¹7,990"/>
    <n v="0.75"/>
    <n v="0.75"/>
    <x v="11"/>
    <x v="252"/>
    <x v="252"/>
  </r>
  <r>
    <x v="3"/>
    <x v="3"/>
    <x v="0"/>
    <x v="0"/>
    <s v="Accessories&amp;Peripherals"/>
    <s v="Cables&amp;Accessories"/>
    <s v="Cables"/>
    <s v="USBCables"/>
    <m/>
    <m/>
    <s v="â‚¹699"/>
    <n v="0.53"/>
    <n v="0.53"/>
    <x v="0"/>
    <x v="288"/>
    <x v="288"/>
  </r>
  <r>
    <x v="4"/>
    <x v="4"/>
    <x v="0"/>
    <x v="0"/>
    <s v="Accessories&amp;Peripherals"/>
    <s v="Cables&amp;Accessories"/>
    <s v="Cables"/>
    <s v="USBCables"/>
    <m/>
    <m/>
    <s v="â‚¹399"/>
    <n v="0.61"/>
    <n v="0.61"/>
    <x v="0"/>
    <x v="4"/>
    <x v="4"/>
  </r>
  <r>
    <x v="389"/>
    <x v="382"/>
    <x v="21"/>
    <x v="1"/>
    <s v="Mobiles&amp;Accessories"/>
    <s v="Smartphones&amp;BasicMobiles"/>
    <s v="Smartphones"/>
    <m/>
    <m/>
    <m/>
    <s v="â‚¹34,999"/>
    <n v="0.17"/>
    <n v="0.17"/>
    <x v="5"/>
    <x v="289"/>
    <x v="289"/>
  </r>
  <r>
    <x v="390"/>
    <x v="383"/>
    <x v="19"/>
    <x v="1"/>
    <s v="WearableTechnology"/>
    <s v="SmartWatches"/>
    <m/>
    <m/>
    <m/>
    <m/>
    <s v="â‚¹7,990"/>
    <n v="0.71"/>
    <n v="0.71"/>
    <x v="0"/>
    <x v="290"/>
    <x v="290"/>
  </r>
  <r>
    <x v="391"/>
    <x v="384"/>
    <x v="30"/>
    <x v="1"/>
    <s v="Mobiles&amp;Accessories"/>
    <s v="MobileAccessories"/>
    <s v="Photo&amp;VideoAccessories"/>
    <s v="SelfieSticks"/>
    <m/>
    <m/>
    <s v="â‚¹1,999"/>
    <n v="0.8"/>
    <n v="0.8"/>
    <x v="1"/>
    <x v="291"/>
    <x v="291"/>
  </r>
  <r>
    <x v="392"/>
    <x v="385"/>
    <x v="22"/>
    <x v="1"/>
    <s v="Accessories"/>
    <s v="MemoryCards"/>
    <s v="MicroSD"/>
    <m/>
    <m/>
    <m/>
    <s v="â‚¹3,999"/>
    <n v="0.71"/>
    <n v="0.71"/>
    <x v="4"/>
    <x v="292"/>
    <x v="292"/>
  </r>
  <r>
    <x v="393"/>
    <x v="386"/>
    <x v="27"/>
    <x v="1"/>
    <s v="Mobiles&amp;Accessories"/>
    <s v="MobileAccessories"/>
    <s v="Chargers"/>
    <s v="WallChargers"/>
    <m/>
    <m/>
    <s v="â‚¹1,499"/>
    <n v="0.65"/>
    <n v="0.65"/>
    <x v="3"/>
    <x v="293"/>
    <x v="293"/>
  </r>
  <r>
    <x v="394"/>
    <x v="387"/>
    <x v="21"/>
    <x v="1"/>
    <s v="Mobiles&amp;Accessories"/>
    <s v="Smartphones&amp;BasicMobiles"/>
    <s v="Smartphones"/>
    <m/>
    <m/>
    <m/>
    <s v="â‚¹19,499"/>
    <n v="0.28000000000000003"/>
    <n v="0.28000000000000003"/>
    <x v="3"/>
    <x v="271"/>
    <x v="271"/>
  </r>
  <r>
    <x v="395"/>
    <x v="388"/>
    <x v="24"/>
    <x v="1"/>
    <s v="Headphones,Earbuds&amp;Accessories"/>
    <s v="Headphones"/>
    <s v="In-Ear"/>
    <m/>
    <m/>
    <m/>
    <s v="â‚¹999"/>
    <n v="0.62"/>
    <n v="0.62"/>
    <x v="3"/>
    <x v="264"/>
    <x v="264"/>
  </r>
  <r>
    <x v="396"/>
    <x v="389"/>
    <x v="21"/>
    <x v="1"/>
    <s v="Mobiles&amp;Accessories"/>
    <s v="Smartphones&amp;BasicMobiles"/>
    <s v="Smartphones"/>
    <m/>
    <m/>
    <m/>
    <s v="â‚¹19,999"/>
    <n v="0.3"/>
    <n v="0.3"/>
    <x v="3"/>
    <x v="280"/>
    <x v="280"/>
  </r>
  <r>
    <x v="397"/>
    <x v="390"/>
    <x v="19"/>
    <x v="1"/>
    <s v="WearableTechnology"/>
    <s v="SmartWatches"/>
    <m/>
    <m/>
    <m/>
    <m/>
    <s v="â‚¹9,999"/>
    <n v="0.6"/>
    <n v="0.6"/>
    <x v="5"/>
    <x v="215"/>
    <x v="215"/>
  </r>
  <r>
    <x v="5"/>
    <x v="5"/>
    <x v="0"/>
    <x v="0"/>
    <s v="Accessories&amp;Peripherals"/>
    <s v="Cables&amp;Accessories"/>
    <s v="Cables"/>
    <s v="USBCables"/>
    <m/>
    <m/>
    <s v="â‚¹1,000"/>
    <n v="0.85"/>
    <n v="0.85"/>
    <x v="2"/>
    <x v="294"/>
    <x v="294"/>
  </r>
  <r>
    <x v="398"/>
    <x v="391"/>
    <x v="31"/>
    <x v="1"/>
    <s v="Mobiles&amp;Accessories"/>
    <s v="MobileAccessories"/>
    <s v="Stands"/>
    <m/>
    <m/>
    <m/>
    <s v="â‚¹499"/>
    <n v="0.8"/>
    <n v="0.8"/>
    <x v="4"/>
    <x v="295"/>
    <x v="295"/>
  </r>
  <r>
    <x v="399"/>
    <x v="392"/>
    <x v="24"/>
    <x v="1"/>
    <s v="Headphones,Earbuds&amp;Accessories"/>
    <s v="Headphones"/>
    <s v="In-Ear"/>
    <m/>
    <m/>
    <m/>
    <s v="â‚¹15,990"/>
    <n v="0.7"/>
    <n v="0.7"/>
    <x v="1"/>
    <x v="296"/>
    <x v="296"/>
  </r>
  <r>
    <x v="400"/>
    <x v="393"/>
    <x v="21"/>
    <x v="1"/>
    <s v="Mobiles&amp;Accessories"/>
    <s v="Smartphones&amp;BasicMobiles"/>
    <s v="Smartphones"/>
    <m/>
    <m/>
    <m/>
    <s v="â‚¹33,999"/>
    <n v="0"/>
    <n v="0"/>
    <x v="4"/>
    <x v="255"/>
    <x v="255"/>
  </r>
  <r>
    <x v="401"/>
    <x v="394"/>
    <x v="32"/>
    <x v="0"/>
    <s v="Accessories&amp;Peripherals"/>
    <s v="Cables&amp;Accessories"/>
    <s v="CableConnectionProtectors"/>
    <m/>
    <m/>
    <m/>
    <s v="â‚¹999"/>
    <n v="0.9"/>
    <n v="0.9"/>
    <x v="1"/>
    <x v="297"/>
    <x v="297"/>
  </r>
  <r>
    <x v="402"/>
    <x v="395"/>
    <x v="24"/>
    <x v="1"/>
    <s v="Headphones,Earbuds&amp;Accessories"/>
    <s v="Headphones"/>
    <s v="In-Ear"/>
    <m/>
    <m/>
    <m/>
    <s v="â‚¹1,900"/>
    <n v="0.84"/>
    <n v="0.84"/>
    <x v="9"/>
    <x v="298"/>
    <x v="298"/>
  </r>
  <r>
    <x v="403"/>
    <x v="396"/>
    <x v="21"/>
    <x v="1"/>
    <s v="Mobiles&amp;Accessories"/>
    <s v="Smartphones&amp;BasicMobiles"/>
    <s v="Smartphones"/>
    <m/>
    <m/>
    <m/>
    <s v="â‚¹14,999"/>
    <n v="0.27"/>
    <n v="0.27"/>
    <x v="3"/>
    <x v="271"/>
    <x v="271"/>
  </r>
  <r>
    <x v="404"/>
    <x v="397"/>
    <x v="21"/>
    <x v="1"/>
    <s v="Mobiles&amp;Accessories"/>
    <s v="Smartphones&amp;BasicMobiles"/>
    <s v="Smartphones"/>
    <m/>
    <m/>
    <m/>
    <s v="â‚¹38,999"/>
    <n v="0.1"/>
    <n v="0.1"/>
    <x v="0"/>
    <x v="299"/>
    <x v="299"/>
  </r>
  <r>
    <x v="405"/>
    <x v="363"/>
    <x v="21"/>
    <x v="1"/>
    <s v="Mobiles&amp;Accessories"/>
    <s v="Smartphones&amp;BasicMobiles"/>
    <s v="Smartphones"/>
    <m/>
    <m/>
    <m/>
    <s v="â‚¹24,999"/>
    <n v="0.32"/>
    <n v="0.32"/>
    <x v="3"/>
    <x v="270"/>
    <x v="270"/>
  </r>
  <r>
    <x v="406"/>
    <x v="398"/>
    <x v="31"/>
    <x v="1"/>
    <s v="Mobiles&amp;Accessories"/>
    <s v="MobileAccessories"/>
    <s v="Stands"/>
    <m/>
    <m/>
    <m/>
    <s v="â‚¹499"/>
    <n v="0.6"/>
    <n v="0.6"/>
    <x v="3"/>
    <x v="300"/>
    <x v="300"/>
  </r>
  <r>
    <x v="407"/>
    <x v="399"/>
    <x v="20"/>
    <x v="1"/>
    <s v="Mobiles&amp;Accessories"/>
    <s v="MobileAccessories"/>
    <s v="Chargers"/>
    <s v="PowerBanks"/>
    <m/>
    <m/>
    <s v="â‚¹1,599"/>
    <n v="0.38"/>
    <n v="0.38"/>
    <x v="1"/>
    <x v="301"/>
    <x v="301"/>
  </r>
  <r>
    <x v="408"/>
    <x v="400"/>
    <x v="23"/>
    <x v="1"/>
    <s v="Mobiles&amp;Accessories"/>
    <s v="Smartphones&amp;BasicMobiles"/>
    <s v="BasicMobiles"/>
    <m/>
    <m/>
    <m/>
    <s v="â‚¹1,599"/>
    <n v="0.19"/>
    <n v="0.19"/>
    <x v="1"/>
    <x v="258"/>
    <x v="258"/>
  </r>
  <r>
    <x v="409"/>
    <x v="401"/>
    <x v="24"/>
    <x v="1"/>
    <s v="Headphones,Earbuds&amp;Accessories"/>
    <s v="Headphones"/>
    <s v="In-Ear"/>
    <m/>
    <m/>
    <m/>
    <s v="â‚¹1,800"/>
    <n v="0.67"/>
    <n v="0.67"/>
    <x v="12"/>
    <x v="302"/>
    <x v="302"/>
  </r>
  <r>
    <x v="410"/>
    <x v="402"/>
    <x v="22"/>
    <x v="1"/>
    <s v="Accessories"/>
    <s v="MemoryCards"/>
    <s v="MicroSD"/>
    <m/>
    <m/>
    <m/>
    <s v="â‚¹1,899"/>
    <n v="0.68"/>
    <n v="0.68"/>
    <x v="4"/>
    <x v="292"/>
    <x v="292"/>
  </r>
  <r>
    <x v="411"/>
    <x v="403"/>
    <x v="20"/>
    <x v="1"/>
    <s v="Mobiles&amp;Accessories"/>
    <s v="MobileAccessories"/>
    <s v="Chargers"/>
    <s v="PowerBanks"/>
    <m/>
    <m/>
    <s v="â‚¹2,499"/>
    <n v="0.28000000000000003"/>
    <n v="0.28000000000000003"/>
    <x v="3"/>
    <x v="303"/>
    <x v="303"/>
  </r>
  <r>
    <x v="6"/>
    <x v="6"/>
    <x v="0"/>
    <x v="0"/>
    <s v="Accessories&amp;Peripherals"/>
    <s v="Cables&amp;Accessories"/>
    <s v="Cables"/>
    <s v="USBCables"/>
    <m/>
    <m/>
    <s v="â‚¹499"/>
    <n v="0.65"/>
    <n v="0.65"/>
    <x v="3"/>
    <x v="304"/>
    <x v="304"/>
  </r>
  <r>
    <x v="412"/>
    <x v="404"/>
    <x v="21"/>
    <x v="1"/>
    <s v="Mobiles&amp;Accessories"/>
    <s v="Smartphones&amp;BasicMobiles"/>
    <s v="Smartphones"/>
    <m/>
    <m/>
    <m/>
    <s v="â‚¹14,999"/>
    <n v="0.27"/>
    <n v="0.27"/>
    <x v="3"/>
    <x v="271"/>
    <x v="271"/>
  </r>
  <r>
    <x v="413"/>
    <x v="405"/>
    <x v="19"/>
    <x v="1"/>
    <s v="WearableTechnology"/>
    <s v="SmartWatches"/>
    <m/>
    <m/>
    <m/>
    <m/>
    <s v="â‚¹7,990"/>
    <n v="0.62"/>
    <n v="0.62"/>
    <x v="3"/>
    <x v="305"/>
    <x v="305"/>
  </r>
  <r>
    <x v="414"/>
    <x v="406"/>
    <x v="19"/>
    <x v="1"/>
    <s v="WearableTechnology"/>
    <s v="SmartWatches"/>
    <m/>
    <m/>
    <m/>
    <m/>
    <s v="â‚¹7,990"/>
    <n v="0.75"/>
    <n v="0.75"/>
    <x v="11"/>
    <x v="252"/>
    <x v="252"/>
  </r>
  <r>
    <x v="7"/>
    <x v="7"/>
    <x v="0"/>
    <x v="0"/>
    <s v="Accessories&amp;Peripherals"/>
    <s v="Cables&amp;Accessories"/>
    <s v="Cables"/>
    <s v="USBCables"/>
    <m/>
    <m/>
    <s v="â‚¹299"/>
    <n v="0.23"/>
    <n v="0.23"/>
    <x v="4"/>
    <x v="7"/>
    <x v="7"/>
  </r>
  <r>
    <x v="9"/>
    <x v="9"/>
    <x v="0"/>
    <x v="0"/>
    <s v="Accessories&amp;Peripherals"/>
    <s v="Cables&amp;Accessories"/>
    <s v="Cables"/>
    <s v="USBCables"/>
    <m/>
    <m/>
    <s v="â‚¹299"/>
    <n v="0.33"/>
    <n v="0.33"/>
    <x v="1"/>
    <x v="1"/>
    <x v="1"/>
  </r>
  <r>
    <x v="415"/>
    <x v="407"/>
    <x v="27"/>
    <x v="1"/>
    <s v="Mobiles&amp;Accessories"/>
    <s v="MobileAccessories"/>
    <s v="Chargers"/>
    <s v="WallChargers"/>
    <m/>
    <m/>
    <s v="â‚¹999"/>
    <n v="0.35"/>
    <n v="0.35"/>
    <x v="0"/>
    <x v="306"/>
    <x v="306"/>
  </r>
  <r>
    <x v="416"/>
    <x v="387"/>
    <x v="21"/>
    <x v="1"/>
    <s v="Mobiles&amp;Accessories"/>
    <s v="Smartphones&amp;BasicMobiles"/>
    <s v="Smartphones"/>
    <m/>
    <m/>
    <m/>
    <s v="â‚¹19,499"/>
    <n v="0.28000000000000003"/>
    <n v="0.28000000000000003"/>
    <x v="3"/>
    <x v="271"/>
    <x v="271"/>
  </r>
  <r>
    <x v="417"/>
    <x v="408"/>
    <x v="33"/>
    <x v="1"/>
    <s v="Mobiles&amp;Accessories"/>
    <s v="MobileAccessories"/>
    <s v="DÃ©cor"/>
    <m/>
    <m/>
    <m/>
    <s v="â‚¹299"/>
    <n v="0.6"/>
    <n v="0.6"/>
    <x v="3"/>
    <x v="307"/>
    <x v="307"/>
  </r>
  <r>
    <x v="418"/>
    <x v="409"/>
    <x v="21"/>
    <x v="1"/>
    <s v="Mobiles&amp;Accessories"/>
    <s v="Smartphones&amp;BasicMobiles"/>
    <s v="Smartphones"/>
    <m/>
    <m/>
    <m/>
    <s v="â‚¹17,999"/>
    <n v="0.28000000000000003"/>
    <n v="0.28000000000000003"/>
    <x v="3"/>
    <x v="308"/>
    <x v="308"/>
  </r>
  <r>
    <x v="10"/>
    <x v="10"/>
    <x v="0"/>
    <x v="0"/>
    <s v="Accessories&amp;Peripherals"/>
    <s v="Cables&amp;Accessories"/>
    <s v="Cables"/>
    <s v="USBCables"/>
    <m/>
    <m/>
    <s v="â‚¹339"/>
    <n v="0.55000000000000004"/>
    <n v="0.55000000000000004"/>
    <x v="4"/>
    <x v="9"/>
    <x v="9"/>
  </r>
  <r>
    <x v="419"/>
    <x v="410"/>
    <x v="21"/>
    <x v="1"/>
    <s v="Mobiles&amp;Accessories"/>
    <s v="Smartphones&amp;BasicMobiles"/>
    <s v="Smartphones"/>
    <m/>
    <m/>
    <m/>
    <s v="â‚¹26,999"/>
    <n v="0.22"/>
    <n v="0.22"/>
    <x v="2"/>
    <x v="285"/>
    <x v="285"/>
  </r>
  <r>
    <x v="420"/>
    <x v="411"/>
    <x v="27"/>
    <x v="1"/>
    <s v="Mobiles&amp;Accessories"/>
    <s v="MobileAccessories"/>
    <s v="Chargers"/>
    <s v="WallChargers"/>
    <m/>
    <m/>
    <s v="â‚¹649"/>
    <n v="0.62"/>
    <n v="0.62"/>
    <x v="1"/>
    <x v="309"/>
    <x v="309"/>
  </r>
  <r>
    <x v="421"/>
    <x v="412"/>
    <x v="27"/>
    <x v="1"/>
    <s v="Mobiles&amp;Accessories"/>
    <s v="MobileAccessories"/>
    <s v="Chargers"/>
    <s v="WallChargers"/>
    <m/>
    <m/>
    <s v="â‚¹171"/>
    <n v="0.42"/>
    <n v="0.42"/>
    <x v="6"/>
    <x v="310"/>
    <x v="310"/>
  </r>
  <r>
    <x v="422"/>
    <x v="413"/>
    <x v="26"/>
    <x v="1"/>
    <s v="Mobiles&amp;Accessories"/>
    <s v="MobileAccessories"/>
    <s v="AutomobileAccessories"/>
    <s v="Cradles"/>
    <m/>
    <m/>
    <s v="â‚¹1,999"/>
    <n v="0.76"/>
    <n v="0.76"/>
    <x v="1"/>
    <x v="311"/>
    <x v="311"/>
  </r>
  <r>
    <x v="423"/>
    <x v="414"/>
    <x v="22"/>
    <x v="1"/>
    <s v="Accessories"/>
    <s v="MemoryCards"/>
    <s v="MicroSD"/>
    <m/>
    <m/>
    <m/>
    <s v="â‚¹1,600"/>
    <n v="0.77"/>
    <n v="0.77"/>
    <x v="1"/>
    <x v="312"/>
    <x v="312"/>
  </r>
  <r>
    <x v="424"/>
    <x v="415"/>
    <x v="21"/>
    <x v="1"/>
    <s v="Mobiles&amp;Accessories"/>
    <s v="Smartphones&amp;BasicMobiles"/>
    <s v="Smartphones"/>
    <m/>
    <m/>
    <m/>
    <s v="â‚¹20,999"/>
    <n v="0.26"/>
    <n v="0.26"/>
    <x v="3"/>
    <x v="280"/>
    <x v="280"/>
  </r>
  <r>
    <x v="425"/>
    <x v="416"/>
    <x v="21"/>
    <x v="1"/>
    <s v="Mobiles&amp;Accessories"/>
    <s v="Smartphones&amp;BasicMobiles"/>
    <s v="Smartphones"/>
    <m/>
    <m/>
    <m/>
    <s v="â‚¹18,999"/>
    <n v="0.18"/>
    <n v="0.18"/>
    <x v="3"/>
    <x v="280"/>
    <x v="280"/>
  </r>
  <r>
    <x v="426"/>
    <x v="417"/>
    <x v="21"/>
    <x v="1"/>
    <s v="Mobiles&amp;Accessories"/>
    <s v="Smartphones&amp;BasicMobiles"/>
    <s v="Smartphones"/>
    <m/>
    <m/>
    <m/>
    <s v="â‚¹28,999"/>
    <n v="0.21"/>
    <n v="0.21"/>
    <x v="2"/>
    <x v="285"/>
    <x v="285"/>
  </r>
  <r>
    <x v="427"/>
    <x v="418"/>
    <x v="24"/>
    <x v="1"/>
    <s v="Headphones,Earbuds&amp;Accessories"/>
    <s v="Headphones"/>
    <s v="In-Ear"/>
    <m/>
    <m/>
    <m/>
    <s v="â‚¹1,490"/>
    <n v="0.6"/>
    <n v="0.6"/>
    <x v="3"/>
    <x v="313"/>
    <x v="313"/>
  </r>
  <r>
    <x v="428"/>
    <x v="419"/>
    <x v="31"/>
    <x v="1"/>
    <s v="Mobiles&amp;Accessories"/>
    <s v="MobileAccessories"/>
    <s v="Stands"/>
    <m/>
    <m/>
    <m/>
    <s v="â‚¹699"/>
    <n v="0.81"/>
    <n v="0.81"/>
    <x v="3"/>
    <x v="314"/>
    <x v="314"/>
  </r>
  <r>
    <x v="429"/>
    <x v="420"/>
    <x v="21"/>
    <x v="1"/>
    <s v="Mobiles&amp;Accessories"/>
    <s v="Smartphones&amp;BasicMobiles"/>
    <s v="Smartphones"/>
    <m/>
    <m/>
    <m/>
    <s v="â‚¹7,999"/>
    <n v="0.06"/>
    <n v="0.06"/>
    <x v="1"/>
    <x v="315"/>
    <x v="315"/>
  </r>
  <r>
    <x v="430"/>
    <x v="421"/>
    <x v="20"/>
    <x v="1"/>
    <s v="Mobiles&amp;Accessories"/>
    <s v="MobileAccessories"/>
    <s v="Chargers"/>
    <s v="PowerBanks"/>
    <m/>
    <m/>
    <s v="â‚¹2,199"/>
    <n v="0.48"/>
    <n v="0.48"/>
    <x v="4"/>
    <x v="253"/>
    <x v="253"/>
  </r>
  <r>
    <x v="431"/>
    <x v="422"/>
    <x v="23"/>
    <x v="1"/>
    <s v="Mobiles&amp;Accessories"/>
    <s v="Smartphones&amp;BasicMobiles"/>
    <s v="BasicMobiles"/>
    <m/>
    <m/>
    <m/>
    <s v="â‚¹1,699"/>
    <n v="0.22"/>
    <n v="0.22"/>
    <x v="1"/>
    <x v="258"/>
    <x v="258"/>
  </r>
  <r>
    <x v="432"/>
    <x v="423"/>
    <x v="21"/>
    <x v="1"/>
    <s v="Mobiles&amp;Accessories"/>
    <s v="Smartphones&amp;BasicMobiles"/>
    <s v="Smartphones"/>
    <m/>
    <m/>
    <m/>
    <s v="â‚¹19,999"/>
    <n v="0.3"/>
    <n v="0.3"/>
    <x v="3"/>
    <x v="280"/>
    <x v="280"/>
  </r>
  <r>
    <x v="11"/>
    <x v="11"/>
    <x v="0"/>
    <x v="0"/>
    <s v="Accessories&amp;Peripherals"/>
    <s v="Cables&amp;Accessories"/>
    <s v="Cables"/>
    <s v="USBCables"/>
    <m/>
    <m/>
    <s v="â‚¹799"/>
    <n v="0.63"/>
    <n v="0.63"/>
    <x v="0"/>
    <x v="288"/>
    <x v="288"/>
  </r>
  <r>
    <x v="433"/>
    <x v="424"/>
    <x v="20"/>
    <x v="1"/>
    <s v="Mobiles&amp;Accessories"/>
    <s v="MobileAccessories"/>
    <s v="Chargers"/>
    <s v="PowerBanks"/>
    <m/>
    <m/>
    <s v="â‚¹1,599"/>
    <n v="0.38"/>
    <n v="0.38"/>
    <x v="1"/>
    <x v="301"/>
    <x v="301"/>
  </r>
  <r>
    <x v="434"/>
    <x v="425"/>
    <x v="21"/>
    <x v="1"/>
    <s v="Mobiles&amp;Accessories"/>
    <s v="Smartphones&amp;BasicMobiles"/>
    <s v="Smartphones"/>
    <m/>
    <m/>
    <m/>
    <s v="â‚¹17,999"/>
    <n v="0.28000000000000003"/>
    <n v="0.28000000000000003"/>
    <x v="3"/>
    <x v="271"/>
    <x v="271"/>
  </r>
  <r>
    <x v="435"/>
    <x v="426"/>
    <x v="21"/>
    <x v="1"/>
    <s v="Mobiles&amp;Accessories"/>
    <s v="Smartphones&amp;BasicMobiles"/>
    <s v="Smartphones"/>
    <m/>
    <m/>
    <m/>
    <s v="â‚¹20,990"/>
    <n v="0.26"/>
    <n v="0.26"/>
    <x v="0"/>
    <x v="284"/>
    <x v="284"/>
  </r>
  <r>
    <x v="436"/>
    <x v="427"/>
    <x v="34"/>
    <x v="1"/>
    <s v="Mobiles&amp;Accessories"/>
    <s v="MobileAccessories"/>
    <s v="Maintenance,Upkeep&amp;Repairs"/>
    <s v="ScreenProtectors"/>
    <m/>
    <m/>
    <s v="â‚¹2,899"/>
    <n v="0.66"/>
    <n v="0.66"/>
    <x v="13"/>
    <x v="316"/>
    <x v="316"/>
  </r>
  <r>
    <x v="437"/>
    <x v="428"/>
    <x v="19"/>
    <x v="1"/>
    <s v="WearableTechnology"/>
    <s v="SmartWatches"/>
    <m/>
    <m/>
    <m/>
    <m/>
    <s v="â‚¹4,999"/>
    <n v="0.68"/>
    <n v="0.68"/>
    <x v="1"/>
    <x v="317"/>
    <x v="317"/>
  </r>
  <r>
    <x v="438"/>
    <x v="429"/>
    <x v="23"/>
    <x v="1"/>
    <s v="Mobiles&amp;Accessories"/>
    <s v="Smartphones&amp;BasicMobiles"/>
    <s v="BasicMobiles"/>
    <m/>
    <m/>
    <m/>
    <s v="â‚¹1,699"/>
    <n v="0.22"/>
    <n v="0.22"/>
    <x v="1"/>
    <x v="258"/>
    <x v="258"/>
  </r>
  <r>
    <x v="439"/>
    <x v="430"/>
    <x v="21"/>
    <x v="1"/>
    <s v="Mobiles&amp;Accessories"/>
    <s v="Smartphones&amp;BasicMobiles"/>
    <s v="Smartphones"/>
    <m/>
    <m/>
    <m/>
    <s v="â‚¹29,990"/>
    <n v="0.3"/>
    <n v="0.3"/>
    <x v="4"/>
    <x v="318"/>
    <x v="318"/>
  </r>
  <r>
    <x v="440"/>
    <x v="431"/>
    <x v="27"/>
    <x v="1"/>
    <s v="Mobiles&amp;Accessories"/>
    <s v="MobileAccessories"/>
    <s v="Chargers"/>
    <s v="WallChargers"/>
    <m/>
    <m/>
    <s v="â‚¹1,999"/>
    <n v="0.5"/>
    <n v="0.5"/>
    <x v="4"/>
    <x v="319"/>
    <x v="319"/>
  </r>
  <r>
    <x v="441"/>
    <x v="432"/>
    <x v="21"/>
    <x v="1"/>
    <s v="Mobiles&amp;Accessories"/>
    <s v="Smartphones&amp;BasicMobiles"/>
    <s v="Smartphones"/>
    <m/>
    <m/>
    <m/>
    <s v="â‚¹15,990"/>
    <n v="0.22"/>
    <n v="0.22"/>
    <x v="0"/>
    <x v="320"/>
    <x v="320"/>
  </r>
  <r>
    <x v="442"/>
    <x v="433"/>
    <x v="21"/>
    <x v="1"/>
    <s v="Mobiles&amp;Accessories"/>
    <s v="Smartphones&amp;BasicMobiles"/>
    <s v="Smartphones"/>
    <m/>
    <m/>
    <m/>
    <s v="â‚¹21,990"/>
    <n v="0.18"/>
    <n v="0.18"/>
    <x v="1"/>
    <x v="273"/>
    <x v="273"/>
  </r>
  <r>
    <x v="13"/>
    <x v="13"/>
    <x v="0"/>
    <x v="0"/>
    <s v="Accessories&amp;Peripherals"/>
    <s v="Cables&amp;Accessories"/>
    <s v="Cables"/>
    <s v="USBCables"/>
    <m/>
    <m/>
    <s v="â‚¹899"/>
    <n v="0.61"/>
    <n v="0.61"/>
    <x v="0"/>
    <x v="321"/>
    <x v="321"/>
  </r>
  <r>
    <x v="443"/>
    <x v="434"/>
    <x v="23"/>
    <x v="1"/>
    <s v="Mobiles&amp;Accessories"/>
    <s v="Smartphones&amp;BasicMobiles"/>
    <s v="BasicMobiles"/>
    <m/>
    <m/>
    <m/>
    <s v="â‚¹1,630"/>
    <n v="0.14000000000000001"/>
    <n v="0.14000000000000001"/>
    <x v="1"/>
    <x v="20"/>
    <x v="20"/>
  </r>
  <r>
    <x v="14"/>
    <x v="14"/>
    <x v="0"/>
    <x v="0"/>
    <s v="Accessories&amp;Peripherals"/>
    <s v="Cables&amp;Accessories"/>
    <s v="Cables"/>
    <s v="USBCables"/>
    <m/>
    <m/>
    <s v="â‚¹399"/>
    <n v="0.6"/>
    <n v="0.6"/>
    <x v="3"/>
    <x v="12"/>
    <x v="12"/>
  </r>
  <r>
    <x v="444"/>
    <x v="435"/>
    <x v="19"/>
    <x v="1"/>
    <s v="WearableTechnology"/>
    <s v="SmartWatches"/>
    <m/>
    <m/>
    <m/>
    <m/>
    <s v="â‚¹6,990"/>
    <n v="0.79"/>
    <n v="0.79"/>
    <x v="2"/>
    <x v="259"/>
    <x v="259"/>
  </r>
  <r>
    <x v="445"/>
    <x v="436"/>
    <x v="19"/>
    <x v="1"/>
    <s v="WearableTechnology"/>
    <s v="SmartWatches"/>
    <m/>
    <m/>
    <m/>
    <m/>
    <s v="â‚¹7,990"/>
    <n v="0.75"/>
    <n v="0.75"/>
    <x v="11"/>
    <x v="322"/>
    <x v="322"/>
  </r>
  <r>
    <x v="446"/>
    <x v="437"/>
    <x v="34"/>
    <x v="1"/>
    <s v="Mobiles&amp;Accessories"/>
    <s v="MobileAccessories"/>
    <s v="Maintenance,Upkeep&amp;Repairs"/>
    <s v="ScreenProtectors"/>
    <m/>
    <m/>
    <s v="â‚¹2,899"/>
    <n v="0.66"/>
    <n v="0.66"/>
    <x v="16"/>
    <x v="323"/>
    <x v="323"/>
  </r>
  <r>
    <x v="447"/>
    <x v="438"/>
    <x v="35"/>
    <x v="1"/>
    <s v="Mobiles&amp;Accessories"/>
    <s v="MobileAccessories"/>
    <s v="StylusPens"/>
    <m/>
    <m/>
    <m/>
    <s v="â‚¹5,999"/>
    <n v="0.65"/>
    <n v="0.65"/>
    <x v="4"/>
    <x v="324"/>
    <x v="324"/>
  </r>
  <r>
    <x v="448"/>
    <x v="439"/>
    <x v="25"/>
    <x v="1"/>
    <s v="Mobiles&amp;Accessories"/>
    <s v="MobileAccessories"/>
    <s v="Chargers"/>
    <s v="AutomobileChargers"/>
    <m/>
    <m/>
    <s v="â‚¹699"/>
    <n v="0.52"/>
    <n v="0.52"/>
    <x v="0"/>
    <x v="325"/>
    <x v="325"/>
  </r>
  <r>
    <x v="449"/>
    <x v="440"/>
    <x v="19"/>
    <x v="1"/>
    <s v="WearableTechnology"/>
    <s v="SmartWatches"/>
    <m/>
    <m/>
    <m/>
    <m/>
    <s v="â‚¹7,990"/>
    <n v="0.62"/>
    <n v="0.62"/>
    <x v="3"/>
    <x v="326"/>
    <x v="326"/>
  </r>
  <r>
    <x v="450"/>
    <x v="441"/>
    <x v="19"/>
    <x v="1"/>
    <s v="WearableTechnology"/>
    <s v="SmartWatches"/>
    <m/>
    <m/>
    <m/>
    <m/>
    <s v="â‚¹5,999"/>
    <n v="0.78"/>
    <n v="0.78"/>
    <x v="8"/>
    <x v="327"/>
    <x v="327"/>
  </r>
  <r>
    <x v="15"/>
    <x v="15"/>
    <x v="0"/>
    <x v="0"/>
    <s v="Accessories&amp;Peripherals"/>
    <s v="Cables&amp;Accessories"/>
    <s v="Cables"/>
    <s v="USBCables"/>
    <m/>
    <m/>
    <s v="â‚¹399"/>
    <n v="0.13"/>
    <n v="0.13"/>
    <x v="5"/>
    <x v="13"/>
    <x v="13"/>
  </r>
  <r>
    <x v="451"/>
    <x v="442"/>
    <x v="21"/>
    <x v="1"/>
    <s v="Mobiles&amp;Accessories"/>
    <s v="Smartphones&amp;BasicMobiles"/>
    <s v="Smartphones"/>
    <m/>
    <m/>
    <m/>
    <s v="â‚¹20,990"/>
    <n v="0.21"/>
    <n v="0.21"/>
    <x v="1"/>
    <x v="273"/>
    <x v="273"/>
  </r>
  <r>
    <x v="452"/>
    <x v="443"/>
    <x v="24"/>
    <x v="1"/>
    <s v="Headphones,Earbuds&amp;Accessories"/>
    <s v="Headphones"/>
    <s v="In-Ear"/>
    <m/>
    <m/>
    <m/>
    <s v="â‚¹499"/>
    <n v="0"/>
    <n v="0"/>
    <x v="0"/>
    <x v="328"/>
    <x v="328"/>
  </r>
  <r>
    <x v="20"/>
    <x v="20"/>
    <x v="0"/>
    <x v="0"/>
    <s v="Accessories&amp;Peripherals"/>
    <s v="Cables&amp;Accessories"/>
    <s v="Cables"/>
    <s v="USBCables"/>
    <m/>
    <m/>
    <s v="â‚¹1,799"/>
    <n v="0.46"/>
    <n v="0.46"/>
    <x v="6"/>
    <x v="17"/>
    <x v="17"/>
  </r>
  <r>
    <x v="453"/>
    <x v="444"/>
    <x v="34"/>
    <x v="1"/>
    <s v="Mobiles&amp;Accessories"/>
    <s v="MobileAccessories"/>
    <s v="Maintenance,Upkeep&amp;Repairs"/>
    <s v="ScreenProtectors"/>
    <m/>
    <m/>
    <s v="â‚¹2,899"/>
    <n v="0.66"/>
    <n v="0.66"/>
    <x v="13"/>
    <x v="329"/>
    <x v="329"/>
  </r>
  <r>
    <x v="454"/>
    <x v="445"/>
    <x v="21"/>
    <x v="1"/>
    <s v="Mobiles&amp;Accessories"/>
    <s v="Smartphones&amp;BasicMobiles"/>
    <s v="Smartphones"/>
    <m/>
    <m/>
    <m/>
    <s v="â‚¹13,499"/>
    <n v="0.22"/>
    <n v="0.22"/>
    <x v="0"/>
    <x v="101"/>
    <x v="101"/>
  </r>
  <r>
    <x v="17"/>
    <x v="17"/>
    <x v="0"/>
    <x v="0"/>
    <s v="Accessories&amp;Peripherals"/>
    <s v="Cables&amp;Accessories"/>
    <s v="Cables"/>
    <s v="USBCables"/>
    <m/>
    <m/>
    <s v="â‚¹399"/>
    <n v="0.38"/>
    <n v="0.38"/>
    <x v="1"/>
    <x v="1"/>
    <x v="1"/>
  </r>
  <r>
    <x v="455"/>
    <x v="446"/>
    <x v="36"/>
    <x v="1"/>
    <s v="Mobiles&amp;Accessories"/>
    <s v="MobileAccessories"/>
    <s v="Mounts"/>
    <s v="Bedstand&amp;DeskMounts"/>
    <m/>
    <m/>
    <s v="â‚¹999"/>
    <n v="0.75"/>
    <n v="0.75"/>
    <x v="7"/>
    <x v="330"/>
    <x v="330"/>
  </r>
  <r>
    <x v="18"/>
    <x v="18"/>
    <x v="0"/>
    <x v="0"/>
    <s v="Accessories&amp;Peripherals"/>
    <s v="Cables&amp;Accessories"/>
    <s v="Cables"/>
    <s v="USBCables"/>
    <m/>
    <m/>
    <s v="â‚¹499"/>
    <n v="0.6"/>
    <n v="0.6"/>
    <x v="3"/>
    <x v="15"/>
    <x v="15"/>
  </r>
  <r>
    <x v="456"/>
    <x v="447"/>
    <x v="21"/>
    <x v="1"/>
    <s v="Mobiles&amp;Accessories"/>
    <s v="Smartphones&amp;BasicMobiles"/>
    <s v="Smartphones"/>
    <m/>
    <m/>
    <m/>
    <s v="â‚¹7,999"/>
    <n v="0.19"/>
    <n v="0.19"/>
    <x v="3"/>
    <x v="331"/>
    <x v="331"/>
  </r>
  <r>
    <x v="457"/>
    <x v="448"/>
    <x v="19"/>
    <x v="1"/>
    <s v="WearableTechnology"/>
    <s v="SmartWatches"/>
    <m/>
    <m/>
    <m/>
    <m/>
    <s v="â‚¹9,999"/>
    <n v="0.7"/>
    <n v="0.7"/>
    <x v="0"/>
    <x v="332"/>
    <x v="332"/>
  </r>
  <r>
    <x v="458"/>
    <x v="449"/>
    <x v="37"/>
    <x v="1"/>
    <s v="Mobiles&amp;Accessories"/>
    <s v="MobileAccessories"/>
    <s v="Cases&amp;Covers"/>
    <s v="BasicCases"/>
    <m/>
    <m/>
    <s v="â‚¹1,499"/>
    <n v="0.81"/>
    <n v="0.81"/>
    <x v="0"/>
    <x v="333"/>
    <x v="333"/>
  </r>
  <r>
    <x v="459"/>
    <x v="450"/>
    <x v="31"/>
    <x v="1"/>
    <s v="Mobiles&amp;Accessories"/>
    <s v="MobileAccessories"/>
    <s v="Stands"/>
    <m/>
    <m/>
    <m/>
    <s v="â‚¹1,499"/>
    <n v="0.82"/>
    <n v="0.82"/>
    <x v="6"/>
    <x v="334"/>
    <x v="334"/>
  </r>
  <r>
    <x v="460"/>
    <x v="451"/>
    <x v="21"/>
    <x v="1"/>
    <s v="Mobiles&amp;Accessories"/>
    <s v="Smartphones&amp;BasicMobiles"/>
    <s v="Smartphones"/>
    <m/>
    <m/>
    <m/>
    <s v="â‚¹13,499"/>
    <n v="0.33"/>
    <n v="0.33"/>
    <x v="11"/>
    <x v="335"/>
    <x v="335"/>
  </r>
  <r>
    <x v="23"/>
    <x v="23"/>
    <x v="0"/>
    <x v="0"/>
    <s v="Accessories&amp;Peripherals"/>
    <s v="Cables&amp;Accessories"/>
    <s v="Cables"/>
    <s v="USBCables"/>
    <m/>
    <m/>
    <s v="â‚¹199"/>
    <n v="0.7"/>
    <n v="0.7"/>
    <x v="1"/>
    <x v="336"/>
    <x v="336"/>
  </r>
  <r>
    <x v="461"/>
    <x v="452"/>
    <x v="24"/>
    <x v="1"/>
    <s v="Headphones,Earbuds&amp;Accessories"/>
    <s v="Headphones"/>
    <s v="In-Ear"/>
    <m/>
    <m/>
    <m/>
    <s v="â‚¹1,299"/>
    <n v="0.54"/>
    <n v="0.54"/>
    <x v="3"/>
    <x v="337"/>
    <x v="337"/>
  </r>
  <r>
    <x v="462"/>
    <x v="453"/>
    <x v="35"/>
    <x v="1"/>
    <s v="Mobiles&amp;Accessories"/>
    <s v="MobileAccessories"/>
    <s v="StylusPens"/>
    <m/>
    <m/>
    <m/>
    <s v="â‚¹999"/>
    <n v="0.65"/>
    <n v="0.65"/>
    <x v="11"/>
    <x v="338"/>
    <x v="338"/>
  </r>
  <r>
    <x v="463"/>
    <x v="387"/>
    <x v="21"/>
    <x v="1"/>
    <s v="Mobiles&amp;Accessories"/>
    <s v="Smartphones&amp;BasicMobiles"/>
    <s v="Smartphones"/>
    <m/>
    <m/>
    <m/>
    <s v="â‚¹19,499"/>
    <n v="0.28000000000000003"/>
    <n v="0.28000000000000003"/>
    <x v="3"/>
    <x v="271"/>
    <x v="271"/>
  </r>
  <r>
    <x v="464"/>
    <x v="454"/>
    <x v="35"/>
    <x v="1"/>
    <s v="Mobiles&amp;Accessories"/>
    <s v="MobileAccessories"/>
    <s v="StylusPens"/>
    <m/>
    <m/>
    <m/>
    <s v="â‚¹999"/>
    <n v="0.65"/>
    <n v="0.65"/>
    <x v="11"/>
    <x v="338"/>
    <x v="338"/>
  </r>
  <r>
    <x v="465"/>
    <x v="455"/>
    <x v="27"/>
    <x v="1"/>
    <s v="Mobiles&amp;Accessories"/>
    <s v="MobileAccessories"/>
    <s v="Chargers"/>
    <s v="WallChargers"/>
    <m/>
    <m/>
    <s v="â‚¹599"/>
    <n v="0.17"/>
    <n v="0.17"/>
    <x v="0"/>
    <x v="339"/>
    <x v="339"/>
  </r>
  <r>
    <x v="466"/>
    <x v="362"/>
    <x v="19"/>
    <x v="1"/>
    <s v="WearableTechnology"/>
    <s v="SmartWatches"/>
    <m/>
    <m/>
    <m/>
    <m/>
    <s v="â‚¹9,999"/>
    <n v="0.78"/>
    <n v="0.78"/>
    <x v="0"/>
    <x v="340"/>
    <x v="340"/>
  </r>
  <r>
    <x v="467"/>
    <x v="456"/>
    <x v="33"/>
    <x v="1"/>
    <s v="Mobiles&amp;Accessories"/>
    <s v="MobileAccessories"/>
    <s v="DÃ©cor"/>
    <m/>
    <m/>
    <m/>
    <s v="â‚¹499"/>
    <n v="0.81"/>
    <n v="0.81"/>
    <x v="0"/>
    <x v="341"/>
    <x v="341"/>
  </r>
  <r>
    <x v="468"/>
    <x v="457"/>
    <x v="0"/>
    <x v="0"/>
    <s v="Accessories&amp;Peripherals"/>
    <s v="Cables&amp;Accessories"/>
    <s v="Cables"/>
    <s v="USBCables"/>
    <m/>
    <m/>
    <s v="â‚¹249"/>
    <n v="0.44"/>
    <n v="0.44"/>
    <x v="1"/>
    <x v="336"/>
    <x v="336"/>
  </r>
  <r>
    <x v="469"/>
    <x v="458"/>
    <x v="19"/>
    <x v="1"/>
    <s v="WearableTechnology"/>
    <s v="SmartWatches"/>
    <m/>
    <m/>
    <m/>
    <m/>
    <s v="â‚¹7,999"/>
    <n v="0.44"/>
    <n v="0.44"/>
    <x v="12"/>
    <x v="95"/>
    <x v="95"/>
  </r>
  <r>
    <x v="470"/>
    <x v="459"/>
    <x v="31"/>
    <x v="1"/>
    <s v="Mobiles&amp;Accessories"/>
    <s v="MobileAccessories"/>
    <s v="Stands"/>
    <m/>
    <m/>
    <m/>
    <s v="â‚¹599"/>
    <n v="0.85"/>
    <n v="0.85"/>
    <x v="4"/>
    <x v="342"/>
    <x v="342"/>
  </r>
  <r>
    <x v="471"/>
    <x v="460"/>
    <x v="21"/>
    <x v="1"/>
    <s v="Mobiles&amp;Accessories"/>
    <s v="Smartphones&amp;BasicMobiles"/>
    <s v="Smartphones"/>
    <m/>
    <m/>
    <m/>
    <s v="â‚¹20,999"/>
    <n v="0.26"/>
    <n v="0.26"/>
    <x v="3"/>
    <x v="343"/>
    <x v="343"/>
  </r>
  <r>
    <x v="472"/>
    <x v="461"/>
    <x v="21"/>
    <x v="1"/>
    <s v="Mobiles&amp;Accessories"/>
    <s v="Smartphones&amp;BasicMobiles"/>
    <s v="Smartphones"/>
    <m/>
    <m/>
    <m/>
    <s v="â‚¹15,999"/>
    <n v="0.13"/>
    <n v="0.13"/>
    <x v="2"/>
    <x v="344"/>
    <x v="344"/>
  </r>
  <r>
    <x v="473"/>
    <x v="462"/>
    <x v="19"/>
    <x v="1"/>
    <s v="WearableTechnology"/>
    <s v="SmartWatches"/>
    <m/>
    <m/>
    <m/>
    <m/>
    <s v="â‚¹4,999"/>
    <n v="0.6"/>
    <n v="0.6"/>
    <x v="2"/>
    <x v="345"/>
    <x v="345"/>
  </r>
  <r>
    <x v="474"/>
    <x v="463"/>
    <x v="19"/>
    <x v="1"/>
    <s v="WearableTechnology"/>
    <s v="SmartWatches"/>
    <m/>
    <m/>
    <m/>
    <m/>
    <s v="â‚¹5,999"/>
    <n v="0.77"/>
    <n v="0.77"/>
    <x v="8"/>
    <x v="327"/>
    <x v="327"/>
  </r>
  <r>
    <x v="475"/>
    <x v="464"/>
    <x v="26"/>
    <x v="1"/>
    <s v="Mobiles&amp;Accessories"/>
    <s v="MobileAccessories"/>
    <s v="AutomobileAccessories"/>
    <s v="Cradles"/>
    <m/>
    <m/>
    <s v="â‚¹999"/>
    <n v="0.4"/>
    <n v="0.4"/>
    <x v="1"/>
    <x v="346"/>
    <x v="346"/>
  </r>
  <r>
    <x v="476"/>
    <x v="465"/>
    <x v="27"/>
    <x v="1"/>
    <s v="Mobiles&amp;Accessories"/>
    <s v="MobileAccessories"/>
    <s v="Chargers"/>
    <s v="WallChargers"/>
    <m/>
    <m/>
    <s v="â‚¹1,099"/>
    <n v="0.82"/>
    <n v="0.82"/>
    <x v="1"/>
    <x v="347"/>
    <x v="347"/>
  </r>
  <r>
    <x v="477"/>
    <x v="466"/>
    <x v="19"/>
    <x v="1"/>
    <s v="WearableTechnology"/>
    <s v="SmartWatches"/>
    <m/>
    <m/>
    <m/>
    <m/>
    <s v="â‚¹6,990"/>
    <n v="0.74"/>
    <n v="0.74"/>
    <x v="1"/>
    <x v="348"/>
    <x v="348"/>
  </r>
  <r>
    <x v="478"/>
    <x v="467"/>
    <x v="19"/>
    <x v="1"/>
    <s v="WearableTechnology"/>
    <s v="SmartWatches"/>
    <m/>
    <m/>
    <m/>
    <m/>
    <s v="â‚¹6,990"/>
    <n v="0.79"/>
    <n v="0.79"/>
    <x v="2"/>
    <x v="259"/>
    <x v="259"/>
  </r>
  <r>
    <x v="479"/>
    <x v="468"/>
    <x v="21"/>
    <x v="1"/>
    <s v="Mobiles&amp;Accessories"/>
    <s v="Smartphones&amp;BasicMobiles"/>
    <s v="Smartphones"/>
    <m/>
    <m/>
    <m/>
    <s v="â‚¹29,990"/>
    <n v="0.3"/>
    <n v="0.3"/>
    <x v="4"/>
    <x v="318"/>
    <x v="318"/>
  </r>
  <r>
    <x v="480"/>
    <x v="469"/>
    <x v="21"/>
    <x v="1"/>
    <s v="Mobiles&amp;Accessories"/>
    <s v="Smartphones&amp;BasicMobiles"/>
    <s v="Smartphones"/>
    <m/>
    <m/>
    <m/>
    <s v="â‚¹13,499"/>
    <n v="0.04"/>
    <n v="0.04"/>
    <x v="3"/>
    <x v="349"/>
    <x v="349"/>
  </r>
  <r>
    <x v="481"/>
    <x v="470"/>
    <x v="21"/>
    <x v="1"/>
    <s v="Mobiles&amp;Accessories"/>
    <s v="Smartphones&amp;BasicMobiles"/>
    <s v="Smartphones"/>
    <m/>
    <m/>
    <m/>
    <s v="â‚¹20,999"/>
    <n v="0.19"/>
    <n v="0.19"/>
    <x v="3"/>
    <x v="350"/>
    <x v="350"/>
  </r>
  <r>
    <x v="482"/>
    <x v="471"/>
    <x v="21"/>
    <x v="1"/>
    <s v="Mobiles&amp;Accessories"/>
    <s v="Smartphones&amp;BasicMobiles"/>
    <s v="Smartphones"/>
    <m/>
    <m/>
    <m/>
    <s v="â‚¹27,990"/>
    <n v="0.28999999999999998"/>
    <n v="0.28999999999999998"/>
    <x v="4"/>
    <x v="318"/>
    <x v="318"/>
  </r>
  <r>
    <x v="483"/>
    <x v="472"/>
    <x v="21"/>
    <x v="1"/>
    <s v="Mobiles&amp;Accessories"/>
    <s v="Smartphones&amp;BasicMobiles"/>
    <s v="Smartphones"/>
    <m/>
    <m/>
    <m/>
    <s v="â‚¹18,999"/>
    <n v="0.32"/>
    <n v="0.32"/>
    <x v="3"/>
    <x v="308"/>
    <x v="308"/>
  </r>
  <r>
    <x v="484"/>
    <x v="473"/>
    <x v="19"/>
    <x v="1"/>
    <s v="WearableTechnology"/>
    <s v="SmartWatches"/>
    <m/>
    <m/>
    <m/>
    <m/>
    <s v="â‚¹5,999"/>
    <n v="0.5"/>
    <n v="0.5"/>
    <x v="3"/>
    <x v="351"/>
    <x v="351"/>
  </r>
  <r>
    <x v="29"/>
    <x v="29"/>
    <x v="0"/>
    <x v="0"/>
    <s v="Accessories&amp;Peripherals"/>
    <s v="Cables&amp;Accessories"/>
    <s v="Cables"/>
    <s v="USBCables"/>
    <m/>
    <m/>
    <s v="â‚¹999"/>
    <n v="0.7"/>
    <n v="0.7"/>
    <x v="4"/>
    <x v="26"/>
    <x v="26"/>
  </r>
  <r>
    <x v="28"/>
    <x v="28"/>
    <x v="0"/>
    <x v="0"/>
    <s v="Accessories&amp;Peripherals"/>
    <s v="Cables&amp;Accessories"/>
    <s v="Cables"/>
    <s v="USBCables"/>
    <m/>
    <m/>
    <s v="â‚¹1,999"/>
    <n v="0.51"/>
    <n v="0.51"/>
    <x v="5"/>
    <x v="25"/>
    <x v="25"/>
  </r>
  <r>
    <x v="485"/>
    <x v="474"/>
    <x v="27"/>
    <x v="1"/>
    <s v="Mobiles&amp;Accessories"/>
    <s v="MobileAccessories"/>
    <s v="Chargers"/>
    <s v="WallChargers"/>
    <m/>
    <m/>
    <s v="â‚¹999"/>
    <n v="0.67"/>
    <n v="0.67"/>
    <x v="0"/>
    <x v="352"/>
    <x v="352"/>
  </r>
  <r>
    <x v="486"/>
    <x v="475"/>
    <x v="19"/>
    <x v="1"/>
    <s v="WearableTechnology"/>
    <s v="SmartWatches"/>
    <m/>
    <m/>
    <m/>
    <m/>
    <s v="â‚¹5,999"/>
    <n v="0.78"/>
    <n v="0.78"/>
    <x v="8"/>
    <x v="327"/>
    <x v="327"/>
  </r>
  <r>
    <x v="487"/>
    <x v="476"/>
    <x v="22"/>
    <x v="1"/>
    <s v="Accessories"/>
    <s v="MemoryCards"/>
    <s v="MicroSD"/>
    <m/>
    <m/>
    <m/>
    <s v="â‚¹3,500"/>
    <n v="0.43"/>
    <n v="0.43"/>
    <x v="5"/>
    <x v="353"/>
    <x v="353"/>
  </r>
  <r>
    <x v="488"/>
    <x v="333"/>
    <x v="19"/>
    <x v="1"/>
    <s v="WearableTechnology"/>
    <s v="SmartWatches"/>
    <m/>
    <m/>
    <m/>
    <m/>
    <s v="â‚¹9,999"/>
    <n v="0.8"/>
    <n v="0.8"/>
    <x v="4"/>
    <x v="354"/>
    <x v="354"/>
  </r>
  <r>
    <x v="489"/>
    <x v="477"/>
    <x v="21"/>
    <x v="1"/>
    <s v="Mobiles&amp;Accessories"/>
    <s v="Smartphones&amp;BasicMobiles"/>
    <s v="Smartphones"/>
    <m/>
    <m/>
    <m/>
    <s v="â‚¹18,999"/>
    <n v="0.32"/>
    <n v="0.32"/>
    <x v="3"/>
    <x v="308"/>
    <x v="308"/>
  </r>
  <r>
    <x v="490"/>
    <x v="478"/>
    <x v="19"/>
    <x v="1"/>
    <s v="WearableTechnology"/>
    <s v="SmartWatches"/>
    <m/>
    <m/>
    <m/>
    <m/>
    <s v="â‚¹4,999"/>
    <n v="0.7"/>
    <n v="0.7"/>
    <x v="1"/>
    <x v="355"/>
    <x v="355"/>
  </r>
  <r>
    <x v="491"/>
    <x v="479"/>
    <x v="21"/>
    <x v="1"/>
    <s v="Mobiles&amp;Accessories"/>
    <s v="Smartphones&amp;BasicMobiles"/>
    <s v="Smartphones"/>
    <m/>
    <m/>
    <m/>
    <s v="â‚¹20,999"/>
    <n v="0.19"/>
    <n v="0.19"/>
    <x v="3"/>
    <x v="350"/>
    <x v="350"/>
  </r>
  <r>
    <x v="492"/>
    <x v="480"/>
    <x v="19"/>
    <x v="1"/>
    <s v="WearableTechnology"/>
    <s v="SmartWatches"/>
    <m/>
    <m/>
    <m/>
    <m/>
    <s v="â‚¹8,499"/>
    <n v="0.76"/>
    <n v="0.76"/>
    <x v="4"/>
    <x v="356"/>
    <x v="356"/>
  </r>
  <r>
    <x v="493"/>
    <x v="481"/>
    <x v="19"/>
    <x v="1"/>
    <s v="WearableTechnology"/>
    <s v="SmartWatches"/>
    <m/>
    <m/>
    <m/>
    <m/>
    <s v="â‚¹6,999"/>
    <n v="0.28999999999999998"/>
    <n v="0.28999999999999998"/>
    <x v="11"/>
    <x v="357"/>
    <x v="357"/>
  </r>
  <r>
    <x v="35"/>
    <x v="35"/>
    <x v="0"/>
    <x v="0"/>
    <s v="Accessories&amp;Peripherals"/>
    <s v="Cables&amp;Accessories"/>
    <s v="Cables"/>
    <s v="USBCables"/>
    <m/>
    <m/>
    <s v="â‚¹666.66"/>
    <n v="0.85"/>
    <n v="0.85"/>
    <x v="2"/>
    <x v="294"/>
    <x v="294"/>
  </r>
  <r>
    <x v="494"/>
    <x v="482"/>
    <x v="19"/>
    <x v="1"/>
    <s v="WearableTechnology"/>
    <s v="SmartWatches"/>
    <m/>
    <m/>
    <m/>
    <m/>
    <s v="â‚¹5,999"/>
    <n v="0.57999999999999996"/>
    <n v="0.57999999999999996"/>
    <x v="7"/>
    <x v="358"/>
    <x v="358"/>
  </r>
  <r>
    <x v="495"/>
    <x v="483"/>
    <x v="23"/>
    <x v="1"/>
    <s v="Mobiles&amp;Accessories"/>
    <s v="Smartphones&amp;BasicMobiles"/>
    <s v="BasicMobiles"/>
    <m/>
    <m/>
    <m/>
    <s v="â‚¹1,630"/>
    <n v="0.14000000000000001"/>
    <n v="0.14000000000000001"/>
    <x v="1"/>
    <x v="20"/>
    <x v="20"/>
  </r>
  <r>
    <x v="496"/>
    <x v="484"/>
    <x v="19"/>
    <x v="1"/>
    <s v="WearableTechnology"/>
    <s v="SmartWatches"/>
    <m/>
    <m/>
    <m/>
    <m/>
    <s v="â‚¹9,999"/>
    <n v="0.85"/>
    <n v="0.85"/>
    <x v="0"/>
    <x v="359"/>
    <x v="359"/>
  </r>
  <r>
    <x v="36"/>
    <x v="36"/>
    <x v="0"/>
    <x v="0"/>
    <s v="Accessories&amp;Peripherals"/>
    <s v="Cables&amp;Accessories"/>
    <s v="Cables"/>
    <s v="USBCables"/>
    <m/>
    <m/>
    <s v="â‚¹1,900"/>
    <n v="0.53"/>
    <n v="0.53"/>
    <x v="5"/>
    <x v="32"/>
    <x v="32"/>
  </r>
  <r>
    <x v="497"/>
    <x v="485"/>
    <x v="27"/>
    <x v="1"/>
    <s v="Mobiles&amp;Accessories"/>
    <s v="MobileAccessories"/>
    <s v="Chargers"/>
    <s v="WallChargers"/>
    <m/>
    <m/>
    <s v="â‚¹599"/>
    <n v="0.57999999999999996"/>
    <n v="0.57999999999999996"/>
    <x v="2"/>
    <x v="360"/>
    <x v="360"/>
  </r>
  <r>
    <x v="498"/>
    <x v="486"/>
    <x v="34"/>
    <x v="1"/>
    <s v="Mobiles&amp;Accessories"/>
    <s v="MobileAccessories"/>
    <s v="Maintenance,Upkeep&amp;Repairs"/>
    <s v="ScreenProtectors"/>
    <m/>
    <m/>
    <s v="â‚¹1,199"/>
    <n v="0.75"/>
    <n v="0.75"/>
    <x v="6"/>
    <x v="361"/>
    <x v="361"/>
  </r>
  <r>
    <x v="499"/>
    <x v="487"/>
    <x v="33"/>
    <x v="1"/>
    <s v="Mobiles&amp;Accessories"/>
    <s v="MobileAccessories"/>
    <s v="DÃ©cor"/>
    <m/>
    <m/>
    <m/>
    <s v="â‚¹499"/>
    <n v="0.84"/>
    <n v="0.84"/>
    <x v="0"/>
    <x v="341"/>
    <x v="341"/>
  </r>
  <r>
    <x v="500"/>
    <x v="488"/>
    <x v="21"/>
    <x v="1"/>
    <s v="Mobiles&amp;Accessories"/>
    <s v="Smartphones&amp;BasicMobiles"/>
    <s v="Smartphones"/>
    <m/>
    <m/>
    <m/>
    <s v="â‚¹15,999"/>
    <n v="0.13"/>
    <n v="0.13"/>
    <x v="2"/>
    <x v="344"/>
    <x v="344"/>
  </r>
  <r>
    <x v="501"/>
    <x v="489"/>
    <x v="24"/>
    <x v="1"/>
    <s v="Headphones,Earbuds&amp;Accessories"/>
    <s v="Headphones"/>
    <s v="In-Ear"/>
    <m/>
    <m/>
    <m/>
    <s v="â‚¹999"/>
    <n v="0.05"/>
    <n v="0.05"/>
    <x v="0"/>
    <x v="328"/>
    <x v="328"/>
  </r>
  <r>
    <x v="502"/>
    <x v="490"/>
    <x v="31"/>
    <x v="1"/>
    <s v="Mobiles&amp;Accessories"/>
    <s v="MobileAccessories"/>
    <s v="Stands"/>
    <m/>
    <m/>
    <m/>
    <s v="â‚¹499"/>
    <n v="0.8"/>
    <n v="0.8"/>
    <x v="3"/>
    <x v="362"/>
    <x v="362"/>
  </r>
  <r>
    <x v="503"/>
    <x v="491"/>
    <x v="19"/>
    <x v="1"/>
    <s v="WearableTechnology"/>
    <s v="SmartWatches"/>
    <m/>
    <m/>
    <m/>
    <m/>
    <s v="â‚¹7,990"/>
    <n v="0.69"/>
    <n v="0.69"/>
    <x v="3"/>
    <x v="326"/>
    <x v="326"/>
  </r>
  <r>
    <x v="504"/>
    <x v="492"/>
    <x v="38"/>
    <x v="1"/>
    <s v="Mobiles&amp;Accessories"/>
    <s v="MobileAccessories"/>
    <s v="Mounts"/>
    <s v="HandlebarMounts"/>
    <m/>
    <m/>
    <s v="â‚¹1,999"/>
    <n v="0.66"/>
    <n v="0.66"/>
    <x v="4"/>
    <x v="127"/>
    <x v="127"/>
  </r>
  <r>
    <x v="505"/>
    <x v="493"/>
    <x v="36"/>
    <x v="1"/>
    <s v="Mobiles&amp;Accessories"/>
    <s v="MobileAccessories"/>
    <s v="Mounts"/>
    <s v="Bedstand&amp;DeskMounts"/>
    <m/>
    <m/>
    <s v="â‚¹1,899"/>
    <n v="0.74"/>
    <n v="0.74"/>
    <x v="3"/>
    <x v="363"/>
    <x v="363"/>
  </r>
  <r>
    <x v="506"/>
    <x v="494"/>
    <x v="34"/>
    <x v="1"/>
    <s v="Mobiles&amp;Accessories"/>
    <s v="MobileAccessories"/>
    <s v="Maintenance,Upkeep&amp;Repairs"/>
    <s v="ScreenProtectors"/>
    <m/>
    <m/>
    <s v="â‚¹999"/>
    <n v="0.7"/>
    <n v="0.7"/>
    <x v="4"/>
    <x v="267"/>
    <x v="267"/>
  </r>
  <r>
    <x v="507"/>
    <x v="495"/>
    <x v="31"/>
    <x v="1"/>
    <s v="Mobiles&amp;Accessories"/>
    <s v="MobileAccessories"/>
    <s v="Stands"/>
    <m/>
    <m/>
    <m/>
    <s v="â‚¹499"/>
    <n v="0.57999999999999996"/>
    <n v="0.57999999999999996"/>
    <x v="9"/>
    <x v="364"/>
    <x v="364"/>
  </r>
  <r>
    <x v="508"/>
    <x v="496"/>
    <x v="21"/>
    <x v="1"/>
    <s v="Mobiles&amp;Accessories"/>
    <s v="Smartphones&amp;BasicMobiles"/>
    <s v="Smartphones"/>
    <m/>
    <m/>
    <m/>
    <s v="â‚¹12,999"/>
    <n v="0.35"/>
    <n v="0.35"/>
    <x v="3"/>
    <x v="365"/>
    <x v="365"/>
  </r>
  <r>
    <x v="509"/>
    <x v="497"/>
    <x v="20"/>
    <x v="1"/>
    <s v="Mobiles&amp;Accessories"/>
    <s v="MobileAccessories"/>
    <s v="Chargers"/>
    <s v="PowerBanks"/>
    <m/>
    <m/>
    <s v="â‚¹3,999"/>
    <n v="0.46"/>
    <n v="0.46"/>
    <x v="1"/>
    <x v="366"/>
    <x v="366"/>
  </r>
  <r>
    <x v="510"/>
    <x v="498"/>
    <x v="21"/>
    <x v="1"/>
    <s v="Mobiles&amp;Accessories"/>
    <s v="Smartphones&amp;BasicMobiles"/>
    <s v="Smartphones"/>
    <m/>
    <m/>
    <m/>
    <s v="â‚¹20,999"/>
    <n v="0.19"/>
    <n v="0.19"/>
    <x v="3"/>
    <x v="350"/>
    <x v="350"/>
  </r>
  <r>
    <x v="511"/>
    <x v="499"/>
    <x v="21"/>
    <x v="1"/>
    <s v="Mobiles&amp;Accessories"/>
    <s v="Smartphones&amp;BasicMobiles"/>
    <s v="Smartphones"/>
    <m/>
    <m/>
    <m/>
    <s v="â‚¹49,999"/>
    <n v="0.1"/>
    <n v="0.1"/>
    <x v="4"/>
    <x v="367"/>
    <x v="367"/>
  </r>
  <r>
    <x v="512"/>
    <x v="500"/>
    <x v="23"/>
    <x v="1"/>
    <s v="Mobiles&amp;Accessories"/>
    <s v="Smartphones&amp;BasicMobiles"/>
    <s v="BasicMobiles"/>
    <m/>
    <m/>
    <m/>
    <s v="â‚¹2,999"/>
    <n v="0.13"/>
    <n v="0.13"/>
    <x v="2"/>
    <x v="368"/>
    <x v="368"/>
  </r>
  <r>
    <x v="513"/>
    <x v="501"/>
    <x v="19"/>
    <x v="1"/>
    <s v="WearableTechnology"/>
    <s v="SmartWatches"/>
    <m/>
    <m/>
    <m/>
    <m/>
    <s v="â‚¹6,499"/>
    <n v="0.56999999999999995"/>
    <n v="0.56999999999999995"/>
    <x v="3"/>
    <x v="369"/>
    <x v="369"/>
  </r>
  <r>
    <x v="514"/>
    <x v="502"/>
    <x v="39"/>
    <x v="1"/>
    <s v="Headphones,Earbuds&amp;Accessories"/>
    <s v="Headphones"/>
    <s v="On-Ear"/>
    <m/>
    <m/>
    <m/>
    <s v="â‚¹2,990"/>
    <n v="0.53"/>
    <n v="0.53"/>
    <x v="3"/>
    <x v="370"/>
    <x v="370"/>
  </r>
  <r>
    <x v="515"/>
    <x v="503"/>
    <x v="22"/>
    <x v="1"/>
    <s v="Accessories"/>
    <s v="MemoryCards"/>
    <s v="MicroSD"/>
    <m/>
    <m/>
    <m/>
    <s v="â‚¹2,400"/>
    <n v="0.73"/>
    <n v="0.73"/>
    <x v="5"/>
    <x v="353"/>
    <x v="353"/>
  </r>
  <r>
    <x v="516"/>
    <x v="504"/>
    <x v="27"/>
    <x v="1"/>
    <s v="Mobiles&amp;Accessories"/>
    <s v="MobileAccessories"/>
    <s v="Chargers"/>
    <s v="WallChargers"/>
    <m/>
    <m/>
    <s v="â‚¹3,990"/>
    <n v="0.8"/>
    <n v="0.8"/>
    <x v="11"/>
    <x v="371"/>
    <x v="371"/>
  </r>
  <r>
    <x v="517"/>
    <x v="505"/>
    <x v="40"/>
    <x v="0"/>
    <s v="Accessories&amp;Peripherals"/>
    <s v="LaptopAccessories"/>
    <s v="CameraPrivacyCovers"/>
    <m/>
    <m/>
    <m/>
    <s v="â‚¹149"/>
    <n v="0"/>
    <n v="0"/>
    <x v="4"/>
    <x v="372"/>
    <x v="372"/>
  </r>
  <r>
    <x v="52"/>
    <x v="52"/>
    <x v="0"/>
    <x v="0"/>
    <s v="Accessories&amp;Peripherals"/>
    <s v="Cables&amp;Accessories"/>
    <s v="Cables"/>
    <s v="USBCables"/>
    <m/>
    <m/>
    <s v="â‚¹2,100"/>
    <n v="0.62"/>
    <n v="0.62"/>
    <x v="4"/>
    <x v="44"/>
    <x v="44"/>
  </r>
  <r>
    <x v="518"/>
    <x v="506"/>
    <x v="23"/>
    <x v="1"/>
    <s v="Mobiles&amp;Accessories"/>
    <s v="Smartphones&amp;BasicMobiles"/>
    <s v="BasicMobiles"/>
    <m/>
    <m/>
    <m/>
    <s v="â‚¹5,299"/>
    <n v="0.28000000000000003"/>
    <n v="0.28000000000000003"/>
    <x v="12"/>
    <x v="373"/>
    <x v="373"/>
  </r>
  <r>
    <x v="519"/>
    <x v="507"/>
    <x v="37"/>
    <x v="1"/>
    <s v="Mobiles&amp;Accessories"/>
    <s v="MobileAccessories"/>
    <s v="Cases&amp;Covers"/>
    <s v="BasicCases"/>
    <m/>
    <m/>
    <s v="â‚¹1,899"/>
    <n v="0.9"/>
    <n v="0.9"/>
    <x v="1"/>
    <x v="374"/>
    <x v="374"/>
  </r>
  <r>
    <x v="520"/>
    <x v="508"/>
    <x v="21"/>
    <x v="1"/>
    <s v="Mobiles&amp;Accessories"/>
    <s v="Smartphones&amp;BasicMobiles"/>
    <s v="Smartphones"/>
    <m/>
    <m/>
    <m/>
    <s v="â‚¹32,999"/>
    <n v="0.27"/>
    <n v="0.27"/>
    <x v="2"/>
    <x v="375"/>
    <x v="375"/>
  </r>
  <r>
    <x v="521"/>
    <x v="509"/>
    <x v="21"/>
    <x v="1"/>
    <s v="Mobiles&amp;Accessories"/>
    <s v="Smartphones&amp;BasicMobiles"/>
    <s v="Smartphones"/>
    <m/>
    <m/>
    <m/>
    <s v="â‚¹39,990"/>
    <n v="0.25"/>
    <n v="0.25"/>
    <x v="4"/>
    <x v="376"/>
    <x v="376"/>
  </r>
  <r>
    <x v="522"/>
    <x v="510"/>
    <x v="19"/>
    <x v="1"/>
    <s v="WearableTechnology"/>
    <s v="SmartWatches"/>
    <m/>
    <m/>
    <m/>
    <m/>
    <s v="â‚¹1,999"/>
    <n v="0.86"/>
    <n v="0.86"/>
    <x v="18"/>
    <x v="226"/>
    <x v="226"/>
  </r>
  <r>
    <x v="523"/>
    <x v="511"/>
    <x v="21"/>
    <x v="1"/>
    <s v="Mobiles&amp;Accessories"/>
    <s v="Smartphones&amp;BasicMobiles"/>
    <s v="Smartphones"/>
    <m/>
    <m/>
    <m/>
    <s v="â‚¹11,999"/>
    <n v="0.33"/>
    <n v="0.33"/>
    <x v="11"/>
    <x v="377"/>
    <x v="377"/>
  </r>
  <r>
    <x v="524"/>
    <x v="512"/>
    <x v="19"/>
    <x v="1"/>
    <s v="WearableTechnology"/>
    <s v="SmartWatches"/>
    <m/>
    <m/>
    <m/>
    <m/>
    <s v="â‚¹999"/>
    <n v="0.75"/>
    <n v="0.75"/>
    <x v="6"/>
    <x v="378"/>
    <x v="378"/>
  </r>
  <r>
    <x v="525"/>
    <x v="513"/>
    <x v="34"/>
    <x v="1"/>
    <s v="Mobiles&amp;Accessories"/>
    <s v="MobileAccessories"/>
    <s v="Maintenance,Upkeep&amp;Repairs"/>
    <s v="ScreenProtectors"/>
    <m/>
    <m/>
    <s v="â‚¹599"/>
    <n v="0.5"/>
    <n v="0.5"/>
    <x v="4"/>
    <x v="379"/>
    <x v="379"/>
  </r>
  <r>
    <x v="526"/>
    <x v="514"/>
    <x v="19"/>
    <x v="1"/>
    <s v="WearableTechnology"/>
    <s v="SmartWatches"/>
    <m/>
    <m/>
    <m/>
    <m/>
    <s v="â‚¹1,899"/>
    <n v="0.74"/>
    <n v="0.74"/>
    <x v="3"/>
    <x v="380"/>
    <x v="380"/>
  </r>
  <r>
    <x v="527"/>
    <x v="515"/>
    <x v="19"/>
    <x v="1"/>
    <s v="WearableTechnology"/>
    <s v="SmartWatches"/>
    <m/>
    <m/>
    <m/>
    <m/>
    <s v="â‚¹3,499"/>
    <n v="0.74"/>
    <n v="0.74"/>
    <x v="17"/>
    <x v="381"/>
    <x v="381"/>
  </r>
  <r>
    <x v="528"/>
    <x v="516"/>
    <x v="20"/>
    <x v="1"/>
    <s v="Mobiles&amp;Accessories"/>
    <s v="MobileAccessories"/>
    <s v="Chargers"/>
    <s v="PowerBanks"/>
    <m/>
    <m/>
    <s v="â‚¹3,499"/>
    <n v="0.54"/>
    <n v="0.54"/>
    <x v="1"/>
    <x v="382"/>
    <x v="382"/>
  </r>
  <r>
    <x v="529"/>
    <x v="517"/>
    <x v="41"/>
    <x v="1"/>
    <s v="Headphones,Earbuds&amp;Accessories"/>
    <s v="Adapters"/>
    <m/>
    <m/>
    <m/>
    <m/>
    <s v="â‚¹999"/>
    <n v="0.88"/>
    <n v="0.88"/>
    <x v="2"/>
    <x v="383"/>
    <x v="383"/>
  </r>
  <r>
    <x v="530"/>
    <x v="518"/>
    <x v="19"/>
    <x v="1"/>
    <s v="WearableTechnology"/>
    <s v="SmartWatches"/>
    <m/>
    <m/>
    <m/>
    <m/>
    <s v="â‚¹6,999"/>
    <n v="0.43"/>
    <n v="0.43"/>
    <x v="3"/>
    <x v="384"/>
    <x v="384"/>
  </r>
  <r>
    <x v="531"/>
    <x v="472"/>
    <x v="21"/>
    <x v="1"/>
    <s v="Mobiles&amp;Accessories"/>
    <s v="Smartphones&amp;BasicMobiles"/>
    <s v="Smartphones"/>
    <m/>
    <m/>
    <m/>
    <s v="â‚¹18,999"/>
    <n v="0.32"/>
    <n v="0.32"/>
    <x v="3"/>
    <x v="308"/>
    <x v="308"/>
  </r>
  <r>
    <x v="532"/>
    <x v="519"/>
    <x v="37"/>
    <x v="1"/>
    <s v="Mobiles&amp;Accessories"/>
    <s v="MobileAccessories"/>
    <s v="Cases&amp;Covers"/>
    <s v="BasicCases"/>
    <m/>
    <m/>
    <s v="â‚¹2,599"/>
    <n v="0.38"/>
    <n v="0.38"/>
    <x v="4"/>
    <x v="385"/>
    <x v="385"/>
  </r>
  <r>
    <x v="533"/>
    <x v="520"/>
    <x v="27"/>
    <x v="1"/>
    <s v="Mobiles&amp;Accessories"/>
    <s v="MobileAccessories"/>
    <s v="Chargers"/>
    <s v="WallChargers"/>
    <m/>
    <m/>
    <s v="â‚¹1,199"/>
    <n v="0.42"/>
    <n v="0.42"/>
    <x v="1"/>
    <x v="309"/>
    <x v="309"/>
  </r>
  <r>
    <x v="534"/>
    <x v="521"/>
    <x v="42"/>
    <x v="1"/>
    <s v="Mobiles&amp;Accessories"/>
    <s v="MobileAccessories"/>
    <s v="DÃ©cor"/>
    <s v="PhoneCharms"/>
    <m/>
    <m/>
    <s v="â‚¹999"/>
    <n v="0.9"/>
    <n v="0.9"/>
    <x v="5"/>
    <x v="386"/>
    <x v="386"/>
  </r>
  <r>
    <x v="535"/>
    <x v="522"/>
    <x v="21"/>
    <x v="1"/>
    <s v="Mobiles&amp;Accessories"/>
    <s v="Smartphones&amp;BasicMobiles"/>
    <s v="Smartphones"/>
    <m/>
    <m/>
    <m/>
    <s v="â‚¹9,999"/>
    <n v="0.21"/>
    <n v="0.21"/>
    <x v="4"/>
    <x v="106"/>
    <x v="106"/>
  </r>
  <r>
    <x v="536"/>
    <x v="523"/>
    <x v="19"/>
    <x v="1"/>
    <s v="WearableTechnology"/>
    <s v="SmartWatches"/>
    <m/>
    <m/>
    <m/>
    <m/>
    <s v="â‚¹7,999"/>
    <n v="0.81"/>
    <n v="0.81"/>
    <x v="0"/>
    <x v="359"/>
    <x v="359"/>
  </r>
  <r>
    <x v="537"/>
    <x v="524"/>
    <x v="23"/>
    <x v="1"/>
    <s v="Mobiles&amp;Accessories"/>
    <s v="Smartphones&amp;BasicMobiles"/>
    <s v="BasicMobiles"/>
    <m/>
    <m/>
    <m/>
    <s v="â‚¹1,249"/>
    <n v="0.16"/>
    <n v="0.16"/>
    <x v="11"/>
    <x v="387"/>
    <x v="387"/>
  </r>
  <r>
    <x v="538"/>
    <x v="525"/>
    <x v="34"/>
    <x v="1"/>
    <s v="Mobiles&amp;Accessories"/>
    <s v="MobileAccessories"/>
    <s v="Maintenance,Upkeep&amp;Repairs"/>
    <s v="ScreenProtectors"/>
    <m/>
    <m/>
    <s v="â‚¹599"/>
    <n v="0.75"/>
    <n v="0.75"/>
    <x v="4"/>
    <x v="388"/>
    <x v="388"/>
  </r>
  <r>
    <x v="69"/>
    <x v="69"/>
    <x v="0"/>
    <x v="0"/>
    <s v="Accessories&amp;Peripherals"/>
    <s v="Cables&amp;Accessories"/>
    <s v="Cables"/>
    <s v="USBCables"/>
    <m/>
    <m/>
    <s v="â‚¹700"/>
    <n v="0.69"/>
    <n v="0.69"/>
    <x v="4"/>
    <x v="389"/>
    <x v="389"/>
  </r>
  <r>
    <x v="539"/>
    <x v="526"/>
    <x v="37"/>
    <x v="1"/>
    <s v="Mobiles&amp;Accessories"/>
    <s v="MobileAccessories"/>
    <s v="Cases&amp;Covers"/>
    <s v="BasicCases"/>
    <m/>
    <m/>
    <s v="â‚¹1,799"/>
    <n v="0.74"/>
    <n v="0.74"/>
    <x v="4"/>
    <x v="243"/>
    <x v="243"/>
  </r>
  <r>
    <x v="73"/>
    <x v="73"/>
    <x v="0"/>
    <x v="0"/>
    <s v="Accessories&amp;Peripherals"/>
    <s v="Cables&amp;Accessories"/>
    <s v="Cables"/>
    <s v="USBCables"/>
    <m/>
    <m/>
    <s v="â‚¹499"/>
    <n v="0.77"/>
    <n v="0.77"/>
    <x v="1"/>
    <x v="61"/>
    <x v="61"/>
  </r>
  <r>
    <x v="540"/>
    <x v="527"/>
    <x v="27"/>
    <x v="1"/>
    <s v="Mobiles&amp;Accessories"/>
    <s v="MobileAccessories"/>
    <s v="Chargers"/>
    <s v="WallChargers"/>
    <m/>
    <m/>
    <s v="â‚¹599"/>
    <n v="0.6"/>
    <n v="0.6"/>
    <x v="2"/>
    <x v="360"/>
    <x v="360"/>
  </r>
  <r>
    <x v="541"/>
    <x v="528"/>
    <x v="21"/>
    <x v="1"/>
    <s v="Mobiles&amp;Accessories"/>
    <s v="Smartphones&amp;BasicMobiles"/>
    <s v="Smartphones"/>
    <m/>
    <m/>
    <m/>
    <s v="â‚¹9,499"/>
    <n v="0.21"/>
    <n v="0.21"/>
    <x v="3"/>
    <x v="331"/>
    <x v="331"/>
  </r>
  <r>
    <x v="542"/>
    <x v="529"/>
    <x v="19"/>
    <x v="1"/>
    <s v="WearableTechnology"/>
    <s v="SmartWatches"/>
    <m/>
    <m/>
    <m/>
    <m/>
    <s v="â‚¹999"/>
    <n v="0.73"/>
    <n v="0.73"/>
    <x v="7"/>
    <x v="390"/>
    <x v="390"/>
  </r>
  <r>
    <x v="543"/>
    <x v="530"/>
    <x v="21"/>
    <x v="1"/>
    <s v="Mobiles&amp;Accessories"/>
    <s v="Smartphones&amp;BasicMobiles"/>
    <s v="Smartphones"/>
    <m/>
    <m/>
    <m/>
    <s v="â‚¹74,999"/>
    <n v="0.49"/>
    <n v="0.49"/>
    <x v="0"/>
    <x v="391"/>
    <x v="391"/>
  </r>
  <r>
    <x v="75"/>
    <x v="75"/>
    <x v="0"/>
    <x v="0"/>
    <s v="Accessories&amp;Peripherals"/>
    <s v="Cables&amp;Accessories"/>
    <s v="Cables"/>
    <s v="USBCables"/>
    <m/>
    <m/>
    <s v="â‚¹499"/>
    <n v="0.6"/>
    <n v="0.6"/>
    <x v="3"/>
    <x v="63"/>
    <x v="63"/>
  </r>
  <r>
    <x v="76"/>
    <x v="76"/>
    <x v="0"/>
    <x v="0"/>
    <s v="Accessories&amp;Peripherals"/>
    <s v="Cables&amp;Accessories"/>
    <s v="Cables"/>
    <s v="USBCables"/>
    <m/>
    <m/>
    <s v="â‚¹399"/>
    <n v="0.55000000000000004"/>
    <n v="0.55000000000000004"/>
    <x v="1"/>
    <x v="64"/>
    <x v="64"/>
  </r>
  <r>
    <x v="544"/>
    <x v="531"/>
    <x v="30"/>
    <x v="1"/>
    <s v="Mobiles&amp;Accessories"/>
    <s v="MobileAccessories"/>
    <s v="Photo&amp;VideoAccessories"/>
    <s v="SelfieSticks"/>
    <m/>
    <m/>
    <s v="â‚¹3,999"/>
    <n v="0.55000000000000004"/>
    <n v="0.55000000000000004"/>
    <x v="13"/>
    <x v="392"/>
    <x v="392"/>
  </r>
  <r>
    <x v="545"/>
    <x v="532"/>
    <x v="21"/>
    <x v="1"/>
    <s v="Mobiles&amp;Accessories"/>
    <s v="Smartphones&amp;BasicMobiles"/>
    <s v="Smartphones"/>
    <m/>
    <m/>
    <m/>
    <s v="â‚¹11,999"/>
    <n v="0.28999999999999998"/>
    <n v="0.28999999999999998"/>
    <x v="2"/>
    <x v="393"/>
    <x v="393"/>
  </r>
  <r>
    <x v="546"/>
    <x v="533"/>
    <x v="19"/>
    <x v="1"/>
    <s v="WearableTechnology"/>
    <s v="SmartWatches"/>
    <m/>
    <m/>
    <m/>
    <m/>
    <s v="â‚¹3,999"/>
    <n v="0.5"/>
    <n v="0.5"/>
    <x v="1"/>
    <x v="268"/>
    <x v="268"/>
  </r>
  <r>
    <x v="547"/>
    <x v="369"/>
    <x v="19"/>
    <x v="1"/>
    <s v="WearableTechnology"/>
    <s v="SmartWatches"/>
    <m/>
    <m/>
    <m/>
    <m/>
    <s v="â‚¹17,999"/>
    <n v="0.78"/>
    <n v="0.78"/>
    <x v="4"/>
    <x v="394"/>
    <x v="394"/>
  </r>
  <r>
    <x v="548"/>
    <x v="534"/>
    <x v="27"/>
    <x v="1"/>
    <s v="Mobiles&amp;Accessories"/>
    <s v="MobileAccessories"/>
    <s v="Chargers"/>
    <s v="WallChargers"/>
    <m/>
    <m/>
    <s v="â‚¹499"/>
    <n v="0.56000000000000005"/>
    <n v="0.56000000000000005"/>
    <x v="5"/>
    <x v="395"/>
    <x v="395"/>
  </r>
  <r>
    <x v="549"/>
    <x v="535"/>
    <x v="30"/>
    <x v="1"/>
    <s v="Mobiles&amp;Accessories"/>
    <s v="MobileAccessories"/>
    <s v="Photo&amp;VideoAccessories"/>
    <s v="SelfieSticks"/>
    <m/>
    <m/>
    <s v="â‚¹1,399"/>
    <n v="0.56999999999999995"/>
    <n v="0.56999999999999995"/>
    <x v="3"/>
    <x v="396"/>
    <x v="396"/>
  </r>
  <r>
    <x v="550"/>
    <x v="536"/>
    <x v="20"/>
    <x v="1"/>
    <s v="Mobiles&amp;Accessories"/>
    <s v="MobileAccessories"/>
    <s v="Chargers"/>
    <s v="PowerBanks"/>
    <m/>
    <m/>
    <s v="â‚¹2,999"/>
    <n v="0.17"/>
    <n v="0.17"/>
    <x v="3"/>
    <x v="397"/>
    <x v="397"/>
  </r>
  <r>
    <x v="551"/>
    <x v="537"/>
    <x v="43"/>
    <x v="1"/>
    <s v="Mobiles&amp;Accessories"/>
    <s v="MobileAccessories"/>
    <s v="Mounts"/>
    <s v="Shower&amp;WallMounts"/>
    <m/>
    <m/>
    <s v="â‚¹499"/>
    <n v="0.82"/>
    <n v="0.82"/>
    <x v="3"/>
    <x v="398"/>
    <x v="398"/>
  </r>
  <r>
    <x v="552"/>
    <x v="538"/>
    <x v="19"/>
    <x v="1"/>
    <s v="WearableTechnology"/>
    <s v="SmartWatches"/>
    <m/>
    <m/>
    <m/>
    <m/>
    <s v="â‚¹11,999"/>
    <n v="0.75"/>
    <n v="0.75"/>
    <x v="5"/>
    <x v="399"/>
    <x v="399"/>
  </r>
  <r>
    <x v="553"/>
    <x v="539"/>
    <x v="31"/>
    <x v="1"/>
    <s v="Mobiles&amp;Accessories"/>
    <s v="MobileAccessories"/>
    <s v="Stands"/>
    <m/>
    <m/>
    <m/>
    <s v="â‚¹1,499"/>
    <n v="0.79"/>
    <n v="0.79"/>
    <x v="6"/>
    <x v="334"/>
    <x v="334"/>
  </r>
  <r>
    <x v="554"/>
    <x v="540"/>
    <x v="21"/>
    <x v="1"/>
    <s v="Mobiles&amp;Accessories"/>
    <s v="Smartphones&amp;BasicMobiles"/>
    <s v="Smartphones"/>
    <m/>
    <m/>
    <m/>
    <s v="â‚¹19,499"/>
    <n v="0.28000000000000003"/>
    <n v="0.28000000000000003"/>
    <x v="3"/>
    <x v="271"/>
    <x v="271"/>
  </r>
  <r>
    <x v="555"/>
    <x v="541"/>
    <x v="28"/>
    <x v="1"/>
    <s v="Mobiles&amp;Accessories"/>
    <s v="MobileAccessories"/>
    <s v="Cables&amp;Adapters"/>
    <s v="OTGAdapters"/>
    <m/>
    <m/>
    <s v="â‚¹499"/>
    <n v="0.72"/>
    <n v="0.72"/>
    <x v="0"/>
    <x v="400"/>
    <x v="400"/>
  </r>
  <r>
    <x v="556"/>
    <x v="542"/>
    <x v="35"/>
    <x v="1"/>
    <s v="Mobiles&amp;Accessories"/>
    <s v="MobileAccessories"/>
    <s v="StylusPens"/>
    <m/>
    <m/>
    <m/>
    <s v="â‚¹6,999"/>
    <n v="0.63"/>
    <n v="0.63"/>
    <x v="6"/>
    <x v="401"/>
    <x v="401"/>
  </r>
  <r>
    <x v="557"/>
    <x v="543"/>
    <x v="24"/>
    <x v="1"/>
    <s v="Headphones,Earbuds&amp;Accessories"/>
    <s v="Headphones"/>
    <s v="In-Ear"/>
    <m/>
    <m/>
    <m/>
    <s v="â‚¹999"/>
    <n v="0.63"/>
    <n v="0.63"/>
    <x v="3"/>
    <x v="402"/>
    <x v="402"/>
  </r>
  <r>
    <x v="558"/>
    <x v="544"/>
    <x v="24"/>
    <x v="1"/>
    <s v="Headphones,Earbuds&amp;Accessories"/>
    <s v="Headphones"/>
    <s v="In-Ear"/>
    <m/>
    <m/>
    <m/>
    <s v="â‚¹4,490"/>
    <n v="0.67"/>
    <n v="0.67"/>
    <x v="2"/>
    <x v="403"/>
    <x v="403"/>
  </r>
  <r>
    <x v="335"/>
    <x v="333"/>
    <x v="19"/>
    <x v="1"/>
    <s v="WearableTechnology"/>
    <s v="SmartWatches"/>
    <m/>
    <m/>
    <m/>
    <m/>
    <s v="â‚¹9,999"/>
    <n v="0.8"/>
    <n v="0.8"/>
    <x v="4"/>
    <x v="404"/>
    <x v="404"/>
  </r>
  <r>
    <x v="336"/>
    <x v="334"/>
    <x v="19"/>
    <x v="1"/>
    <s v="WearableTechnology"/>
    <s v="SmartWatches"/>
    <m/>
    <m/>
    <m/>
    <m/>
    <s v="â‚¹7,990"/>
    <n v="0.77"/>
    <n v="0.77"/>
    <x v="11"/>
    <x v="322"/>
    <x v="322"/>
  </r>
  <r>
    <x v="559"/>
    <x v="545"/>
    <x v="44"/>
    <x v="0"/>
    <s v="ExternalDevices&amp;DataStorage"/>
    <s v="PenDrives"/>
    <m/>
    <m/>
    <m/>
    <m/>
    <s v="â‚¹650"/>
    <n v="0.56000000000000005"/>
    <n v="0.56000000000000005"/>
    <x v="4"/>
    <x v="405"/>
    <x v="405"/>
  </r>
  <r>
    <x v="560"/>
    <x v="546"/>
    <x v="45"/>
    <x v="0"/>
    <s v="Accessories&amp;Peripherals"/>
    <s v="Keyboards,Mice&amp;InputDevices"/>
    <s v="Mice"/>
    <m/>
    <m/>
    <m/>
    <s v="â‚¹895"/>
    <n v="0.33"/>
    <n v="0.33"/>
    <x v="5"/>
    <x v="406"/>
    <x v="406"/>
  </r>
  <r>
    <x v="561"/>
    <x v="547"/>
    <x v="46"/>
    <x v="0"/>
    <s v="Accessories&amp;Peripherals"/>
    <s v="Keyboards,Mice&amp;InputDevices"/>
    <s v="GraphicTablets"/>
    <m/>
    <m/>
    <m/>
    <s v="â‚¹237"/>
    <n v="0.08"/>
    <n v="0.08"/>
    <x v="11"/>
    <x v="407"/>
    <x v="407"/>
  </r>
  <r>
    <x v="562"/>
    <x v="548"/>
    <x v="24"/>
    <x v="1"/>
    <s v="Headphones,Earbuds&amp;Accessories"/>
    <s v="Headphones"/>
    <s v="In-Ear"/>
    <m/>
    <m/>
    <m/>
    <s v="â‚¹2,990"/>
    <n v="0.56999999999999995"/>
    <n v="0.56999999999999995"/>
    <x v="11"/>
    <x v="408"/>
    <x v="408"/>
  </r>
  <r>
    <x v="563"/>
    <x v="549"/>
    <x v="47"/>
    <x v="0"/>
    <s v="Accessories&amp;Peripherals"/>
    <s v="LaptopAccessories"/>
    <s v="Lapdesks"/>
    <m/>
    <m/>
    <m/>
    <s v="â‚¹699"/>
    <n v="0.62"/>
    <n v="0.62"/>
    <x v="12"/>
    <x v="409"/>
    <x v="409"/>
  </r>
  <r>
    <x v="343"/>
    <x v="341"/>
    <x v="22"/>
    <x v="1"/>
    <s v="Accessories"/>
    <s v="MemoryCards"/>
    <s v="MicroSD"/>
    <m/>
    <m/>
    <m/>
    <s v="â‚¹1,000"/>
    <n v="0.43"/>
    <n v="0.43"/>
    <x v="5"/>
    <x v="410"/>
    <x v="410"/>
  </r>
  <r>
    <x v="344"/>
    <x v="342"/>
    <x v="19"/>
    <x v="1"/>
    <s v="WearableTechnology"/>
    <s v="SmartWatches"/>
    <m/>
    <m/>
    <m/>
    <m/>
    <s v="â‚¹4,999"/>
    <n v="0.6"/>
    <n v="0.6"/>
    <x v="3"/>
    <x v="257"/>
    <x v="257"/>
  </r>
  <r>
    <x v="564"/>
    <x v="550"/>
    <x v="24"/>
    <x v="1"/>
    <s v="Headphones,Earbuds&amp;Accessories"/>
    <s v="Headphones"/>
    <s v="In-Ear"/>
    <m/>
    <m/>
    <m/>
    <s v="â‚¹3,990"/>
    <n v="0.65"/>
    <n v="0.65"/>
    <x v="3"/>
    <x v="411"/>
    <x v="411"/>
  </r>
  <r>
    <x v="565"/>
    <x v="551"/>
    <x v="48"/>
    <x v="0"/>
    <s v="Accessories&amp;Peripherals"/>
    <s v="LaptopAccessories"/>
    <s v="NotebookComputerStands"/>
    <m/>
    <m/>
    <m/>
    <s v="â‚¹1,499"/>
    <n v="0.77"/>
    <n v="0.77"/>
    <x v="4"/>
    <x v="412"/>
    <x v="412"/>
  </r>
  <r>
    <x v="566"/>
    <x v="552"/>
    <x v="24"/>
    <x v="1"/>
    <s v="Headphones,Earbuds&amp;Accessories"/>
    <s v="Headphones"/>
    <s v="In-Ear"/>
    <m/>
    <m/>
    <m/>
    <s v="â‚¹399"/>
    <n v="0.63"/>
    <n v="0.63"/>
    <x v="12"/>
    <x v="413"/>
    <x v="413"/>
  </r>
  <r>
    <x v="347"/>
    <x v="345"/>
    <x v="24"/>
    <x v="1"/>
    <s v="Headphones,Earbuds&amp;Accessories"/>
    <s v="Headphones"/>
    <s v="In-Ear"/>
    <m/>
    <m/>
    <m/>
    <s v="â‚¹999"/>
    <n v="0.4"/>
    <n v="0.4"/>
    <x v="3"/>
    <x v="414"/>
    <x v="414"/>
  </r>
  <r>
    <x v="567"/>
    <x v="553"/>
    <x v="39"/>
    <x v="1"/>
    <s v="Headphones,Earbuds&amp;Accessories"/>
    <s v="Headphones"/>
    <s v="On-Ear"/>
    <m/>
    <m/>
    <m/>
    <s v="â‚¹3,990"/>
    <n v="0.69"/>
    <n v="0.69"/>
    <x v="3"/>
    <x v="415"/>
    <x v="415"/>
  </r>
  <r>
    <x v="346"/>
    <x v="344"/>
    <x v="19"/>
    <x v="1"/>
    <s v="WearableTechnology"/>
    <s v="SmartWatches"/>
    <m/>
    <m/>
    <m/>
    <m/>
    <s v="â‚¹6,990"/>
    <n v="0.79"/>
    <n v="0.79"/>
    <x v="2"/>
    <x v="416"/>
    <x v="416"/>
  </r>
  <r>
    <x v="568"/>
    <x v="554"/>
    <x v="24"/>
    <x v="1"/>
    <s v="Headphones,Earbuds&amp;Accessories"/>
    <s v="Headphones"/>
    <s v="In-Ear"/>
    <m/>
    <m/>
    <m/>
    <s v="â‚¹999"/>
    <n v="0.5"/>
    <n v="0.5"/>
    <x v="2"/>
    <x v="417"/>
    <x v="417"/>
  </r>
  <r>
    <x v="569"/>
    <x v="555"/>
    <x v="32"/>
    <x v="0"/>
    <s v="Accessories&amp;Peripherals"/>
    <s v="Cables&amp;Accessories"/>
    <s v="CableConnectionProtectors"/>
    <m/>
    <m/>
    <m/>
    <s v="â‚¹999"/>
    <n v="0.9"/>
    <n v="0.9"/>
    <x v="3"/>
    <x v="418"/>
    <x v="418"/>
  </r>
  <r>
    <x v="351"/>
    <x v="349"/>
    <x v="25"/>
    <x v="1"/>
    <s v="Mobiles&amp;Accessories"/>
    <s v="MobileAccessories"/>
    <s v="Chargers"/>
    <s v="AutomobileChargers"/>
    <m/>
    <m/>
    <s v="â‚¹1,299"/>
    <n v="0.73"/>
    <n v="0.73"/>
    <x v="1"/>
    <x v="419"/>
    <x v="419"/>
  </r>
  <r>
    <x v="570"/>
    <x v="556"/>
    <x v="44"/>
    <x v="0"/>
    <s v="ExternalDevices&amp;DataStorage"/>
    <s v="PenDrives"/>
    <m/>
    <m/>
    <m/>
    <m/>
    <s v="â‚¹1,500"/>
    <n v="0.68"/>
    <n v="0.68"/>
    <x v="0"/>
    <x v="420"/>
    <x v="420"/>
  </r>
  <r>
    <x v="571"/>
    <x v="557"/>
    <x v="45"/>
    <x v="0"/>
    <s v="Accessories&amp;Peripherals"/>
    <s v="Keyboards,Mice&amp;InputDevices"/>
    <s v="Mice"/>
    <m/>
    <m/>
    <m/>
    <s v="â‚¹649"/>
    <n v="0.59"/>
    <n v="0.59"/>
    <x v="4"/>
    <x v="421"/>
    <x v="421"/>
  </r>
  <r>
    <x v="572"/>
    <x v="558"/>
    <x v="45"/>
    <x v="0"/>
    <s v="Accessories&amp;Peripherals"/>
    <s v="Keyboards,Mice&amp;InputDevices"/>
    <s v="Mice"/>
    <m/>
    <m/>
    <m/>
    <s v="â‚¹599"/>
    <n v="0.5"/>
    <n v="0.5"/>
    <x v="3"/>
    <x v="422"/>
    <x v="422"/>
  </r>
  <r>
    <x v="359"/>
    <x v="357"/>
    <x v="19"/>
    <x v="1"/>
    <s v="WearableTechnology"/>
    <s v="SmartWatches"/>
    <m/>
    <m/>
    <m/>
    <m/>
    <s v="â‚¹3,999"/>
    <n v="0.6"/>
    <n v="0.6"/>
    <x v="1"/>
    <x v="268"/>
    <x v="268"/>
  </r>
  <r>
    <x v="360"/>
    <x v="358"/>
    <x v="19"/>
    <x v="1"/>
    <s v="WearableTechnology"/>
    <s v="SmartWatches"/>
    <m/>
    <m/>
    <m/>
    <m/>
    <s v="â‚¹7,999"/>
    <n v="0.81"/>
    <n v="0.81"/>
    <x v="0"/>
    <x v="359"/>
    <x v="359"/>
  </r>
  <r>
    <x v="573"/>
    <x v="559"/>
    <x v="24"/>
    <x v="1"/>
    <s v="Headphones,Earbuds&amp;Accessories"/>
    <s v="Headphones"/>
    <s v="In-Ear"/>
    <m/>
    <m/>
    <m/>
    <s v="â‚¹999"/>
    <n v="0.67"/>
    <n v="0.67"/>
    <x v="2"/>
    <x v="423"/>
    <x v="423"/>
  </r>
  <r>
    <x v="574"/>
    <x v="560"/>
    <x v="49"/>
    <x v="0"/>
    <s v="Accessories&amp;Peripherals"/>
    <s v="Keyboards,Mice&amp;InputDevices"/>
    <s v="Keyboards"/>
    <m/>
    <m/>
    <m/>
    <s v="â‚¹1,799"/>
    <n v="0.69"/>
    <n v="0.69"/>
    <x v="4"/>
    <x v="424"/>
    <x v="424"/>
  </r>
  <r>
    <x v="365"/>
    <x v="362"/>
    <x v="19"/>
    <x v="1"/>
    <s v="WearableTechnology"/>
    <s v="SmartWatches"/>
    <m/>
    <m/>
    <m/>
    <m/>
    <s v="â‚¹9,999"/>
    <n v="0.78"/>
    <n v="0.78"/>
    <x v="0"/>
    <x v="425"/>
    <x v="425"/>
  </r>
  <r>
    <x v="575"/>
    <x v="561"/>
    <x v="45"/>
    <x v="0"/>
    <s v="Accessories&amp;Peripherals"/>
    <s v="Keyboards,Mice&amp;InputDevices"/>
    <s v="Mice"/>
    <m/>
    <m/>
    <m/>
    <s v="â‚¹650"/>
    <n v="0.54"/>
    <n v="0.54"/>
    <x v="6"/>
    <x v="426"/>
    <x v="426"/>
  </r>
  <r>
    <x v="576"/>
    <x v="562"/>
    <x v="50"/>
    <x v="2"/>
    <s v="Microphones"/>
    <s v="Condenser"/>
    <m/>
    <m/>
    <m/>
    <m/>
    <s v="â‚¹1,995"/>
    <n v="0.6"/>
    <n v="0.6"/>
    <x v="1"/>
    <x v="427"/>
    <x v="427"/>
  </r>
  <r>
    <x v="0"/>
    <x v="0"/>
    <x v="0"/>
    <x v="0"/>
    <s v="Accessories&amp;Peripherals"/>
    <s v="Cables&amp;Accessories"/>
    <s v="Cables"/>
    <s v="USBCables"/>
    <m/>
    <m/>
    <s v="â‚¹1,099"/>
    <n v="0.64"/>
    <n v="0.64"/>
    <x v="0"/>
    <x v="0"/>
    <x v="0"/>
  </r>
  <r>
    <x v="577"/>
    <x v="563"/>
    <x v="51"/>
    <x v="1"/>
    <s v="GeneralPurposeBatteries&amp;BatteryChargers"/>
    <s v="DisposableBatteries"/>
    <m/>
    <m/>
    <m/>
    <m/>
    <s v="â‚¹315"/>
    <n v="0.16"/>
    <n v="0.16"/>
    <x v="6"/>
    <x v="428"/>
    <x v="428"/>
  </r>
  <r>
    <x v="578"/>
    <x v="564"/>
    <x v="52"/>
    <x v="3"/>
    <s v="OfficePaperProducts"/>
    <s v="Paper"/>
    <s v="Stationery"/>
    <s v="Pens,Pencils&amp;WritingSupplies"/>
    <s v="Pens&amp;Refills"/>
    <s v="GelInkRollerballPens"/>
    <s v="â‚¹50"/>
    <n v="0"/>
    <n v="0"/>
    <x v="4"/>
    <x v="429"/>
    <x v="429"/>
  </r>
  <r>
    <x v="579"/>
    <x v="565"/>
    <x v="53"/>
    <x v="4"/>
    <s v="CraftMaterials"/>
    <s v="Scrapbooking"/>
    <s v="Tape"/>
    <m/>
    <m/>
    <m/>
    <s v="â‚¹165"/>
    <n v="0.21"/>
    <n v="0.21"/>
    <x v="2"/>
    <x v="430"/>
    <x v="430"/>
  </r>
  <r>
    <x v="580"/>
    <x v="566"/>
    <x v="24"/>
    <x v="1"/>
    <s v="Headphones,Earbuds&amp;Accessories"/>
    <s v="Headphones"/>
    <s v="In-Ear"/>
    <m/>
    <m/>
    <m/>
    <s v="â‚¹1,290"/>
    <n v="0.65"/>
    <n v="0.65"/>
    <x v="3"/>
    <x v="431"/>
    <x v="431"/>
  </r>
  <r>
    <x v="374"/>
    <x v="369"/>
    <x v="19"/>
    <x v="1"/>
    <s v="WearableTechnology"/>
    <s v="SmartWatches"/>
    <m/>
    <m/>
    <m/>
    <m/>
    <s v="â‚¹16,999"/>
    <n v="0.76"/>
    <n v="0.76"/>
    <x v="4"/>
    <x v="432"/>
    <x v="432"/>
  </r>
  <r>
    <x v="581"/>
    <x v="567"/>
    <x v="24"/>
    <x v="1"/>
    <s v="Headphones,Earbuds&amp;Accessories"/>
    <s v="Headphones"/>
    <s v="In-Ear"/>
    <m/>
    <m/>
    <m/>
    <s v="â‚¹1,290"/>
    <n v="0.69"/>
    <n v="0.69"/>
    <x v="0"/>
    <x v="433"/>
    <x v="433"/>
  </r>
  <r>
    <x v="582"/>
    <x v="568"/>
    <x v="54"/>
    <x v="0"/>
    <s v="Accessories&amp;Peripherals"/>
    <s v="Keyboards,Mice&amp;InputDevices"/>
    <s v="Keyboard&amp;MouseSets"/>
    <m/>
    <m/>
    <m/>
    <s v="â‚¹2,498"/>
    <n v="0.44"/>
    <n v="0.44"/>
    <x v="0"/>
    <x v="434"/>
    <x v="434"/>
  </r>
  <r>
    <x v="1"/>
    <x v="1"/>
    <x v="0"/>
    <x v="0"/>
    <s v="Accessories&amp;Peripherals"/>
    <s v="Cables&amp;Accessories"/>
    <s v="Cables"/>
    <s v="USBCables"/>
    <m/>
    <m/>
    <s v="â‚¹349"/>
    <n v="0.43"/>
    <n v="0.43"/>
    <x v="1"/>
    <x v="1"/>
    <x v="1"/>
  </r>
  <r>
    <x v="2"/>
    <x v="2"/>
    <x v="0"/>
    <x v="0"/>
    <s v="Accessories&amp;Peripherals"/>
    <s v="Cables&amp;Accessories"/>
    <s v="Cables"/>
    <s v="USBCables"/>
    <m/>
    <m/>
    <s v="â‚¹999"/>
    <n v="0.8"/>
    <n v="0.8"/>
    <x v="2"/>
    <x v="2"/>
    <x v="2"/>
  </r>
  <r>
    <x v="375"/>
    <x v="370"/>
    <x v="19"/>
    <x v="1"/>
    <s v="WearableTechnology"/>
    <s v="SmartWatches"/>
    <m/>
    <m/>
    <m/>
    <m/>
    <s v="â‚¹5,999"/>
    <n v="0.5"/>
    <n v="0.5"/>
    <x v="3"/>
    <x v="278"/>
    <x v="278"/>
  </r>
  <r>
    <x v="583"/>
    <x v="569"/>
    <x v="55"/>
    <x v="0"/>
    <s v="ExternalDevices&amp;DataStorage"/>
    <s v="ExternalHardDisks"/>
    <m/>
    <m/>
    <m/>
    <m/>
    <s v="â‚¹4,999"/>
    <n v="0.18"/>
    <n v="0.18"/>
    <x v="6"/>
    <x v="435"/>
    <x v="435"/>
  </r>
  <r>
    <x v="584"/>
    <x v="570"/>
    <x v="56"/>
    <x v="1"/>
    <s v="Cameras&amp;Photography"/>
    <s v="VideoCameras"/>
    <m/>
    <m/>
    <m/>
    <m/>
    <s v="â‚¹1,999"/>
    <n v="0.75"/>
    <n v="0.75"/>
    <x v="7"/>
    <x v="436"/>
    <x v="436"/>
  </r>
  <r>
    <x v="585"/>
    <x v="571"/>
    <x v="45"/>
    <x v="0"/>
    <s v="Accessories&amp;Peripherals"/>
    <s v="Keyboards,Mice&amp;InputDevices"/>
    <s v="Mice"/>
    <m/>
    <m/>
    <m/>
    <s v="â‚¹449"/>
    <n v="0.33"/>
    <n v="0.33"/>
    <x v="12"/>
    <x v="437"/>
    <x v="437"/>
  </r>
  <r>
    <x v="3"/>
    <x v="3"/>
    <x v="0"/>
    <x v="0"/>
    <s v="Accessories&amp;Peripherals"/>
    <s v="Cables&amp;Accessories"/>
    <s v="Cables"/>
    <s v="USBCables"/>
    <m/>
    <m/>
    <s v="â‚¹699"/>
    <n v="0.53"/>
    <n v="0.53"/>
    <x v="0"/>
    <x v="288"/>
    <x v="288"/>
  </r>
  <r>
    <x v="586"/>
    <x v="572"/>
    <x v="54"/>
    <x v="0"/>
    <s v="Accessories&amp;Peripherals"/>
    <s v="Keyboards,Mice&amp;InputDevices"/>
    <s v="Keyboard&amp;MouseSets"/>
    <m/>
    <m/>
    <m/>
    <s v="â‚¹999"/>
    <n v="0.3"/>
    <n v="0.3"/>
    <x v="12"/>
    <x v="438"/>
    <x v="438"/>
  </r>
  <r>
    <x v="587"/>
    <x v="573"/>
    <x v="57"/>
    <x v="1"/>
    <s v="Cameras&amp;Photography"/>
    <s v="Accessories"/>
    <s v="Tripods&amp;Monopods"/>
    <s v="Tabletop&amp;TravelTripods"/>
    <m/>
    <m/>
    <s v="â‚¹3,990"/>
    <n v="0.8"/>
    <n v="0.8"/>
    <x v="4"/>
    <x v="439"/>
    <x v="439"/>
  </r>
  <r>
    <x v="588"/>
    <x v="574"/>
    <x v="24"/>
    <x v="1"/>
    <s v="Headphones,Earbuds&amp;Accessories"/>
    <s v="Headphones"/>
    <s v="In-Ear"/>
    <m/>
    <m/>
    <m/>
    <s v="â‚¹5,499"/>
    <n v="0.75"/>
    <n v="0.75"/>
    <x v="2"/>
    <x v="440"/>
    <x v="440"/>
  </r>
  <r>
    <x v="4"/>
    <x v="4"/>
    <x v="0"/>
    <x v="0"/>
    <s v="Accessories&amp;Peripherals"/>
    <s v="Cables&amp;Accessories"/>
    <s v="Cables"/>
    <s v="USBCables"/>
    <m/>
    <m/>
    <s v="â‚¹399"/>
    <n v="0.61"/>
    <n v="0.61"/>
    <x v="0"/>
    <x v="4"/>
    <x v="4"/>
  </r>
  <r>
    <x v="589"/>
    <x v="575"/>
    <x v="44"/>
    <x v="0"/>
    <s v="ExternalDevices&amp;DataStorage"/>
    <s v="PenDrives"/>
    <m/>
    <m/>
    <m/>
    <m/>
    <s v="â‚¹1,350"/>
    <n v="0.62"/>
    <n v="0.62"/>
    <x v="4"/>
    <x v="441"/>
    <x v="441"/>
  </r>
  <r>
    <x v="390"/>
    <x v="383"/>
    <x v="19"/>
    <x v="1"/>
    <s v="WearableTechnology"/>
    <s v="SmartWatches"/>
    <m/>
    <m/>
    <m/>
    <m/>
    <s v="â‚¹7,990"/>
    <n v="0.71"/>
    <n v="0.71"/>
    <x v="0"/>
    <x v="442"/>
    <x v="442"/>
  </r>
  <r>
    <x v="391"/>
    <x v="384"/>
    <x v="30"/>
    <x v="1"/>
    <s v="Mobiles&amp;Accessories"/>
    <s v="MobileAccessories"/>
    <s v="Photo&amp;VideoAccessories"/>
    <s v="SelfieSticks"/>
    <m/>
    <m/>
    <s v="â‚¹1,999"/>
    <n v="0.8"/>
    <n v="0.8"/>
    <x v="1"/>
    <x v="291"/>
    <x v="291"/>
  </r>
  <r>
    <x v="590"/>
    <x v="576"/>
    <x v="24"/>
    <x v="1"/>
    <s v="Headphones,Earbuds&amp;Accessories"/>
    <s v="Headphones"/>
    <s v="In-Ear"/>
    <m/>
    <m/>
    <m/>
    <s v="â‚¹3,990"/>
    <n v="0.62"/>
    <n v="0.62"/>
    <x v="3"/>
    <x v="443"/>
    <x v="443"/>
  </r>
  <r>
    <x v="591"/>
    <x v="577"/>
    <x v="58"/>
    <x v="3"/>
    <s v="OfficeElectronics"/>
    <s v="Calculators"/>
    <s v="Scientific"/>
    <m/>
    <m/>
    <m/>
    <s v="â‚¹1,295"/>
    <n v="0"/>
    <n v="0"/>
    <x v="6"/>
    <x v="444"/>
    <x v="444"/>
  </r>
  <r>
    <x v="592"/>
    <x v="578"/>
    <x v="59"/>
    <x v="0"/>
    <s v="NetworkingDevices"/>
    <s v="Repeaters&amp;Extenders"/>
    <m/>
    <m/>
    <m/>
    <m/>
    <s v="â‚¹5,499"/>
    <n v="0.66"/>
    <n v="0.66"/>
    <x v="0"/>
    <x v="445"/>
    <x v="445"/>
  </r>
  <r>
    <x v="593"/>
    <x v="579"/>
    <x v="24"/>
    <x v="1"/>
    <s v="Headphones,Earbuds&amp;Accessories"/>
    <s v="Headphones"/>
    <s v="In-Ear"/>
    <m/>
    <m/>
    <m/>
    <s v="â‚¹1,490"/>
    <n v="0.69"/>
    <n v="0.69"/>
    <x v="3"/>
    <x v="446"/>
    <x v="446"/>
  </r>
  <r>
    <x v="594"/>
    <x v="580"/>
    <x v="60"/>
    <x v="1"/>
    <s v="Cameras&amp;Photography"/>
    <s v="Accessories"/>
    <s v="Tripods&amp;Monopods"/>
    <s v="TripodLegs"/>
    <m/>
    <m/>
    <s v="â‚¹995"/>
    <n v="0.6"/>
    <n v="0.6"/>
    <x v="2"/>
    <x v="447"/>
    <x v="447"/>
  </r>
  <r>
    <x v="392"/>
    <x v="385"/>
    <x v="22"/>
    <x v="1"/>
    <s v="Accessories"/>
    <s v="MemoryCards"/>
    <s v="MicroSD"/>
    <m/>
    <m/>
    <m/>
    <s v="â‚¹3,999"/>
    <n v="0.74"/>
    <n v="0.74"/>
    <x v="4"/>
    <x v="448"/>
    <x v="448"/>
  </r>
  <r>
    <x v="5"/>
    <x v="5"/>
    <x v="0"/>
    <x v="0"/>
    <s v="Accessories&amp;Peripherals"/>
    <s v="Cables&amp;Accessories"/>
    <s v="Cables"/>
    <s v="USBCables"/>
    <m/>
    <m/>
    <s v="â‚¹1,000"/>
    <n v="0.85"/>
    <n v="0.85"/>
    <x v="2"/>
    <x v="294"/>
    <x v="294"/>
  </r>
  <r>
    <x v="595"/>
    <x v="581"/>
    <x v="61"/>
    <x v="0"/>
    <s v="Printers,Inks&amp;Accessories"/>
    <s v="Inks,Toners&amp;Cartridges"/>
    <s v="InkjetInkCartridges"/>
    <m/>
    <m/>
    <m/>
    <s v="â‚¹761"/>
    <n v="0.06"/>
    <n v="0.06"/>
    <x v="1"/>
    <x v="449"/>
    <x v="449"/>
  </r>
  <r>
    <x v="401"/>
    <x v="394"/>
    <x v="32"/>
    <x v="0"/>
    <s v="Accessories&amp;Peripherals"/>
    <s v="Cables&amp;Accessories"/>
    <s v="CableConnectionProtectors"/>
    <m/>
    <m/>
    <m/>
    <s v="â‚¹999"/>
    <n v="0.9"/>
    <n v="0.9"/>
    <x v="1"/>
    <x v="297"/>
    <x v="297"/>
  </r>
  <r>
    <x v="596"/>
    <x v="582"/>
    <x v="62"/>
    <x v="0"/>
    <s v="Accessories&amp;Peripherals"/>
    <s v="Keyboards,Mice&amp;InputDevices"/>
    <s v="Keyboard&amp;MiceAccessories"/>
    <s v="DustCovers"/>
    <m/>
    <m/>
    <s v="â‚¹299"/>
    <n v="0.87"/>
    <n v="0.87"/>
    <x v="12"/>
    <x v="450"/>
    <x v="450"/>
  </r>
  <r>
    <x v="597"/>
    <x v="583"/>
    <x v="44"/>
    <x v="0"/>
    <s v="ExternalDevices&amp;DataStorage"/>
    <s v="PenDrives"/>
    <m/>
    <m/>
    <m/>
    <m/>
    <s v="â‚¹2,500"/>
    <n v="0.64"/>
    <n v="0.64"/>
    <x v="4"/>
    <x v="451"/>
    <x v="451"/>
  </r>
  <r>
    <x v="598"/>
    <x v="584"/>
    <x v="24"/>
    <x v="1"/>
    <s v="Headphones,Earbuds&amp;Accessories"/>
    <s v="Headphones"/>
    <s v="In-Ear"/>
    <m/>
    <m/>
    <m/>
    <s v="â‚¹4,999"/>
    <n v="0.76"/>
    <n v="0.76"/>
    <x v="11"/>
    <x v="452"/>
    <x v="452"/>
  </r>
  <r>
    <x v="599"/>
    <x v="585"/>
    <x v="45"/>
    <x v="0"/>
    <s v="Accessories&amp;Peripherals"/>
    <s v="Keyboards,Mice&amp;InputDevices"/>
    <s v="Mice"/>
    <m/>
    <m/>
    <m/>
    <s v="â‚¹1,299"/>
    <n v="0.56000000000000005"/>
    <n v="0.56000000000000005"/>
    <x v="5"/>
    <x v="453"/>
    <x v="453"/>
  </r>
  <r>
    <x v="600"/>
    <x v="586"/>
    <x v="24"/>
    <x v="1"/>
    <s v="Headphones,Earbuds&amp;Accessories"/>
    <s v="Headphones"/>
    <s v="In-Ear"/>
    <m/>
    <m/>
    <m/>
    <s v="â‚¹8,999"/>
    <n v="0.83"/>
    <n v="0.83"/>
    <x v="7"/>
    <x v="454"/>
    <x v="454"/>
  </r>
  <r>
    <x v="601"/>
    <x v="587"/>
    <x v="51"/>
    <x v="1"/>
    <s v="GeneralPurposeBatteries&amp;BatteryChargers"/>
    <s v="DisposableBatteries"/>
    <m/>
    <m/>
    <m/>
    <m/>
    <s v="â‚¹180"/>
    <n v="0.17"/>
    <n v="0.17"/>
    <x v="5"/>
    <x v="455"/>
    <x v="455"/>
  </r>
  <r>
    <x v="602"/>
    <x v="588"/>
    <x v="63"/>
    <x v="0"/>
    <s v="Accessories&amp;Peripherals"/>
    <s v="PCGamingPeripherals"/>
    <s v="GamingMice"/>
    <m/>
    <m/>
    <m/>
    <s v="â‚¹549"/>
    <n v="0.27"/>
    <n v="0.27"/>
    <x v="5"/>
    <x v="456"/>
    <x v="456"/>
  </r>
  <r>
    <x v="603"/>
    <x v="589"/>
    <x v="64"/>
    <x v="4"/>
    <s v="CraftMaterials"/>
    <s v="PaintingMaterials"/>
    <s v="Paints"/>
    <m/>
    <m/>
    <m/>
    <s v="â‚¹225"/>
    <n v="0.15"/>
    <n v="0.15"/>
    <x v="5"/>
    <x v="457"/>
    <x v="457"/>
  </r>
  <r>
    <x v="604"/>
    <x v="590"/>
    <x v="65"/>
    <x v="0"/>
    <s v="Accessories&amp;Peripherals"/>
    <s v="Keyboards,Mice&amp;InputDevices"/>
    <s v="Keyboard&amp;MiceAccessories"/>
    <s v="MousePads"/>
    <m/>
    <m/>
    <s v="â‚¹999"/>
    <n v="0.87"/>
    <n v="0.87"/>
    <x v="0"/>
    <x v="143"/>
    <x v="143"/>
  </r>
  <r>
    <x v="605"/>
    <x v="591"/>
    <x v="66"/>
    <x v="0"/>
    <s v="Accessories&amp;Peripherals"/>
    <s v="HardDiskBags"/>
    <m/>
    <m/>
    <m/>
    <m/>
    <s v="â‚¹599"/>
    <n v="0.67"/>
    <n v="0.67"/>
    <x v="6"/>
    <x v="458"/>
    <x v="458"/>
  </r>
  <r>
    <x v="606"/>
    <x v="592"/>
    <x v="24"/>
    <x v="1"/>
    <s v="Headphones,Earbuds&amp;Accessories"/>
    <s v="Headphones"/>
    <s v="In-Ear"/>
    <m/>
    <m/>
    <m/>
    <s v="â‚¹4,499"/>
    <n v="0.78"/>
    <n v="0.78"/>
    <x v="11"/>
    <x v="459"/>
    <x v="459"/>
  </r>
  <r>
    <x v="607"/>
    <x v="593"/>
    <x v="24"/>
    <x v="1"/>
    <s v="Headphones,Earbuds&amp;Accessories"/>
    <s v="Headphones"/>
    <s v="In-Ear"/>
    <m/>
    <m/>
    <m/>
    <s v="â‚¹4,499"/>
    <n v="0.8"/>
    <n v="0.8"/>
    <x v="11"/>
    <x v="460"/>
    <x v="460"/>
  </r>
  <r>
    <x v="411"/>
    <x v="403"/>
    <x v="20"/>
    <x v="1"/>
    <s v="Mobiles&amp;Accessories"/>
    <s v="MobileAccessories"/>
    <s v="Chargers"/>
    <s v="PowerBanks"/>
    <m/>
    <m/>
    <s v="â‚¹2,499"/>
    <n v="0.28000000000000003"/>
    <n v="0.28000000000000003"/>
    <x v="3"/>
    <x v="303"/>
    <x v="303"/>
  </r>
  <r>
    <x v="6"/>
    <x v="6"/>
    <x v="0"/>
    <x v="0"/>
    <s v="Accessories&amp;Peripherals"/>
    <s v="Cables&amp;Accessories"/>
    <s v="Cables"/>
    <s v="USBCables"/>
    <m/>
    <m/>
    <s v="â‚¹499"/>
    <n v="0.65"/>
    <n v="0.65"/>
    <x v="3"/>
    <x v="304"/>
    <x v="304"/>
  </r>
  <r>
    <x v="608"/>
    <x v="594"/>
    <x v="58"/>
    <x v="3"/>
    <s v="OfficeElectronics"/>
    <s v="Calculators"/>
    <s v="Scientific"/>
    <m/>
    <m/>
    <m/>
    <s v="â‚¹550"/>
    <n v="0.05"/>
    <n v="0.05"/>
    <x v="5"/>
    <x v="461"/>
    <x v="461"/>
  </r>
  <r>
    <x v="609"/>
    <x v="595"/>
    <x v="67"/>
    <x v="1"/>
    <s v="Cameras&amp;Photography"/>
    <s v="Flashes"/>
    <s v="Macro&amp;RinglightFlashes"/>
    <m/>
    <m/>
    <m/>
    <s v="â‚¹1,999"/>
    <n v="0.6"/>
    <n v="0.6"/>
    <x v="11"/>
    <x v="462"/>
    <x v="462"/>
  </r>
  <r>
    <x v="610"/>
    <x v="596"/>
    <x v="45"/>
    <x v="0"/>
    <s v="Accessories&amp;Peripherals"/>
    <s v="Keyboards,Mice&amp;InputDevices"/>
    <s v="Mice"/>
    <m/>
    <m/>
    <m/>
    <s v="â‚¹1,199"/>
    <n v="0.43"/>
    <n v="0.43"/>
    <x v="0"/>
    <x v="463"/>
    <x v="463"/>
  </r>
  <r>
    <x v="611"/>
    <x v="597"/>
    <x v="68"/>
    <x v="0"/>
    <s v="NetworkingDevices"/>
    <m/>
    <m/>
    <m/>
    <m/>
    <m/>
    <s v="â‚¹3,490"/>
    <n v="0.66"/>
    <n v="0.66"/>
    <x v="3"/>
    <x v="464"/>
    <x v="464"/>
  </r>
  <r>
    <x v="612"/>
    <x v="598"/>
    <x v="69"/>
    <x v="0"/>
    <s v="NetworkingDevices"/>
    <s v="Routers"/>
    <m/>
    <m/>
    <m/>
    <m/>
    <s v="â‚¹4,999"/>
    <n v="0.5"/>
    <n v="0.5"/>
    <x v="5"/>
    <x v="465"/>
    <x v="465"/>
  </r>
  <r>
    <x v="613"/>
    <x v="599"/>
    <x v="70"/>
    <x v="1"/>
    <s v="Headphones,Earbuds&amp;Accessories"/>
    <s v="Headphones"/>
    <s v="Over-Ear"/>
    <m/>
    <m/>
    <m/>
    <s v="â‚¹4,999"/>
    <n v="0.64"/>
    <n v="0.64"/>
    <x v="3"/>
    <x v="466"/>
    <x v="466"/>
  </r>
  <r>
    <x v="614"/>
    <x v="600"/>
    <x v="24"/>
    <x v="1"/>
    <s v="Headphones,Earbuds&amp;Accessories"/>
    <s v="Headphones"/>
    <s v="In-Ear"/>
    <m/>
    <m/>
    <m/>
    <s v="â‚¹599"/>
    <n v="0.28000000000000003"/>
    <n v="0.28000000000000003"/>
    <x v="3"/>
    <x v="467"/>
    <x v="467"/>
  </r>
  <r>
    <x v="615"/>
    <x v="601"/>
    <x v="46"/>
    <x v="0"/>
    <s v="Accessories&amp;Peripherals"/>
    <s v="Keyboards,Mice&amp;InputDevices"/>
    <s v="GraphicTablets"/>
    <m/>
    <m/>
    <m/>
    <s v="â‚¹499"/>
    <n v="0.8"/>
    <n v="0.8"/>
    <x v="12"/>
    <x v="468"/>
    <x v="468"/>
  </r>
  <r>
    <x v="616"/>
    <x v="602"/>
    <x v="49"/>
    <x v="0"/>
    <s v="Accessories&amp;Peripherals"/>
    <s v="Keyboards,Mice&amp;InputDevices"/>
    <s v="Keyboards"/>
    <m/>
    <m/>
    <m/>
    <s v="â‚¹399"/>
    <n v="0.18"/>
    <n v="0.18"/>
    <x v="9"/>
    <x v="469"/>
    <x v="469"/>
  </r>
  <r>
    <x v="7"/>
    <x v="7"/>
    <x v="0"/>
    <x v="0"/>
    <s v="Accessories&amp;Peripherals"/>
    <s v="Cables&amp;Accessories"/>
    <s v="Cables"/>
    <s v="USBCables"/>
    <m/>
    <m/>
    <s v="â‚¹299"/>
    <n v="0.23"/>
    <n v="0.23"/>
    <x v="4"/>
    <x v="7"/>
    <x v="7"/>
  </r>
  <r>
    <x v="617"/>
    <x v="603"/>
    <x v="45"/>
    <x v="0"/>
    <s v="Accessories&amp;Peripherals"/>
    <s v="Keyboards,Mice&amp;InputDevices"/>
    <s v="Mice"/>
    <m/>
    <m/>
    <m/>
    <s v="â‚¹299"/>
    <n v="0.54"/>
    <n v="0.54"/>
    <x v="11"/>
    <x v="470"/>
    <x v="470"/>
  </r>
  <r>
    <x v="618"/>
    <x v="604"/>
    <x v="39"/>
    <x v="1"/>
    <s v="Headphones,Earbuds&amp;Accessories"/>
    <s v="Headphones"/>
    <s v="On-Ear"/>
    <m/>
    <m/>
    <m/>
    <s v="â‚¹2,499"/>
    <n v="0.52"/>
    <n v="0.52"/>
    <x v="1"/>
    <x v="471"/>
    <x v="471"/>
  </r>
  <r>
    <x v="619"/>
    <x v="605"/>
    <x v="71"/>
    <x v="1"/>
    <s v="HomeAudio"/>
    <s v="Speakers"/>
    <s v="BluetoothSpeakers"/>
    <m/>
    <m/>
    <m/>
    <s v="â‚¹2,299"/>
    <n v="0.54"/>
    <n v="0.54"/>
    <x v="2"/>
    <x v="472"/>
    <x v="472"/>
  </r>
  <r>
    <x v="417"/>
    <x v="408"/>
    <x v="33"/>
    <x v="1"/>
    <s v="Mobiles&amp;Accessories"/>
    <s v="MobileAccessories"/>
    <s v="DÃ©cor"/>
    <m/>
    <m/>
    <m/>
    <s v="â‚¹299"/>
    <n v="0.6"/>
    <n v="0.6"/>
    <x v="3"/>
    <x v="307"/>
    <x v="307"/>
  </r>
  <r>
    <x v="10"/>
    <x v="10"/>
    <x v="0"/>
    <x v="0"/>
    <s v="Accessories&amp;Peripherals"/>
    <s v="Cables&amp;Accessories"/>
    <s v="Cables"/>
    <s v="USBCables"/>
    <m/>
    <m/>
    <s v="â‚¹339"/>
    <n v="0.55000000000000004"/>
    <n v="0.55000000000000004"/>
    <x v="4"/>
    <x v="9"/>
    <x v="9"/>
  </r>
  <r>
    <x v="620"/>
    <x v="606"/>
    <x v="72"/>
    <x v="1"/>
    <s v="GeneralPurposeBatteries&amp;BatteryChargers"/>
    <m/>
    <m/>
    <m/>
    <m/>
    <m/>
    <s v="â‚¹250"/>
    <n v="0.1"/>
    <n v="0.1"/>
    <x v="5"/>
    <x v="473"/>
    <x v="473"/>
  </r>
  <r>
    <x v="621"/>
    <x v="607"/>
    <x v="47"/>
    <x v="0"/>
    <s v="Accessories&amp;Peripherals"/>
    <s v="LaptopAccessories"/>
    <s v="Lapdesks"/>
    <m/>
    <m/>
    <m/>
    <s v="â‚¹1,499"/>
    <n v="0.56000000000000005"/>
    <n v="0.56000000000000005"/>
    <x v="4"/>
    <x v="474"/>
    <x v="474"/>
  </r>
  <r>
    <x v="622"/>
    <x v="608"/>
    <x v="44"/>
    <x v="0"/>
    <s v="ExternalDevices&amp;DataStorage"/>
    <s v="PenDrives"/>
    <m/>
    <m/>
    <m/>
    <m/>
    <s v="â‚¹2,800"/>
    <n v="0.6"/>
    <n v="0.6"/>
    <x v="4"/>
    <x v="475"/>
    <x v="475"/>
  </r>
  <r>
    <x v="413"/>
    <x v="405"/>
    <x v="19"/>
    <x v="1"/>
    <s v="WearableTechnology"/>
    <s v="SmartWatches"/>
    <m/>
    <m/>
    <m/>
    <m/>
    <s v="â‚¹7,990"/>
    <n v="0.62"/>
    <n v="0.62"/>
    <x v="3"/>
    <x v="476"/>
    <x v="476"/>
  </r>
  <r>
    <x v="623"/>
    <x v="609"/>
    <x v="65"/>
    <x v="0"/>
    <s v="Accessories&amp;Peripherals"/>
    <s v="Keyboards,Mice&amp;InputDevices"/>
    <s v="Keyboard&amp;MiceAccessories"/>
    <s v="MousePads"/>
    <m/>
    <m/>
    <s v="â‚¹299"/>
    <n v="0.43"/>
    <n v="0.43"/>
    <x v="5"/>
    <x v="477"/>
    <x v="477"/>
  </r>
  <r>
    <x v="624"/>
    <x v="610"/>
    <x v="61"/>
    <x v="0"/>
    <s v="Printers,Inks&amp;Accessories"/>
    <s v="Inks,Toners&amp;Cartridges"/>
    <s v="InkjetInkCartridges"/>
    <m/>
    <m/>
    <m/>
    <s v="â‚¹404"/>
    <n v="0.24"/>
    <n v="0.24"/>
    <x v="5"/>
    <x v="478"/>
    <x v="478"/>
  </r>
  <r>
    <x v="625"/>
    <x v="611"/>
    <x v="39"/>
    <x v="1"/>
    <s v="Headphones,Earbuds&amp;Accessories"/>
    <s v="Headphones"/>
    <s v="On-Ear"/>
    <m/>
    <m/>
    <m/>
    <s v="â‚¹1,399"/>
    <n v="0.56999999999999995"/>
    <n v="0.56999999999999995"/>
    <x v="11"/>
    <x v="479"/>
    <x v="479"/>
  </r>
  <r>
    <x v="626"/>
    <x v="612"/>
    <x v="49"/>
    <x v="0"/>
    <s v="Accessories&amp;Peripherals"/>
    <s v="Keyboards,Mice&amp;InputDevices"/>
    <s v="Keyboards"/>
    <m/>
    <m/>
    <m/>
    <s v="â‚¹599"/>
    <n v="0.5"/>
    <n v="0.5"/>
    <x v="11"/>
    <x v="480"/>
    <x v="480"/>
  </r>
  <r>
    <x v="627"/>
    <x v="613"/>
    <x v="47"/>
    <x v="0"/>
    <s v="Accessories&amp;Peripherals"/>
    <s v="LaptopAccessories"/>
    <s v="Lapdesks"/>
    <m/>
    <m/>
    <m/>
    <s v="â‚¹999"/>
    <n v="0.55000000000000004"/>
    <n v="0.55000000000000004"/>
    <x v="1"/>
    <x v="481"/>
    <x v="481"/>
  </r>
  <r>
    <x v="628"/>
    <x v="614"/>
    <x v="45"/>
    <x v="0"/>
    <s v="Accessories&amp;Peripherals"/>
    <s v="Keyboards,Mice&amp;InputDevices"/>
    <s v="Mice"/>
    <m/>
    <m/>
    <m/>
    <s v="â‚¹1,295"/>
    <n v="0.38"/>
    <n v="0.38"/>
    <x v="5"/>
    <x v="482"/>
    <x v="482"/>
  </r>
  <r>
    <x v="12"/>
    <x v="12"/>
    <x v="2"/>
    <x v="1"/>
    <s v="HomeTheater,TV&amp;Video"/>
    <s v="Accessories"/>
    <s v="Cables"/>
    <s v="HDMICables"/>
    <m/>
    <m/>
    <s v="â‚¹700"/>
    <n v="0.69"/>
    <n v="0.69"/>
    <x v="5"/>
    <x v="483"/>
    <x v="483"/>
  </r>
  <r>
    <x v="629"/>
    <x v="615"/>
    <x v="73"/>
    <x v="3"/>
    <s v="OfficePaperProducts"/>
    <s v="Paper"/>
    <s v="Stationery"/>
    <s v="Notebooks,WritingPads&amp;Diaries"/>
    <s v="WireboundNotebooks"/>
    <m/>
    <s v="â‚¹160"/>
    <n v="0.02"/>
    <n v="0.02"/>
    <x v="6"/>
    <x v="484"/>
    <x v="484"/>
  </r>
  <r>
    <x v="423"/>
    <x v="414"/>
    <x v="22"/>
    <x v="1"/>
    <s v="Accessories"/>
    <s v="MemoryCards"/>
    <s v="MicroSD"/>
    <m/>
    <m/>
    <m/>
    <s v="â‚¹1,600"/>
    <n v="0.77"/>
    <n v="0.77"/>
    <x v="1"/>
    <x v="312"/>
    <x v="312"/>
  </r>
  <r>
    <x v="630"/>
    <x v="616"/>
    <x v="45"/>
    <x v="0"/>
    <s v="Accessories&amp;Peripherals"/>
    <s v="Keyboards,Mice&amp;InputDevices"/>
    <s v="Mice"/>
    <m/>
    <m/>
    <m/>
    <s v="â‚¹899"/>
    <n v="0.33"/>
    <n v="0.33"/>
    <x v="1"/>
    <x v="485"/>
    <x v="485"/>
  </r>
  <r>
    <x v="631"/>
    <x v="617"/>
    <x v="74"/>
    <x v="1"/>
    <s v="GeneralPurposeBatteries&amp;BatteryChargers"/>
    <s v="RechargeableBatteries"/>
    <m/>
    <m/>
    <m/>
    <m/>
    <s v="â‚¹599"/>
    <n v="0.2"/>
    <n v="0.2"/>
    <x v="4"/>
    <x v="486"/>
    <x v="486"/>
  </r>
  <r>
    <x v="13"/>
    <x v="13"/>
    <x v="0"/>
    <x v="0"/>
    <s v="Accessories&amp;Peripherals"/>
    <s v="Cables&amp;Accessories"/>
    <s v="Cables"/>
    <s v="USBCables"/>
    <m/>
    <m/>
    <s v="â‚¹899"/>
    <n v="0.61"/>
    <n v="0.61"/>
    <x v="0"/>
    <x v="11"/>
    <x v="11"/>
  </r>
  <r>
    <x v="632"/>
    <x v="618"/>
    <x v="24"/>
    <x v="1"/>
    <s v="Headphones,Earbuds&amp;Accessories"/>
    <s v="Headphones"/>
    <s v="In-Ear"/>
    <m/>
    <m/>
    <m/>
    <s v="â‚¹2,990"/>
    <n v="0.47"/>
    <n v="0.47"/>
    <x v="11"/>
    <x v="487"/>
    <x v="487"/>
  </r>
  <r>
    <x v="633"/>
    <x v="619"/>
    <x v="75"/>
    <x v="0"/>
    <s v="NetworkingDevices"/>
    <s v="NetworkAdapters"/>
    <s v="BluetoothAdapters"/>
    <m/>
    <m/>
    <m/>
    <s v="â‚¹899"/>
    <n v="0.33"/>
    <n v="0.33"/>
    <x v="4"/>
    <x v="488"/>
    <x v="488"/>
  </r>
  <r>
    <x v="14"/>
    <x v="14"/>
    <x v="0"/>
    <x v="0"/>
    <s v="Accessories&amp;Peripherals"/>
    <s v="Cables&amp;Accessories"/>
    <s v="Cables"/>
    <s v="USBCables"/>
    <m/>
    <m/>
    <s v="â‚¹399"/>
    <n v="0.6"/>
    <n v="0.6"/>
    <x v="3"/>
    <x v="12"/>
    <x v="12"/>
  </r>
  <r>
    <x v="634"/>
    <x v="620"/>
    <x v="44"/>
    <x v="0"/>
    <s v="ExternalDevices&amp;DataStorage"/>
    <s v="PenDrives"/>
    <m/>
    <m/>
    <m/>
    <m/>
    <s v="â‚¹3,000"/>
    <n v="0.56999999999999995"/>
    <n v="0.56999999999999995"/>
    <x v="4"/>
    <x v="489"/>
    <x v="489"/>
  </r>
  <r>
    <x v="437"/>
    <x v="428"/>
    <x v="19"/>
    <x v="1"/>
    <s v="WearableTechnology"/>
    <s v="SmartWatches"/>
    <m/>
    <m/>
    <m/>
    <m/>
    <s v="â‚¹4,999"/>
    <n v="0.68"/>
    <n v="0.68"/>
    <x v="1"/>
    <x v="490"/>
    <x v="490"/>
  </r>
  <r>
    <x v="635"/>
    <x v="621"/>
    <x v="76"/>
    <x v="0"/>
    <s v="Accessories&amp;Peripherals"/>
    <s v="Adapters"/>
    <s v="USBtoUSBAdapters"/>
    <m/>
    <m/>
    <m/>
    <s v="â‚¹4,999"/>
    <n v="0.94"/>
    <n v="0.94"/>
    <x v="4"/>
    <x v="491"/>
    <x v="491"/>
  </r>
  <r>
    <x v="636"/>
    <x v="622"/>
    <x v="61"/>
    <x v="0"/>
    <s v="Printers,Inks&amp;Accessories"/>
    <s v="Inks,Toners&amp;Cartridges"/>
    <s v="InkjetInkCartridges"/>
    <m/>
    <m/>
    <m/>
    <s v="â‚¹861"/>
    <n v="0.04"/>
    <n v="0.04"/>
    <x v="0"/>
    <x v="492"/>
    <x v="492"/>
  </r>
  <r>
    <x v="637"/>
    <x v="623"/>
    <x v="39"/>
    <x v="1"/>
    <s v="Headphones,Earbuds&amp;Accessories"/>
    <s v="Headphones"/>
    <s v="On-Ear"/>
    <m/>
    <m/>
    <m/>
    <s v="â‚¹795"/>
    <n v="0.06"/>
    <n v="0.06"/>
    <x v="1"/>
    <x v="493"/>
    <x v="493"/>
  </r>
  <r>
    <x v="638"/>
    <x v="624"/>
    <x v="77"/>
    <x v="1"/>
    <s v="Cameras&amp;Photography"/>
    <s v="Accessories"/>
    <s v="Tripods&amp;Monopods"/>
    <s v="CompleteTripodUnits"/>
    <m/>
    <m/>
    <s v="â‚¹2,495"/>
    <n v="0.38"/>
    <n v="0.38"/>
    <x v="5"/>
    <x v="494"/>
    <x v="494"/>
  </r>
  <r>
    <x v="15"/>
    <x v="15"/>
    <x v="0"/>
    <x v="0"/>
    <s v="Accessories&amp;Peripherals"/>
    <s v="Cables&amp;Accessories"/>
    <s v="Cables"/>
    <s v="USBCables"/>
    <m/>
    <m/>
    <s v="â‚¹399"/>
    <n v="0.13"/>
    <n v="0.13"/>
    <x v="5"/>
    <x v="13"/>
    <x v="13"/>
  </r>
  <r>
    <x v="20"/>
    <x v="20"/>
    <x v="0"/>
    <x v="0"/>
    <s v="Accessories&amp;Peripherals"/>
    <s v="Cables&amp;Accessories"/>
    <s v="Cables"/>
    <s v="USBCables"/>
    <m/>
    <m/>
    <s v="â‚¹1,799"/>
    <n v="0.46"/>
    <n v="0.46"/>
    <x v="6"/>
    <x v="17"/>
    <x v="17"/>
  </r>
  <r>
    <x v="639"/>
    <x v="625"/>
    <x v="59"/>
    <x v="0"/>
    <s v="NetworkingDevices"/>
    <s v="Repeaters&amp;Extenders"/>
    <m/>
    <m/>
    <m/>
    <m/>
    <s v="â‚¹2,499"/>
    <n v="0.41"/>
    <n v="0.41"/>
    <x v="0"/>
    <x v="495"/>
    <x v="495"/>
  </r>
  <r>
    <x v="640"/>
    <x v="626"/>
    <x v="78"/>
    <x v="3"/>
    <s v="OfficePaperProducts"/>
    <s v="Paper"/>
    <s v="Stationery"/>
    <s v="Notebooks,WritingPads&amp;Diaries"/>
    <s v="Notepads&amp;MemoBooks"/>
    <m/>
    <s v="â‚¹800"/>
    <n v="0.75"/>
    <n v="0.75"/>
    <x v="3"/>
    <x v="496"/>
    <x v="496"/>
  </r>
  <r>
    <x v="641"/>
    <x v="627"/>
    <x v="79"/>
    <x v="1"/>
    <s v="Cameras&amp;Photography"/>
    <s v="Accessories"/>
    <s v="Film"/>
    <m/>
    <m/>
    <m/>
    <s v="â‚¹549"/>
    <n v="0"/>
    <n v="0"/>
    <x v="6"/>
    <x v="497"/>
    <x v="497"/>
  </r>
  <r>
    <x v="457"/>
    <x v="448"/>
    <x v="19"/>
    <x v="1"/>
    <s v="WearableTechnology"/>
    <s v="SmartWatches"/>
    <m/>
    <m/>
    <m/>
    <m/>
    <s v="â‚¹9,999"/>
    <n v="0.7"/>
    <n v="0.7"/>
    <x v="0"/>
    <x v="498"/>
    <x v="498"/>
  </r>
  <r>
    <x v="642"/>
    <x v="628"/>
    <x v="19"/>
    <x v="1"/>
    <s v="WearableTechnology"/>
    <s v="SmartWatches"/>
    <m/>
    <m/>
    <m/>
    <m/>
    <s v="â‚¹29,999"/>
    <n v="0.6"/>
    <n v="0.6"/>
    <x v="4"/>
    <x v="499"/>
    <x v="499"/>
  </r>
  <r>
    <x v="643"/>
    <x v="629"/>
    <x v="24"/>
    <x v="1"/>
    <s v="Headphones,Earbuds&amp;Accessories"/>
    <s v="Headphones"/>
    <s v="In-Ear"/>
    <m/>
    <m/>
    <m/>
    <s v="â‚¹3,499"/>
    <n v="0.63"/>
    <n v="0.63"/>
    <x v="2"/>
    <x v="500"/>
    <x v="500"/>
  </r>
  <r>
    <x v="644"/>
    <x v="630"/>
    <x v="51"/>
    <x v="1"/>
    <s v="GeneralPurposeBatteries&amp;BatteryChargers"/>
    <s v="DisposableBatteries"/>
    <m/>
    <m/>
    <m/>
    <m/>
    <s v="â‚¹315"/>
    <n v="0.15"/>
    <n v="0.15"/>
    <x v="6"/>
    <x v="501"/>
    <x v="501"/>
  </r>
  <r>
    <x v="645"/>
    <x v="631"/>
    <x v="24"/>
    <x v="1"/>
    <s v="Headphones,Earbuds&amp;Accessories"/>
    <s v="Headphones"/>
    <s v="In-Ear"/>
    <m/>
    <m/>
    <m/>
    <s v="â‚¹1,499"/>
    <n v="0.47"/>
    <n v="0.47"/>
    <x v="3"/>
    <x v="502"/>
    <x v="502"/>
  </r>
  <r>
    <x v="646"/>
    <x v="632"/>
    <x v="80"/>
    <x v="0"/>
    <s v="Monitors"/>
    <m/>
    <m/>
    <m/>
    <m/>
    <m/>
    <s v="â‚¹13,750"/>
    <n v="0.54"/>
    <n v="0.54"/>
    <x v="0"/>
    <x v="503"/>
    <x v="503"/>
  </r>
  <r>
    <x v="647"/>
    <x v="633"/>
    <x v="81"/>
    <x v="0"/>
    <s v="Accessories&amp;Peripherals"/>
    <s v="USBGadgets"/>
    <s v="Lamps"/>
    <m/>
    <m/>
    <m/>
    <s v="â‚¹59"/>
    <n v="0"/>
    <n v="0"/>
    <x v="11"/>
    <x v="504"/>
    <x v="504"/>
  </r>
  <r>
    <x v="648"/>
    <x v="634"/>
    <x v="25"/>
    <x v="1"/>
    <s v="Mobiles&amp;Accessories"/>
    <s v="MobileAccessories"/>
    <s v="Chargers"/>
    <s v="AutomobileChargers"/>
    <m/>
    <m/>
    <s v="â‚¹999"/>
    <n v="0.43"/>
    <n v="0.43"/>
    <x v="4"/>
    <x v="505"/>
    <x v="505"/>
  </r>
  <r>
    <x v="649"/>
    <x v="635"/>
    <x v="71"/>
    <x v="1"/>
    <s v="HomeAudio"/>
    <s v="Speakers"/>
    <s v="BluetoothSpeakers"/>
    <m/>
    <m/>
    <m/>
    <s v="â‚¹999"/>
    <n v="0.45"/>
    <n v="0.45"/>
    <x v="2"/>
    <x v="506"/>
    <x v="506"/>
  </r>
  <r>
    <x v="447"/>
    <x v="438"/>
    <x v="35"/>
    <x v="1"/>
    <s v="Mobiles&amp;Accessories"/>
    <s v="MobileAccessories"/>
    <s v="StylusPens"/>
    <m/>
    <m/>
    <m/>
    <s v="â‚¹5,999"/>
    <n v="0.65"/>
    <n v="0.65"/>
    <x v="4"/>
    <x v="324"/>
    <x v="324"/>
  </r>
  <r>
    <x v="19"/>
    <x v="19"/>
    <x v="3"/>
    <x v="1"/>
    <s v="HomeTheater,TV&amp;Video"/>
    <s v="Televisions"/>
    <s v="SmartTelevisions"/>
    <m/>
    <m/>
    <m/>
    <s v="â‚¹21,990"/>
    <n v="0.39"/>
    <n v="0.39"/>
    <x v="4"/>
    <x v="16"/>
    <x v="16"/>
  </r>
  <r>
    <x v="650"/>
    <x v="636"/>
    <x v="54"/>
    <x v="0"/>
    <s v="Accessories&amp;Peripherals"/>
    <s v="Keyboards,Mice&amp;InputDevices"/>
    <s v="Keyboard&amp;MouseSets"/>
    <m/>
    <m/>
    <m/>
    <s v="â‚¹699"/>
    <n v="0.36"/>
    <n v="0.36"/>
    <x v="2"/>
    <x v="507"/>
    <x v="507"/>
  </r>
  <r>
    <x v="651"/>
    <x v="637"/>
    <x v="24"/>
    <x v="1"/>
    <s v="Headphones,Earbuds&amp;Accessories"/>
    <s v="Headphones"/>
    <s v="In-Ear"/>
    <m/>
    <m/>
    <m/>
    <s v="â‚¹2,999"/>
    <n v="0.5"/>
    <n v="0.5"/>
    <x v="7"/>
    <x v="508"/>
    <x v="508"/>
  </r>
  <r>
    <x v="652"/>
    <x v="638"/>
    <x v="82"/>
    <x v="1"/>
    <s v="Cameras&amp;Photography"/>
    <s v="Accessories"/>
    <s v="Cleaners"/>
    <s v="CleaningKits"/>
    <m/>
    <m/>
    <s v="â‚¹499"/>
    <n v="0.4"/>
    <n v="0.4"/>
    <x v="0"/>
    <x v="509"/>
    <x v="509"/>
  </r>
  <r>
    <x v="653"/>
    <x v="639"/>
    <x v="44"/>
    <x v="0"/>
    <s v="ExternalDevices&amp;DataStorage"/>
    <s v="PenDrives"/>
    <m/>
    <m/>
    <m/>
    <m/>
    <s v="â‚¹1,400"/>
    <n v="0.59"/>
    <n v="0.59"/>
    <x v="4"/>
    <x v="510"/>
    <x v="510"/>
  </r>
  <r>
    <x v="654"/>
    <x v="640"/>
    <x v="83"/>
    <x v="1"/>
    <s v="Cameras&amp;Photography"/>
    <s v="SecurityCameras"/>
    <s v="DomeCameras"/>
    <m/>
    <m/>
    <m/>
    <s v="â‚¹3,299"/>
    <n v="0.24"/>
    <n v="0.24"/>
    <x v="0"/>
    <x v="511"/>
    <x v="511"/>
  </r>
  <r>
    <x v="655"/>
    <x v="641"/>
    <x v="24"/>
    <x v="1"/>
    <s v="Headphones,Earbuds&amp;Accessories"/>
    <s v="Headphones"/>
    <s v="In-Ear"/>
    <m/>
    <m/>
    <m/>
    <s v="â‚¹5,999"/>
    <n v="0.8"/>
    <n v="0.8"/>
    <x v="2"/>
    <x v="512"/>
    <x v="512"/>
  </r>
  <r>
    <x v="656"/>
    <x v="642"/>
    <x v="74"/>
    <x v="1"/>
    <s v="GeneralPurposeBatteries&amp;BatteryChargers"/>
    <s v="RechargeableBatteries"/>
    <m/>
    <m/>
    <m/>
    <m/>
    <s v="â‚¹499"/>
    <n v="0.2"/>
    <n v="0.2"/>
    <x v="4"/>
    <x v="513"/>
    <x v="513"/>
  </r>
  <r>
    <x v="21"/>
    <x v="21"/>
    <x v="2"/>
    <x v="1"/>
    <s v="HomeTheater,TV&amp;Video"/>
    <s v="Accessories"/>
    <s v="Cables"/>
    <s v="HDMICables"/>
    <m/>
    <m/>
    <s v="â‚¹499"/>
    <n v="0.44"/>
    <n v="0.44"/>
    <x v="7"/>
    <x v="18"/>
    <x v="18"/>
  </r>
  <r>
    <x v="22"/>
    <x v="22"/>
    <x v="3"/>
    <x v="1"/>
    <s v="HomeTheater,TV&amp;Video"/>
    <s v="Televisions"/>
    <s v="SmartTelevisions"/>
    <m/>
    <m/>
    <m/>
    <s v="â‚¹22,900"/>
    <n v="0.41"/>
    <n v="0.41"/>
    <x v="4"/>
    <x v="19"/>
    <x v="19"/>
  </r>
  <r>
    <x v="657"/>
    <x v="643"/>
    <x v="45"/>
    <x v="0"/>
    <s v="Accessories&amp;Peripherals"/>
    <s v="Keyboards,Mice&amp;InputDevices"/>
    <s v="Mice"/>
    <m/>
    <m/>
    <m/>
    <s v="â‚¹375"/>
    <n v="0.26"/>
    <n v="0.26"/>
    <x v="4"/>
    <x v="514"/>
    <x v="514"/>
  </r>
  <r>
    <x v="658"/>
    <x v="644"/>
    <x v="19"/>
    <x v="1"/>
    <s v="WearableTechnology"/>
    <s v="SmartWatches"/>
    <m/>
    <m/>
    <m/>
    <m/>
    <s v="â‚¹4,999"/>
    <n v="0.5"/>
    <n v="0.5"/>
    <x v="2"/>
    <x v="345"/>
    <x v="345"/>
  </r>
  <r>
    <x v="659"/>
    <x v="645"/>
    <x v="73"/>
    <x v="3"/>
    <s v="OfficePaperProducts"/>
    <s v="Paper"/>
    <s v="Stationery"/>
    <s v="Notebooks,WritingPads&amp;Diaries"/>
    <s v="WireboundNotebooks"/>
    <m/>
    <s v="â‚¹160"/>
    <n v="0.14000000000000001"/>
    <n v="0.14000000000000001"/>
    <x v="5"/>
    <x v="515"/>
    <x v="515"/>
  </r>
  <r>
    <x v="23"/>
    <x v="23"/>
    <x v="0"/>
    <x v="0"/>
    <s v="Accessories&amp;Peripherals"/>
    <s v="Cables&amp;Accessories"/>
    <s v="Cables"/>
    <s v="USBCables"/>
    <m/>
    <m/>
    <s v="â‚¹199"/>
    <n v="0.7"/>
    <n v="0.7"/>
    <x v="1"/>
    <x v="336"/>
    <x v="336"/>
  </r>
  <r>
    <x v="660"/>
    <x v="646"/>
    <x v="66"/>
    <x v="0"/>
    <s v="Accessories&amp;Peripherals"/>
    <s v="HardDiskBags"/>
    <m/>
    <m/>
    <m/>
    <m/>
    <s v="â‚¹499"/>
    <n v="0.4"/>
    <n v="0.4"/>
    <x v="6"/>
    <x v="516"/>
    <x v="516"/>
  </r>
  <r>
    <x v="661"/>
    <x v="647"/>
    <x v="24"/>
    <x v="1"/>
    <s v="Headphones,Earbuds&amp;Accessories"/>
    <s v="Headphones"/>
    <s v="In-Ear"/>
    <m/>
    <m/>
    <m/>
    <s v="â‚¹3,999"/>
    <n v="0.55000000000000004"/>
    <n v="0.55000000000000004"/>
    <x v="2"/>
    <x v="517"/>
    <x v="517"/>
  </r>
  <r>
    <x v="662"/>
    <x v="648"/>
    <x v="71"/>
    <x v="1"/>
    <s v="HomeAudio"/>
    <s v="Speakers"/>
    <s v="BluetoothSpeakers"/>
    <m/>
    <m/>
    <m/>
    <s v="â‚¹2,999"/>
    <n v="0.33"/>
    <n v="0.33"/>
    <x v="4"/>
    <x v="518"/>
    <x v="518"/>
  </r>
  <r>
    <x v="25"/>
    <x v="25"/>
    <x v="2"/>
    <x v="1"/>
    <s v="HomeTheater,TV&amp;Video"/>
    <s v="Accessories"/>
    <s v="Cables"/>
    <s v="HDMICables"/>
    <m/>
    <m/>
    <s v="â‚¹699"/>
    <n v="0.72"/>
    <n v="0.72"/>
    <x v="0"/>
    <x v="22"/>
    <x v="22"/>
  </r>
  <r>
    <x v="663"/>
    <x v="649"/>
    <x v="84"/>
    <x v="0"/>
    <s v="Accessories&amp;Peripherals"/>
    <s v="TabletAccessories"/>
    <s v="ScreenProtectors"/>
    <m/>
    <m/>
    <m/>
    <s v="â‚¹1,499"/>
    <n v="0.73"/>
    <n v="0.73"/>
    <x v="3"/>
    <x v="519"/>
    <x v="519"/>
  </r>
  <r>
    <x v="664"/>
    <x v="650"/>
    <x v="85"/>
    <x v="0"/>
    <s v="Accessories&amp;Peripherals"/>
    <s v="PCGamingPeripherals"/>
    <s v="Gamepads"/>
    <m/>
    <m/>
    <m/>
    <s v="â‚¹3,999"/>
    <n v="0.57999999999999996"/>
    <n v="0.57999999999999996"/>
    <x v="0"/>
    <x v="520"/>
    <x v="520"/>
  </r>
  <r>
    <x v="665"/>
    <x v="651"/>
    <x v="45"/>
    <x v="0"/>
    <s v="Accessories&amp;Peripherals"/>
    <s v="Keyboards,Mice&amp;InputDevices"/>
    <s v="Mice"/>
    <m/>
    <m/>
    <m/>
    <s v="â‚¹995"/>
    <n v="0.3"/>
    <n v="0.3"/>
    <x v="6"/>
    <x v="521"/>
    <x v="521"/>
  </r>
  <r>
    <x v="467"/>
    <x v="456"/>
    <x v="33"/>
    <x v="1"/>
    <s v="Mobiles&amp;Accessories"/>
    <s v="MobileAccessories"/>
    <s v="DÃ©cor"/>
    <m/>
    <m/>
    <m/>
    <s v="â‚¹499"/>
    <n v="0.81"/>
    <n v="0.81"/>
    <x v="0"/>
    <x v="341"/>
    <x v="341"/>
  </r>
  <r>
    <x v="666"/>
    <x v="652"/>
    <x v="69"/>
    <x v="0"/>
    <s v="NetworkingDevices"/>
    <s v="Routers"/>
    <m/>
    <m/>
    <m/>
    <m/>
    <s v="â‚¹1,699"/>
    <n v="0.32"/>
    <n v="0.32"/>
    <x v="0"/>
    <x v="522"/>
    <x v="522"/>
  </r>
  <r>
    <x v="667"/>
    <x v="653"/>
    <x v="54"/>
    <x v="0"/>
    <s v="Accessories&amp;Peripherals"/>
    <s v="Keyboards,Mice&amp;InputDevices"/>
    <s v="Keyboard&amp;MouseSets"/>
    <m/>
    <m/>
    <m/>
    <s v="â‚¹1,995"/>
    <n v="0.25"/>
    <n v="0.25"/>
    <x v="4"/>
    <x v="523"/>
    <x v="523"/>
  </r>
  <r>
    <x v="668"/>
    <x v="654"/>
    <x v="47"/>
    <x v="0"/>
    <s v="Accessories&amp;Peripherals"/>
    <s v="LaptopAccessories"/>
    <s v="Lapdesks"/>
    <m/>
    <m/>
    <m/>
    <s v="â‚¹4,999"/>
    <n v="0.83"/>
    <n v="0.83"/>
    <x v="1"/>
    <x v="524"/>
    <x v="524"/>
  </r>
  <r>
    <x v="669"/>
    <x v="655"/>
    <x v="86"/>
    <x v="3"/>
    <s v="OfficeElectronics"/>
    <s v="Calculators"/>
    <s v="Basic"/>
    <m/>
    <m/>
    <m/>
    <s v="â‚¹440"/>
    <n v="0"/>
    <n v="0"/>
    <x v="6"/>
    <x v="525"/>
    <x v="525"/>
  </r>
  <r>
    <x v="462"/>
    <x v="453"/>
    <x v="35"/>
    <x v="1"/>
    <s v="Mobiles&amp;Accessories"/>
    <s v="MobileAccessories"/>
    <s v="StylusPens"/>
    <m/>
    <m/>
    <m/>
    <s v="â‚¹999"/>
    <n v="0.65"/>
    <n v="0.65"/>
    <x v="11"/>
    <x v="338"/>
    <x v="338"/>
  </r>
  <r>
    <x v="670"/>
    <x v="656"/>
    <x v="47"/>
    <x v="0"/>
    <s v="Accessories&amp;Peripherals"/>
    <s v="LaptopAccessories"/>
    <s v="Lapdesks"/>
    <m/>
    <m/>
    <m/>
    <s v="â‚¹3,999"/>
    <n v="0.85"/>
    <n v="0.85"/>
    <x v="2"/>
    <x v="526"/>
    <x v="526"/>
  </r>
  <r>
    <x v="671"/>
    <x v="657"/>
    <x v="76"/>
    <x v="0"/>
    <s v="Accessories&amp;Peripherals"/>
    <s v="Adapters"/>
    <s v="USBtoUSBAdapters"/>
    <m/>
    <m/>
    <m/>
    <s v="â‚¹399"/>
    <n v="0.63"/>
    <n v="0.63"/>
    <x v="1"/>
    <x v="527"/>
    <x v="527"/>
  </r>
  <r>
    <x v="672"/>
    <x v="658"/>
    <x v="46"/>
    <x v="0"/>
    <s v="Accessories&amp;Peripherals"/>
    <s v="Keyboards,Mice&amp;InputDevices"/>
    <s v="GraphicTablets"/>
    <m/>
    <m/>
    <m/>
    <s v="â‚¹999"/>
    <n v="0.71"/>
    <n v="0.71"/>
    <x v="3"/>
    <x v="528"/>
    <x v="528"/>
  </r>
  <r>
    <x v="673"/>
    <x v="659"/>
    <x v="87"/>
    <x v="0"/>
    <s v="Accessories&amp;Peripherals"/>
    <s v="USBHubs"/>
    <m/>
    <m/>
    <m/>
    <m/>
    <s v="â‚¹499"/>
    <n v="0.64"/>
    <n v="0.64"/>
    <x v="10"/>
    <x v="529"/>
    <x v="529"/>
  </r>
  <r>
    <x v="674"/>
    <x v="660"/>
    <x v="19"/>
    <x v="1"/>
    <s v="WearableTechnology"/>
    <s v="SmartWatches"/>
    <m/>
    <m/>
    <m/>
    <m/>
    <s v="â‚¹4,999"/>
    <n v="0.7"/>
    <n v="0.7"/>
    <x v="1"/>
    <x v="355"/>
    <x v="355"/>
  </r>
  <r>
    <x v="675"/>
    <x v="661"/>
    <x v="24"/>
    <x v="1"/>
    <s v="Headphones,Earbuds&amp;Accessories"/>
    <s v="Headphones"/>
    <s v="In-Ear"/>
    <m/>
    <m/>
    <m/>
    <s v="â‚¹699"/>
    <n v="0.43"/>
    <n v="0.43"/>
    <x v="10"/>
    <x v="530"/>
    <x v="530"/>
  </r>
  <r>
    <x v="676"/>
    <x v="662"/>
    <x v="63"/>
    <x v="0"/>
    <s v="Accessories&amp;Peripherals"/>
    <s v="PCGamingPeripherals"/>
    <s v="GamingMice"/>
    <m/>
    <m/>
    <m/>
    <s v="â‚¹799"/>
    <n v="0.25"/>
    <n v="0.25"/>
    <x v="4"/>
    <x v="531"/>
    <x v="531"/>
  </r>
  <r>
    <x v="677"/>
    <x v="663"/>
    <x v="88"/>
    <x v="0"/>
    <s v="Accessories&amp;Peripherals"/>
    <s v="Audio&amp;VideoAccessories"/>
    <s v="PCMicrophones"/>
    <m/>
    <m/>
    <m/>
    <s v="â‚¹2,000"/>
    <n v="0.53"/>
    <n v="0.53"/>
    <x v="2"/>
    <x v="532"/>
    <x v="532"/>
  </r>
  <r>
    <x v="678"/>
    <x v="664"/>
    <x v="19"/>
    <x v="1"/>
    <s v="WearableTechnology"/>
    <s v="SmartWatches"/>
    <m/>
    <m/>
    <m/>
    <m/>
    <s v="â‚¹9,999"/>
    <n v="0.75"/>
    <n v="0.75"/>
    <x v="3"/>
    <x v="533"/>
    <x v="533"/>
  </r>
  <r>
    <x v="679"/>
    <x v="665"/>
    <x v="51"/>
    <x v="1"/>
    <s v="GeneralPurposeBatteries&amp;BatteryChargers"/>
    <s v="DisposableBatteries"/>
    <m/>
    <m/>
    <m/>
    <m/>
    <s v="â‚¹180"/>
    <n v="0.12"/>
    <n v="0.12"/>
    <x v="4"/>
    <x v="534"/>
    <x v="534"/>
  </r>
  <r>
    <x v="680"/>
    <x v="666"/>
    <x v="22"/>
    <x v="1"/>
    <s v="Accessories"/>
    <s v="MemoryCards"/>
    <s v="MicroSD"/>
    <m/>
    <m/>
    <m/>
    <s v="â‚¹2,900"/>
    <n v="0.54"/>
    <n v="0.54"/>
    <x v="6"/>
    <x v="535"/>
    <x v="535"/>
  </r>
  <r>
    <x v="681"/>
    <x v="667"/>
    <x v="87"/>
    <x v="0"/>
    <s v="Accessories&amp;Peripherals"/>
    <s v="USBHubs"/>
    <m/>
    <m/>
    <m/>
    <m/>
    <s v="â‚¹999"/>
    <n v="0.43"/>
    <n v="0.43"/>
    <x v="0"/>
    <x v="536"/>
    <x v="536"/>
  </r>
  <r>
    <x v="682"/>
    <x v="668"/>
    <x v="89"/>
    <x v="1"/>
    <s v="HomeAudio"/>
    <s v="Speakers"/>
    <s v="OutdoorSpeakers"/>
    <m/>
    <m/>
    <m/>
    <s v="â‚¹1,999"/>
    <n v="0.55000000000000004"/>
    <n v="0.55000000000000004"/>
    <x v="3"/>
    <x v="537"/>
    <x v="537"/>
  </r>
  <r>
    <x v="683"/>
    <x v="669"/>
    <x v="90"/>
    <x v="0"/>
    <s v="Accessories&amp;Peripherals"/>
    <s v="LaptopAccessories"/>
    <s v="Bags&amp;Sleeves"/>
    <s v="LaptopSleeves&amp;Slipcases"/>
    <m/>
    <m/>
    <s v="â‚¹999"/>
    <n v="0.55000000000000004"/>
    <n v="0.55000000000000004"/>
    <x v="5"/>
    <x v="538"/>
    <x v="538"/>
  </r>
  <r>
    <x v="684"/>
    <x v="670"/>
    <x v="91"/>
    <x v="0"/>
    <s v="ExternalDevices&amp;DataStorage"/>
    <s v="ExternalMemoryCardReaders"/>
    <m/>
    <m/>
    <m/>
    <m/>
    <s v="â‚¹999"/>
    <n v="0.45"/>
    <n v="0.45"/>
    <x v="4"/>
    <x v="539"/>
    <x v="539"/>
  </r>
  <r>
    <x v="685"/>
    <x v="671"/>
    <x v="69"/>
    <x v="0"/>
    <s v="NetworkingDevices"/>
    <s v="Routers"/>
    <m/>
    <m/>
    <m/>
    <m/>
    <s v="â‚¹2,399"/>
    <n v="0.36"/>
    <n v="0.36"/>
    <x v="4"/>
    <x v="540"/>
    <x v="540"/>
  </r>
  <r>
    <x v="686"/>
    <x v="672"/>
    <x v="92"/>
    <x v="3"/>
    <s v="OfficePaperProducts"/>
    <s v="Paper"/>
    <s v="Stationery"/>
    <s v="Pens,Pencils&amp;WritingSupplies"/>
    <s v="Pens&amp;Refills"/>
    <s v="BottledInk"/>
    <s v="â‚¹100"/>
    <n v="0"/>
    <n v="0"/>
    <x v="4"/>
    <x v="541"/>
    <x v="541"/>
  </r>
  <r>
    <x v="687"/>
    <x v="673"/>
    <x v="48"/>
    <x v="0"/>
    <s v="Accessories&amp;Peripherals"/>
    <s v="LaptopAccessories"/>
    <s v="NotebookComputerStands"/>
    <m/>
    <m/>
    <m/>
    <s v="â‚¹1,499"/>
    <n v="0.8"/>
    <n v="0.8"/>
    <x v="0"/>
    <x v="542"/>
    <x v="542"/>
  </r>
  <r>
    <x v="688"/>
    <x v="674"/>
    <x v="54"/>
    <x v="0"/>
    <s v="Accessories&amp;Peripherals"/>
    <s v="Keyboards,Mice&amp;InputDevices"/>
    <s v="Keyboard&amp;MouseSets"/>
    <m/>
    <m/>
    <m/>
    <s v="â‚¹1,795"/>
    <n v="0.28000000000000003"/>
    <n v="0.28000000000000003"/>
    <x v="3"/>
    <x v="543"/>
    <x v="543"/>
  </r>
  <r>
    <x v="689"/>
    <x v="675"/>
    <x v="24"/>
    <x v="1"/>
    <s v="Headphones,Earbuds&amp;Accessories"/>
    <s v="Headphones"/>
    <s v="In-Ear"/>
    <m/>
    <m/>
    <m/>
    <s v="â‚¹999"/>
    <n v="0.3"/>
    <n v="0.3"/>
    <x v="3"/>
    <x v="544"/>
    <x v="544"/>
  </r>
  <r>
    <x v="690"/>
    <x v="676"/>
    <x v="93"/>
    <x v="3"/>
    <s v="OfficePaperProducts"/>
    <s v="Paper"/>
    <s v="Stationery"/>
    <s v="Notebooks,WritingPads&amp;Diaries"/>
    <s v="CompositionNotebooks"/>
    <m/>
    <s v="â‚¹315"/>
    <n v="0.2"/>
    <n v="0.2"/>
    <x v="6"/>
    <x v="545"/>
    <x v="545"/>
  </r>
  <r>
    <x v="691"/>
    <x v="677"/>
    <x v="51"/>
    <x v="1"/>
    <s v="GeneralPurposeBatteries&amp;BatteryChargers"/>
    <s v="DisposableBatteries"/>
    <m/>
    <m/>
    <m/>
    <m/>
    <s v="â‚¹220"/>
    <n v="0.14000000000000001"/>
    <n v="0.14000000000000001"/>
    <x v="5"/>
    <x v="546"/>
    <x v="546"/>
  </r>
  <r>
    <x v="692"/>
    <x v="678"/>
    <x v="54"/>
    <x v="0"/>
    <s v="Accessories&amp;Peripherals"/>
    <s v="Keyboards,Mice&amp;InputDevices"/>
    <s v="Keyboard&amp;MouseSets"/>
    <m/>
    <m/>
    <m/>
    <s v="â‚¹1,599"/>
    <n v="0.19"/>
    <n v="0.19"/>
    <x v="4"/>
    <x v="547"/>
    <x v="547"/>
  </r>
  <r>
    <x v="693"/>
    <x v="679"/>
    <x v="44"/>
    <x v="0"/>
    <s v="ExternalDevices&amp;DataStorage"/>
    <s v="PenDrives"/>
    <m/>
    <m/>
    <m/>
    <m/>
    <s v="â‚¹1,650"/>
    <n v="0.56000000000000005"/>
    <n v="0.56000000000000005"/>
    <x v="4"/>
    <x v="548"/>
    <x v="548"/>
  </r>
  <r>
    <x v="694"/>
    <x v="680"/>
    <x v="94"/>
    <x v="3"/>
    <s v="OfficePaperProducts"/>
    <s v="Paper"/>
    <s v="Stationery"/>
    <s v="Pens,Pencils&amp;WritingSupplies"/>
    <s v="Pens&amp;Refills"/>
    <s v="RetractableBallpointPens"/>
    <s v="â‚¹600"/>
    <n v="0.2"/>
    <n v="0.2"/>
    <x v="4"/>
    <x v="549"/>
    <x v="549"/>
  </r>
  <r>
    <x v="477"/>
    <x v="466"/>
    <x v="19"/>
    <x v="1"/>
    <s v="WearableTechnology"/>
    <s v="SmartWatches"/>
    <m/>
    <m/>
    <m/>
    <m/>
    <s v="â‚¹6,990"/>
    <n v="0.74"/>
    <n v="0.74"/>
    <x v="1"/>
    <x v="348"/>
    <x v="348"/>
  </r>
  <r>
    <x v="695"/>
    <x v="681"/>
    <x v="47"/>
    <x v="0"/>
    <s v="Accessories&amp;Peripherals"/>
    <s v="LaptopAccessories"/>
    <s v="Lapdesks"/>
    <m/>
    <m/>
    <m/>
    <s v="â‚¹2,499"/>
    <n v="0.6"/>
    <n v="0.6"/>
    <x v="4"/>
    <x v="550"/>
    <x v="550"/>
  </r>
  <r>
    <x v="27"/>
    <x v="27"/>
    <x v="0"/>
    <x v="0"/>
    <s v="Accessories&amp;Peripherals"/>
    <s v="Cables&amp;Accessories"/>
    <s v="Cables"/>
    <s v="USBCables"/>
    <m/>
    <m/>
    <s v="â‚¹399"/>
    <n v="0.25"/>
    <n v="0.25"/>
    <x v="1"/>
    <x v="24"/>
    <x v="24"/>
  </r>
  <r>
    <x v="696"/>
    <x v="682"/>
    <x v="95"/>
    <x v="0"/>
    <s v="Accessories&amp;Peripherals"/>
    <s v="Cables&amp;Accessories"/>
    <s v="Cables"/>
    <s v="EthernetCables"/>
    <m/>
    <m/>
    <s v="â‚¹699"/>
    <n v="0.66"/>
    <n v="0.66"/>
    <x v="5"/>
    <x v="551"/>
    <x v="551"/>
  </r>
  <r>
    <x v="697"/>
    <x v="683"/>
    <x v="54"/>
    <x v="0"/>
    <s v="Accessories&amp;Peripherals"/>
    <s v="Keyboards,Mice&amp;InputDevices"/>
    <s v="Keyboard&amp;MouseSets"/>
    <m/>
    <m/>
    <m/>
    <s v="â‚¹2,198"/>
    <n v="0.39"/>
    <n v="0.39"/>
    <x v="1"/>
    <x v="552"/>
    <x v="552"/>
  </r>
  <r>
    <x v="29"/>
    <x v="29"/>
    <x v="0"/>
    <x v="0"/>
    <s v="Accessories&amp;Peripherals"/>
    <s v="Cables&amp;Accessories"/>
    <s v="Cables"/>
    <s v="USBCables"/>
    <m/>
    <m/>
    <s v="â‚¹999"/>
    <n v="0.7"/>
    <n v="0.7"/>
    <x v="4"/>
    <x v="26"/>
    <x v="26"/>
  </r>
  <r>
    <x v="698"/>
    <x v="684"/>
    <x v="88"/>
    <x v="0"/>
    <s v="Accessories&amp;Peripherals"/>
    <s v="Audio&amp;VideoAccessories"/>
    <s v="PCMicrophones"/>
    <m/>
    <m/>
    <m/>
    <s v="â‚¹499"/>
    <n v="0.6"/>
    <n v="0.6"/>
    <x v="8"/>
    <x v="553"/>
    <x v="553"/>
  </r>
  <r>
    <x v="699"/>
    <x v="685"/>
    <x v="24"/>
    <x v="1"/>
    <s v="Headphones,Earbuds&amp;Accessories"/>
    <s v="Headphones"/>
    <s v="In-Ear"/>
    <m/>
    <m/>
    <m/>
    <s v="â‚¹9,999"/>
    <n v="0.8"/>
    <n v="0.8"/>
    <x v="7"/>
    <x v="554"/>
    <x v="554"/>
  </r>
  <r>
    <x v="700"/>
    <x v="686"/>
    <x v="31"/>
    <x v="1"/>
    <s v="Mobiles&amp;Accessories"/>
    <s v="MobileAccessories"/>
    <s v="Stands"/>
    <m/>
    <m/>
    <m/>
    <s v="â‚¹499"/>
    <n v="0.8"/>
    <n v="0.8"/>
    <x v="3"/>
    <x v="362"/>
    <x v="362"/>
  </r>
  <r>
    <x v="701"/>
    <x v="687"/>
    <x v="45"/>
    <x v="0"/>
    <s v="Accessories&amp;Peripherals"/>
    <s v="Keyboards,Mice&amp;InputDevices"/>
    <s v="Mice"/>
    <m/>
    <m/>
    <m/>
    <s v="â‚¹1,000"/>
    <n v="0.5"/>
    <n v="0.5"/>
    <x v="15"/>
    <x v="205"/>
    <x v="205"/>
  </r>
  <r>
    <x v="702"/>
    <x v="688"/>
    <x v="96"/>
    <x v="0"/>
    <s v="Components"/>
    <s v="Memory"/>
    <m/>
    <m/>
    <m/>
    <m/>
    <s v="â‚¹3,500"/>
    <n v="0.49"/>
    <n v="0.49"/>
    <x v="6"/>
    <x v="555"/>
    <x v="555"/>
  </r>
  <r>
    <x v="703"/>
    <x v="689"/>
    <x v="97"/>
    <x v="0"/>
    <s v="Accessories&amp;Peripherals"/>
    <s v="UninterruptedPowerSupplies"/>
    <m/>
    <m/>
    <m/>
    <m/>
    <s v="â‚¹4,100"/>
    <n v="0.2"/>
    <n v="0.2"/>
    <x v="2"/>
    <x v="556"/>
    <x v="556"/>
  </r>
  <r>
    <x v="704"/>
    <x v="690"/>
    <x v="93"/>
    <x v="3"/>
    <s v="OfficePaperProducts"/>
    <s v="Paper"/>
    <s v="Stationery"/>
    <s v="Notebooks,WritingPads&amp;Diaries"/>
    <s v="CompositionNotebooks"/>
    <m/>
    <s v="â‚¹180"/>
    <n v="0.31"/>
    <n v="0.31"/>
    <x v="5"/>
    <x v="557"/>
    <x v="557"/>
  </r>
  <r>
    <x v="705"/>
    <x v="691"/>
    <x v="45"/>
    <x v="0"/>
    <s v="Accessories&amp;Peripherals"/>
    <s v="Keyboards,Mice&amp;InputDevices"/>
    <s v="Mice"/>
    <m/>
    <m/>
    <m/>
    <s v="â‚¹1,190"/>
    <n v="0.66"/>
    <n v="0.66"/>
    <x v="3"/>
    <x v="558"/>
    <x v="558"/>
  </r>
  <r>
    <x v="706"/>
    <x v="692"/>
    <x v="24"/>
    <x v="1"/>
    <s v="Headphones,Earbuds&amp;Accessories"/>
    <s v="Headphones"/>
    <s v="In-Ear"/>
    <m/>
    <m/>
    <m/>
    <s v="â‚¹7,999"/>
    <n v="0.85"/>
    <n v="0.85"/>
    <x v="9"/>
    <x v="559"/>
    <x v="559"/>
  </r>
  <r>
    <x v="707"/>
    <x v="693"/>
    <x v="46"/>
    <x v="0"/>
    <s v="Accessories&amp;Peripherals"/>
    <s v="Keyboards,Mice&amp;InputDevices"/>
    <s v="GraphicTablets"/>
    <m/>
    <m/>
    <m/>
    <s v="â‚¹1,599"/>
    <n v="0.85"/>
    <n v="0.85"/>
    <x v="11"/>
    <x v="560"/>
    <x v="560"/>
  </r>
  <r>
    <x v="708"/>
    <x v="694"/>
    <x v="47"/>
    <x v="0"/>
    <s v="Accessories&amp;Peripherals"/>
    <s v="LaptopAccessories"/>
    <s v="Lapdesks"/>
    <m/>
    <m/>
    <m/>
    <s v="â‚¹1,999"/>
    <n v="0.73"/>
    <n v="0.73"/>
    <x v="9"/>
    <x v="561"/>
    <x v="561"/>
  </r>
  <r>
    <x v="709"/>
    <x v="695"/>
    <x v="81"/>
    <x v="0"/>
    <s v="Accessories&amp;Peripherals"/>
    <s v="USBGadgets"/>
    <s v="Lamps"/>
    <m/>
    <m/>
    <m/>
    <s v="â‚¹99"/>
    <n v="0.1"/>
    <n v="0.1"/>
    <x v="0"/>
    <x v="562"/>
    <x v="562"/>
  </r>
  <r>
    <x v="28"/>
    <x v="28"/>
    <x v="0"/>
    <x v="0"/>
    <s v="Accessories&amp;Peripherals"/>
    <s v="Cables&amp;Accessories"/>
    <s v="Cables"/>
    <s v="USBCables"/>
    <m/>
    <m/>
    <s v="â‚¹1,999"/>
    <n v="0.51"/>
    <n v="0.51"/>
    <x v="5"/>
    <x v="25"/>
    <x v="25"/>
  </r>
  <r>
    <x v="710"/>
    <x v="696"/>
    <x v="24"/>
    <x v="1"/>
    <s v="Headphones,Earbuds&amp;Accessories"/>
    <s v="Headphones"/>
    <s v="In-Ear"/>
    <m/>
    <m/>
    <m/>
    <s v="â‚¹2,999"/>
    <n v="0.56999999999999995"/>
    <n v="0.56999999999999995"/>
    <x v="11"/>
    <x v="563"/>
    <x v="563"/>
  </r>
  <r>
    <x v="711"/>
    <x v="697"/>
    <x v="65"/>
    <x v="0"/>
    <s v="Accessories&amp;Peripherals"/>
    <s v="Keyboards,Mice&amp;InputDevices"/>
    <s v="Keyboard&amp;MiceAccessories"/>
    <s v="MousePads"/>
    <m/>
    <m/>
    <s v="â‚¹999"/>
    <n v="0.77"/>
    <n v="0.77"/>
    <x v="0"/>
    <x v="564"/>
    <x v="564"/>
  </r>
  <r>
    <x v="712"/>
    <x v="698"/>
    <x v="98"/>
    <x v="1"/>
    <s v="Headphones,Earbuds&amp;Accessories"/>
    <s v="Cases"/>
    <m/>
    <m/>
    <m/>
    <m/>
    <s v="â‚¹499"/>
    <n v="0.76"/>
    <n v="0.76"/>
    <x v="4"/>
    <x v="565"/>
    <x v="565"/>
  </r>
  <r>
    <x v="713"/>
    <x v="699"/>
    <x v="99"/>
    <x v="1"/>
    <s v="Accessories"/>
    <s v="MemoryCards"/>
    <s v="SecureDigitalCards"/>
    <m/>
    <m/>
    <m/>
    <s v="â‚¹800"/>
    <n v="0.44"/>
    <n v="0.44"/>
    <x v="5"/>
    <x v="566"/>
    <x v="566"/>
  </r>
  <r>
    <x v="714"/>
    <x v="700"/>
    <x v="100"/>
    <x v="1"/>
    <s v="Mobiles&amp;Accessories"/>
    <s v="MobileAccessories"/>
    <s v="Photo&amp;VideoAccessories"/>
    <s v="Flashes&amp;SelfieLights"/>
    <s v="SelfieLights"/>
    <m/>
    <s v="â‚¹3,495"/>
    <n v="0.51"/>
    <n v="0.51"/>
    <x v="3"/>
    <x v="567"/>
    <x v="567"/>
  </r>
  <r>
    <x v="715"/>
    <x v="701"/>
    <x v="93"/>
    <x v="3"/>
    <s v="OfficePaperProducts"/>
    <s v="Paper"/>
    <s v="Stationery"/>
    <s v="Notebooks,WritingPads&amp;Diaries"/>
    <s v="CompositionNotebooks"/>
    <m/>
    <s v="â‚¹720"/>
    <n v="0.22"/>
    <n v="0.22"/>
    <x v="5"/>
    <x v="568"/>
    <x v="568"/>
  </r>
  <r>
    <x v="716"/>
    <x v="702"/>
    <x v="45"/>
    <x v="0"/>
    <s v="Accessories&amp;Peripherals"/>
    <s v="Keyboards,Mice&amp;InputDevices"/>
    <s v="Mice"/>
    <m/>
    <m/>
    <m/>
    <s v="â‚¹590"/>
    <n v="0.51"/>
    <n v="0.51"/>
    <x v="5"/>
    <x v="569"/>
    <x v="569"/>
  </r>
  <r>
    <x v="717"/>
    <x v="703"/>
    <x v="48"/>
    <x v="0"/>
    <s v="Accessories&amp;Peripherals"/>
    <s v="LaptopAccessories"/>
    <s v="NotebookComputerStands"/>
    <m/>
    <m/>
    <m/>
    <s v="â‚¹1,999"/>
    <n v="0.7"/>
    <n v="0.7"/>
    <x v="5"/>
    <x v="570"/>
    <x v="570"/>
  </r>
  <r>
    <x v="718"/>
    <x v="704"/>
    <x v="55"/>
    <x v="0"/>
    <s v="ExternalDevices&amp;DataStorage"/>
    <s v="ExternalHardDisks"/>
    <m/>
    <m/>
    <m/>
    <m/>
    <s v="â‚¹7,350"/>
    <n v="0.24"/>
    <n v="0.24"/>
    <x v="5"/>
    <x v="571"/>
    <x v="571"/>
  </r>
  <r>
    <x v="719"/>
    <x v="705"/>
    <x v="101"/>
    <x v="0"/>
    <s v="Accessories&amp;Peripherals"/>
    <s v="Audio&amp;VideoAccessories"/>
    <s v="Webcams&amp;VoIPEquipment"/>
    <s v="Webcams"/>
    <m/>
    <m/>
    <s v="â‚¹2,595"/>
    <n v="0.23"/>
    <n v="0.23"/>
    <x v="4"/>
    <x v="572"/>
    <x v="572"/>
  </r>
  <r>
    <x v="720"/>
    <x v="706"/>
    <x v="87"/>
    <x v="0"/>
    <s v="Accessories&amp;Peripherals"/>
    <s v="USBHubs"/>
    <m/>
    <m/>
    <m/>
    <m/>
    <s v="â‚¹799"/>
    <n v="0.38"/>
    <n v="0.38"/>
    <x v="4"/>
    <x v="573"/>
    <x v="573"/>
  </r>
  <r>
    <x v="721"/>
    <x v="707"/>
    <x v="90"/>
    <x v="0"/>
    <s v="Accessories&amp;Peripherals"/>
    <s v="LaptopAccessories"/>
    <s v="Bags&amp;Sleeves"/>
    <s v="LaptopSleeves&amp;Slipcases"/>
    <m/>
    <m/>
    <s v="â‚¹999"/>
    <n v="0.55000000000000004"/>
    <n v="0.55000000000000004"/>
    <x v="4"/>
    <x v="574"/>
    <x v="574"/>
  </r>
  <r>
    <x v="722"/>
    <x v="708"/>
    <x v="102"/>
    <x v="0"/>
    <s v="Accessories&amp;Peripherals"/>
    <s v="LaptopAccessories"/>
    <s v="CoolingPads"/>
    <m/>
    <m/>
    <m/>
    <s v="â‚¹1,999"/>
    <n v="0.5"/>
    <n v="0.5"/>
    <x v="0"/>
    <x v="575"/>
    <x v="575"/>
  </r>
  <r>
    <x v="723"/>
    <x v="709"/>
    <x v="40"/>
    <x v="0"/>
    <s v="Accessories&amp;Peripherals"/>
    <s v="LaptopAccessories"/>
    <s v="CameraPrivacyCovers"/>
    <m/>
    <m/>
    <m/>
    <s v="â‚¹299"/>
    <n v="0.77"/>
    <n v="0.77"/>
    <x v="4"/>
    <x v="576"/>
    <x v="576"/>
  </r>
  <r>
    <x v="724"/>
    <x v="710"/>
    <x v="45"/>
    <x v="0"/>
    <s v="Accessories&amp;Peripherals"/>
    <s v="Keyboards,Mice&amp;InputDevices"/>
    <s v="Mice"/>
    <m/>
    <m/>
    <m/>
    <s v="â‚¹1,499"/>
    <n v="0.4"/>
    <n v="0.4"/>
    <x v="0"/>
    <x v="577"/>
    <x v="577"/>
  </r>
  <r>
    <x v="725"/>
    <x v="711"/>
    <x v="50"/>
    <x v="2"/>
    <s v="Microphones"/>
    <s v="Condenser"/>
    <m/>
    <m/>
    <m/>
    <m/>
    <s v="â‚¹699"/>
    <n v="0.32"/>
    <n v="0.32"/>
    <x v="11"/>
    <x v="578"/>
    <x v="578"/>
  </r>
  <r>
    <x v="726"/>
    <x v="712"/>
    <x v="103"/>
    <x v="0"/>
    <s v="Accessories&amp;Peripherals"/>
    <s v="LaptopAccessories"/>
    <m/>
    <m/>
    <m/>
    <m/>
    <s v="â‚¹2,490"/>
    <n v="0.44"/>
    <n v="0.44"/>
    <x v="4"/>
    <x v="579"/>
    <x v="579"/>
  </r>
  <r>
    <x v="30"/>
    <x v="30"/>
    <x v="0"/>
    <x v="0"/>
    <s v="Accessories&amp;Peripherals"/>
    <s v="Cables&amp;Accessories"/>
    <s v="Cables"/>
    <s v="USBCables"/>
    <m/>
    <m/>
    <s v="â‚¹750"/>
    <n v="0.73"/>
    <n v="0.73"/>
    <x v="6"/>
    <x v="27"/>
    <x v="27"/>
  </r>
  <r>
    <x v="727"/>
    <x v="713"/>
    <x v="104"/>
    <x v="0"/>
    <s v="Accessories&amp;Peripherals"/>
    <s v="TabletAccessories"/>
    <s v="Stands"/>
    <m/>
    <m/>
    <m/>
    <s v="â‚¹499"/>
    <n v="0.7"/>
    <n v="0.7"/>
    <x v="3"/>
    <x v="580"/>
    <x v="580"/>
  </r>
  <r>
    <x v="728"/>
    <x v="714"/>
    <x v="71"/>
    <x v="1"/>
    <s v="HomeAudio"/>
    <s v="Speakers"/>
    <s v="BluetoothSpeakers"/>
    <m/>
    <m/>
    <m/>
    <s v="â‚¹4,990"/>
    <n v="0.64"/>
    <n v="0.64"/>
    <x v="0"/>
    <x v="581"/>
    <x v="581"/>
  </r>
  <r>
    <x v="729"/>
    <x v="715"/>
    <x v="105"/>
    <x v="5"/>
    <s v="Electrical"/>
    <s v="Adapters&amp;Multi-Outlets"/>
    <m/>
    <m/>
    <m/>
    <m/>
    <s v="â‚¹999"/>
    <n v="0.56999999999999995"/>
    <n v="0.56999999999999995"/>
    <x v="1"/>
    <x v="87"/>
    <x v="87"/>
  </r>
  <r>
    <x v="730"/>
    <x v="716"/>
    <x v="89"/>
    <x v="1"/>
    <s v="HomeAudio"/>
    <s v="Speakers"/>
    <s v="OutdoorSpeakers"/>
    <m/>
    <m/>
    <m/>
    <s v="â‚¹2,490"/>
    <n v="0.6"/>
    <n v="0.6"/>
    <x v="3"/>
    <x v="582"/>
    <x v="582"/>
  </r>
  <r>
    <x v="731"/>
    <x v="717"/>
    <x v="46"/>
    <x v="0"/>
    <s v="Accessories&amp;Peripherals"/>
    <s v="Keyboards,Mice&amp;InputDevices"/>
    <s v="GraphicTablets"/>
    <m/>
    <m/>
    <m/>
    <s v="â‚¹999"/>
    <n v="0.62"/>
    <n v="0.62"/>
    <x v="3"/>
    <x v="472"/>
    <x v="472"/>
  </r>
  <r>
    <x v="732"/>
    <x v="718"/>
    <x v="106"/>
    <x v="3"/>
    <s v="OfficePaperProducts"/>
    <s v="Paper"/>
    <s v="Copy&amp;PrintingPaper"/>
    <s v="ColouredPaper"/>
    <m/>
    <m/>
    <s v="â‚¹99"/>
    <n v="0"/>
    <n v="0"/>
    <x v="4"/>
    <x v="583"/>
    <x v="583"/>
  </r>
  <r>
    <x v="733"/>
    <x v="719"/>
    <x v="69"/>
    <x v="0"/>
    <s v="NetworkingDevices"/>
    <s v="Routers"/>
    <m/>
    <m/>
    <m/>
    <m/>
    <s v="â‚¹2,999"/>
    <n v="0.5"/>
    <n v="0.5"/>
    <x v="6"/>
    <x v="584"/>
    <x v="584"/>
  </r>
  <r>
    <x v="734"/>
    <x v="720"/>
    <x v="107"/>
    <x v="0"/>
    <s v="Components"/>
    <s v="InternalSolidStateDrives"/>
    <m/>
    <m/>
    <m/>
    <m/>
    <s v="â‚¹3,100"/>
    <n v="0.41"/>
    <n v="0.41"/>
    <x v="6"/>
    <x v="585"/>
    <x v="585"/>
  </r>
  <r>
    <x v="735"/>
    <x v="721"/>
    <x v="93"/>
    <x v="3"/>
    <s v="OfficePaperProducts"/>
    <s v="Paper"/>
    <s v="Stationery"/>
    <s v="Notebooks,WritingPads&amp;Diaries"/>
    <s v="CompositionNotebooks"/>
    <m/>
    <s v="â‚¹75"/>
    <n v="0.11"/>
    <n v="0.11"/>
    <x v="3"/>
    <x v="100"/>
    <x v="100"/>
  </r>
  <r>
    <x v="736"/>
    <x v="722"/>
    <x v="47"/>
    <x v="0"/>
    <s v="Accessories&amp;Peripherals"/>
    <s v="LaptopAccessories"/>
    <s v="Lapdesks"/>
    <m/>
    <m/>
    <m/>
    <s v="â‚¹2,699"/>
    <n v="0.3"/>
    <n v="0.3"/>
    <x v="4"/>
    <x v="586"/>
    <x v="586"/>
  </r>
  <r>
    <x v="737"/>
    <x v="723"/>
    <x v="24"/>
    <x v="1"/>
    <s v="Headphones,Earbuds&amp;Accessories"/>
    <s v="Headphones"/>
    <s v="In-Ear"/>
    <m/>
    <m/>
    <m/>
    <s v="â‚¹1,499"/>
    <n v="0.67"/>
    <n v="0.67"/>
    <x v="9"/>
    <x v="587"/>
    <x v="587"/>
  </r>
  <r>
    <x v="738"/>
    <x v="724"/>
    <x v="65"/>
    <x v="0"/>
    <s v="Accessories&amp;Peripherals"/>
    <s v="Keyboards,Mice&amp;InputDevices"/>
    <s v="Keyboard&amp;MiceAccessories"/>
    <s v="MousePads"/>
    <m/>
    <m/>
    <s v="â‚¹999"/>
    <n v="0.5"/>
    <n v="0.5"/>
    <x v="5"/>
    <x v="588"/>
    <x v="588"/>
  </r>
  <r>
    <x v="739"/>
    <x v="725"/>
    <x v="55"/>
    <x v="0"/>
    <s v="ExternalDevices&amp;DataStorage"/>
    <s v="ExternalHardDisks"/>
    <m/>
    <m/>
    <m/>
    <m/>
    <s v="â‚¹7,999"/>
    <n v="0.28000000000000003"/>
    <n v="0.28000000000000003"/>
    <x v="6"/>
    <x v="589"/>
    <x v="589"/>
  </r>
  <r>
    <x v="740"/>
    <x v="726"/>
    <x v="108"/>
    <x v="1"/>
    <s v="HomeAudio"/>
    <s v="Speakers"/>
    <s v="MultimediaSpeakerSystems"/>
    <m/>
    <m/>
    <m/>
    <s v="â‚¹799"/>
    <n v="0.38"/>
    <n v="0.38"/>
    <x v="2"/>
    <x v="590"/>
    <x v="590"/>
  </r>
  <r>
    <x v="741"/>
    <x v="727"/>
    <x v="46"/>
    <x v="0"/>
    <s v="Accessories&amp;Peripherals"/>
    <s v="Keyboards,Mice&amp;InputDevices"/>
    <s v="GraphicTablets"/>
    <m/>
    <m/>
    <m/>
    <s v="â‚¹600"/>
    <n v="0.59"/>
    <n v="0.59"/>
    <x v="1"/>
    <x v="591"/>
    <x v="591"/>
  </r>
  <r>
    <x v="31"/>
    <x v="31"/>
    <x v="0"/>
    <x v="0"/>
    <s v="Accessories&amp;Peripherals"/>
    <s v="Cables&amp;Accessories"/>
    <s v="Cables"/>
    <s v="USBCables"/>
    <m/>
    <m/>
    <s v="â‚¹499"/>
    <n v="0.64"/>
    <n v="0.64"/>
    <x v="1"/>
    <x v="592"/>
    <x v="592"/>
  </r>
  <r>
    <x v="742"/>
    <x v="728"/>
    <x v="55"/>
    <x v="0"/>
    <s v="ExternalDevices&amp;DataStorage"/>
    <s v="ExternalHardDisks"/>
    <m/>
    <m/>
    <m/>
    <m/>
    <s v="â‚¹5,734"/>
    <n v="0.22"/>
    <n v="0.22"/>
    <x v="5"/>
    <x v="593"/>
    <x v="593"/>
  </r>
  <r>
    <x v="743"/>
    <x v="729"/>
    <x v="85"/>
    <x v="0"/>
    <s v="Accessories&amp;Peripherals"/>
    <s v="PCGamingPeripherals"/>
    <s v="Gamepads"/>
    <m/>
    <m/>
    <m/>
    <s v="â‚¹550"/>
    <n v="0.46"/>
    <n v="0.46"/>
    <x v="13"/>
    <x v="594"/>
    <x v="594"/>
  </r>
  <r>
    <x v="744"/>
    <x v="730"/>
    <x v="45"/>
    <x v="0"/>
    <s v="Accessories&amp;Peripherals"/>
    <s v="Keyboards,Mice&amp;InputDevices"/>
    <s v="Mice"/>
    <m/>
    <m/>
    <m/>
    <s v="â‚¹1,390"/>
    <n v="0.55000000000000004"/>
    <n v="0.55000000000000004"/>
    <x v="5"/>
    <x v="595"/>
    <x v="595"/>
  </r>
  <r>
    <x v="745"/>
    <x v="731"/>
    <x v="49"/>
    <x v="0"/>
    <s v="Accessories&amp;Peripherals"/>
    <s v="Keyboards,Mice&amp;InputDevices"/>
    <s v="Keyboards"/>
    <m/>
    <m/>
    <m/>
    <s v="â‚¹3,295"/>
    <n v="0.21"/>
    <n v="0.21"/>
    <x v="5"/>
    <x v="596"/>
    <x v="596"/>
  </r>
  <r>
    <x v="32"/>
    <x v="32"/>
    <x v="0"/>
    <x v="0"/>
    <s v="Accessories&amp;Peripherals"/>
    <s v="Cables&amp;Accessories"/>
    <s v="Cables"/>
    <s v="USBCables"/>
    <m/>
    <m/>
    <s v="â‚¹1,099"/>
    <n v="0.65"/>
    <n v="0.65"/>
    <x v="4"/>
    <x v="29"/>
    <x v="29"/>
  </r>
  <r>
    <x v="746"/>
    <x v="732"/>
    <x v="69"/>
    <x v="0"/>
    <s v="NetworkingDevices"/>
    <s v="Routers"/>
    <m/>
    <m/>
    <m/>
    <m/>
    <s v="â‚¹2,911"/>
    <n v="0.38"/>
    <n v="0.38"/>
    <x v="4"/>
    <x v="597"/>
    <x v="597"/>
  </r>
  <r>
    <x v="747"/>
    <x v="733"/>
    <x v="78"/>
    <x v="3"/>
    <s v="OfficePaperProducts"/>
    <s v="Paper"/>
    <s v="Stationery"/>
    <s v="Notebooks,WritingPads&amp;Diaries"/>
    <s v="Notepads&amp;MemoBooks"/>
    <m/>
    <s v="â‚¹175"/>
    <n v="0.49"/>
    <n v="0.49"/>
    <x v="5"/>
    <x v="598"/>
    <x v="598"/>
  </r>
  <r>
    <x v="748"/>
    <x v="734"/>
    <x v="47"/>
    <x v="0"/>
    <s v="Accessories&amp;Peripherals"/>
    <s v="LaptopAccessories"/>
    <s v="Lapdesks"/>
    <m/>
    <m/>
    <m/>
    <s v="â‚¹599"/>
    <n v="0"/>
    <n v="0"/>
    <x v="1"/>
    <x v="599"/>
    <x v="599"/>
  </r>
  <r>
    <x v="749"/>
    <x v="735"/>
    <x v="19"/>
    <x v="1"/>
    <s v="WearableTechnology"/>
    <s v="SmartWatches"/>
    <m/>
    <m/>
    <m/>
    <m/>
    <s v="â‚¹7,999"/>
    <n v="0.75"/>
    <n v="0.75"/>
    <x v="0"/>
    <x v="600"/>
    <x v="600"/>
  </r>
  <r>
    <x v="750"/>
    <x v="736"/>
    <x v="109"/>
    <x v="0"/>
    <s v="NetworkingDevices"/>
    <s v="DataCards&amp;Dongles"/>
    <m/>
    <m/>
    <m/>
    <m/>
    <s v="â‚¹3,250"/>
    <n v="0.35"/>
    <n v="0.35"/>
    <x v="11"/>
    <x v="601"/>
    <x v="601"/>
  </r>
  <r>
    <x v="751"/>
    <x v="737"/>
    <x v="110"/>
    <x v="0"/>
    <s v="Accessories&amp;Peripherals"/>
    <s v="LaptopAccessories"/>
    <s v="LaptopChargers&amp;PowerSupplies"/>
    <m/>
    <m/>
    <m/>
    <s v="â‚¹499"/>
    <n v="0.64"/>
    <n v="0.64"/>
    <x v="3"/>
    <x v="602"/>
    <x v="602"/>
  </r>
  <r>
    <x v="752"/>
    <x v="738"/>
    <x v="54"/>
    <x v="0"/>
    <s v="Accessories&amp;Peripherals"/>
    <s v="Keyboards,Mice&amp;InputDevices"/>
    <s v="Keyboard&amp;MouseSets"/>
    <m/>
    <m/>
    <m/>
    <s v="â‚¹2,295"/>
    <n v="0.41"/>
    <n v="0.41"/>
    <x v="0"/>
    <x v="603"/>
    <x v="603"/>
  </r>
  <r>
    <x v="753"/>
    <x v="739"/>
    <x v="60"/>
    <x v="1"/>
    <s v="Cameras&amp;Photography"/>
    <s v="Accessories"/>
    <s v="Tripods&amp;Monopods"/>
    <s v="TripodLegs"/>
    <m/>
    <m/>
    <s v="â‚¹995"/>
    <n v="0.65"/>
    <n v="0.65"/>
    <x v="0"/>
    <x v="604"/>
    <x v="604"/>
  </r>
  <r>
    <x v="754"/>
    <x v="740"/>
    <x v="95"/>
    <x v="0"/>
    <s v="Accessories&amp;Peripherals"/>
    <s v="Cables&amp;Accessories"/>
    <s v="Cables"/>
    <s v="EthernetCables"/>
    <m/>
    <m/>
    <s v="â‚¹499"/>
    <n v="0.42"/>
    <n v="0.42"/>
    <x v="5"/>
    <x v="605"/>
    <x v="605"/>
  </r>
  <r>
    <x v="33"/>
    <x v="33"/>
    <x v="0"/>
    <x v="0"/>
    <s v="Accessories&amp;Peripherals"/>
    <s v="Cables&amp;Accessories"/>
    <s v="Cables"/>
    <s v="USBCables"/>
    <m/>
    <m/>
    <s v="â‚¹599"/>
    <n v="0"/>
    <n v="0"/>
    <x v="4"/>
    <x v="30"/>
    <x v="30"/>
  </r>
  <r>
    <x v="755"/>
    <x v="741"/>
    <x v="44"/>
    <x v="0"/>
    <s v="ExternalDevices&amp;DataStorage"/>
    <s v="PenDrives"/>
    <m/>
    <m/>
    <m/>
    <m/>
    <s v="â‚¹450"/>
    <n v="0.22"/>
    <n v="0.22"/>
    <x v="3"/>
    <x v="606"/>
    <x v="606"/>
  </r>
  <r>
    <x v="756"/>
    <x v="742"/>
    <x v="51"/>
    <x v="1"/>
    <s v="GeneralPurposeBatteries&amp;BatteryChargers"/>
    <s v="DisposableBatteries"/>
    <m/>
    <m/>
    <m/>
    <m/>
    <s v="â‚¹1,109"/>
    <n v="0.21"/>
    <n v="0.21"/>
    <x v="5"/>
    <x v="607"/>
    <x v="607"/>
  </r>
  <r>
    <x v="34"/>
    <x v="34"/>
    <x v="0"/>
    <x v="0"/>
    <s v="Accessories&amp;Peripherals"/>
    <s v="Cables&amp;Accessories"/>
    <s v="Cables"/>
    <s v="USBCables"/>
    <m/>
    <m/>
    <s v="â‚¹999"/>
    <n v="0.8"/>
    <n v="0.8"/>
    <x v="2"/>
    <x v="31"/>
    <x v="31"/>
  </r>
  <r>
    <x v="757"/>
    <x v="743"/>
    <x v="74"/>
    <x v="1"/>
    <s v="GeneralPurposeBatteries&amp;BatteryChargers"/>
    <s v="RechargeableBatteries"/>
    <m/>
    <m/>
    <m/>
    <m/>
    <s v="â‚¹250"/>
    <n v="0"/>
    <n v="0"/>
    <x v="2"/>
    <x v="608"/>
    <x v="608"/>
  </r>
  <r>
    <x v="758"/>
    <x v="744"/>
    <x v="24"/>
    <x v="1"/>
    <s v="Headphones,Earbuds&amp;Accessories"/>
    <s v="Headphones"/>
    <s v="In-Ear"/>
    <m/>
    <m/>
    <m/>
    <s v="â‚¹499"/>
    <n v="0.6"/>
    <n v="0.6"/>
    <x v="9"/>
    <x v="609"/>
    <x v="609"/>
  </r>
  <r>
    <x v="36"/>
    <x v="36"/>
    <x v="0"/>
    <x v="0"/>
    <s v="Accessories&amp;Peripherals"/>
    <s v="Cables&amp;Accessories"/>
    <s v="Cables"/>
    <s v="USBCables"/>
    <m/>
    <m/>
    <s v="â‚¹1,900"/>
    <n v="0.53"/>
    <n v="0.53"/>
    <x v="5"/>
    <x v="32"/>
    <x v="32"/>
  </r>
  <r>
    <x v="37"/>
    <x v="37"/>
    <x v="0"/>
    <x v="0"/>
    <s v="Accessories&amp;Peripherals"/>
    <s v="Cables&amp;Accessories"/>
    <s v="Cables"/>
    <s v="USBCables"/>
    <m/>
    <m/>
    <s v="â‚¹999"/>
    <n v="0.8"/>
    <n v="0.8"/>
    <x v="1"/>
    <x v="610"/>
    <x v="610"/>
  </r>
  <r>
    <x v="759"/>
    <x v="745"/>
    <x v="110"/>
    <x v="0"/>
    <s v="Accessories&amp;Peripherals"/>
    <s v="LaptopAccessories"/>
    <s v="LaptopChargers&amp;PowerSupplies"/>
    <m/>
    <m/>
    <m/>
    <s v="â‚¹999"/>
    <n v="0.85"/>
    <n v="0.85"/>
    <x v="12"/>
    <x v="611"/>
    <x v="611"/>
  </r>
  <r>
    <x v="760"/>
    <x v="746"/>
    <x v="46"/>
    <x v="0"/>
    <s v="Accessories&amp;Peripherals"/>
    <s v="Keyboards,Mice&amp;InputDevices"/>
    <s v="GraphicTablets"/>
    <m/>
    <m/>
    <m/>
    <s v="â‚¹1,499"/>
    <n v="0.69"/>
    <n v="0.69"/>
    <x v="3"/>
    <x v="612"/>
    <x v="612"/>
  </r>
  <r>
    <x v="761"/>
    <x v="747"/>
    <x v="87"/>
    <x v="0"/>
    <s v="Accessories&amp;Peripherals"/>
    <s v="USBHubs"/>
    <m/>
    <m/>
    <m/>
    <m/>
    <s v="â‚¹1,929"/>
    <n v="0.38"/>
    <n v="0.38"/>
    <x v="3"/>
    <x v="613"/>
    <x v="613"/>
  </r>
  <r>
    <x v="762"/>
    <x v="748"/>
    <x v="111"/>
    <x v="0"/>
    <s v="Accessories&amp;Peripherals"/>
    <s v="Audio&amp;VideoAccessories"/>
    <s v="PCSpeakers"/>
    <m/>
    <m/>
    <m/>
    <s v="â‚¹1,499"/>
    <n v="0.43"/>
    <n v="0.43"/>
    <x v="1"/>
    <x v="614"/>
    <x v="614"/>
  </r>
  <r>
    <x v="763"/>
    <x v="749"/>
    <x v="45"/>
    <x v="0"/>
    <s v="Accessories&amp;Peripherals"/>
    <s v="Keyboards,Mice&amp;InputDevices"/>
    <s v="Mice"/>
    <m/>
    <m/>
    <m/>
    <s v="â‚¹399"/>
    <n v="0.18"/>
    <n v="0.18"/>
    <x v="3"/>
    <x v="615"/>
    <x v="615"/>
  </r>
  <r>
    <x v="764"/>
    <x v="750"/>
    <x v="47"/>
    <x v="0"/>
    <s v="Accessories&amp;Peripherals"/>
    <s v="LaptopAccessories"/>
    <s v="Lapdesks"/>
    <m/>
    <m/>
    <m/>
    <s v="â‚¹699"/>
    <n v="0.62"/>
    <n v="0.62"/>
    <x v="1"/>
    <x v="616"/>
    <x v="616"/>
  </r>
  <r>
    <x v="765"/>
    <x v="751"/>
    <x v="112"/>
    <x v="1"/>
    <s v="Cameras&amp;Photography"/>
    <s v="Accessories"/>
    <s v="Batteries&amp;Chargers"/>
    <s v="BatteryChargers"/>
    <m/>
    <m/>
    <s v="â‚¹400"/>
    <n v="0.25"/>
    <n v="0.25"/>
    <x v="11"/>
    <x v="617"/>
    <x v="617"/>
  </r>
  <r>
    <x v="766"/>
    <x v="752"/>
    <x v="113"/>
    <x v="0"/>
    <s v="Accessories&amp;Peripherals"/>
    <s v="TabletAccessories"/>
    <s v="Bags,Cases&amp;Sleeves"/>
    <s v="Cases"/>
    <m/>
    <m/>
    <s v="â‚¹1,499"/>
    <n v="0.63"/>
    <n v="0.63"/>
    <x v="4"/>
    <x v="618"/>
    <x v="618"/>
  </r>
  <r>
    <x v="767"/>
    <x v="753"/>
    <x v="73"/>
    <x v="3"/>
    <s v="OfficePaperProducts"/>
    <s v="Paper"/>
    <s v="Stationery"/>
    <s v="Notebooks,WritingPads&amp;Diaries"/>
    <s v="WireboundNotebooks"/>
    <m/>
    <s v="â‚¹120"/>
    <n v="0.05"/>
    <n v="0.05"/>
    <x v="0"/>
    <x v="619"/>
    <x v="619"/>
  </r>
  <r>
    <x v="768"/>
    <x v="754"/>
    <x v="114"/>
    <x v="3"/>
    <s v="OfficePaperProducts"/>
    <s v="Paper"/>
    <s v="Stationery"/>
    <s v="Pens,Pencils&amp;WritingSupplies"/>
    <s v="Pens&amp;Refills"/>
    <s v="StickBallpointPens"/>
    <s v="â‚¹120"/>
    <n v="0"/>
    <n v="0"/>
    <x v="3"/>
    <x v="620"/>
    <x v="620"/>
  </r>
  <r>
    <x v="39"/>
    <x v="39"/>
    <x v="0"/>
    <x v="0"/>
    <s v="Accessories&amp;Peripherals"/>
    <s v="Cables&amp;Accessories"/>
    <s v="Cables"/>
    <s v="USBCables"/>
    <m/>
    <m/>
    <s v="â‚¹1,999"/>
    <n v="0.51"/>
    <n v="0.51"/>
    <x v="0"/>
    <x v="35"/>
    <x v="35"/>
  </r>
  <r>
    <x v="40"/>
    <x v="40"/>
    <x v="0"/>
    <x v="0"/>
    <s v="Accessories&amp;Peripherals"/>
    <s v="Cables&amp;Accessories"/>
    <s v="Cables"/>
    <s v="USBCables"/>
    <m/>
    <m/>
    <s v="â‚¹695"/>
    <n v="0.7"/>
    <n v="0.7"/>
    <x v="6"/>
    <x v="621"/>
    <x v="621"/>
  </r>
  <r>
    <x v="769"/>
    <x v="755"/>
    <x v="45"/>
    <x v="0"/>
    <s v="Accessories&amp;Peripherals"/>
    <s v="Keyboards,Mice&amp;InputDevices"/>
    <s v="Mice"/>
    <m/>
    <m/>
    <m/>
    <s v="â‚¹2,295"/>
    <n v="0.35"/>
    <n v="0.35"/>
    <x v="13"/>
    <x v="622"/>
    <x v="622"/>
  </r>
  <r>
    <x v="770"/>
    <x v="756"/>
    <x v="115"/>
    <x v="4"/>
    <s v="CraftMaterials"/>
    <s v="DrawingMaterials"/>
    <s v="DrawingMedia"/>
    <s v="Pencils"/>
    <s v="WoodenPencils"/>
    <m/>
    <s v="â‚¹99"/>
    <n v="0"/>
    <n v="0"/>
    <x v="4"/>
    <x v="623"/>
    <x v="623"/>
  </r>
  <r>
    <x v="771"/>
    <x v="757"/>
    <x v="45"/>
    <x v="0"/>
    <s v="Accessories&amp;Peripherals"/>
    <s v="Keyboards,Mice&amp;InputDevices"/>
    <s v="Mice"/>
    <m/>
    <m/>
    <m/>
    <s v="â‚¹249"/>
    <n v="0.4"/>
    <n v="0.4"/>
    <x v="1"/>
    <x v="624"/>
    <x v="624"/>
  </r>
  <r>
    <x v="772"/>
    <x v="758"/>
    <x v="63"/>
    <x v="0"/>
    <s v="Accessories&amp;Peripherals"/>
    <s v="PCGamingPeripherals"/>
    <s v="GamingMice"/>
    <m/>
    <m/>
    <m/>
    <s v="â‚¹2,799"/>
    <n v="0.79"/>
    <n v="0.79"/>
    <x v="0"/>
    <x v="625"/>
    <x v="625"/>
  </r>
  <r>
    <x v="45"/>
    <x v="45"/>
    <x v="0"/>
    <x v="0"/>
    <s v="Accessories&amp;Peripherals"/>
    <s v="Cables&amp;Accessories"/>
    <s v="Cables"/>
    <s v="USBCables"/>
    <m/>
    <m/>
    <s v="â‚¹999"/>
    <n v="0.67"/>
    <n v="0.67"/>
    <x v="8"/>
    <x v="39"/>
    <x v="39"/>
  </r>
  <r>
    <x v="773"/>
    <x v="759"/>
    <x v="94"/>
    <x v="3"/>
    <s v="OfficePaperProducts"/>
    <s v="Paper"/>
    <s v="Stationery"/>
    <s v="Pens,Pencils&amp;WritingSupplies"/>
    <s v="Pens&amp;Refills"/>
    <s v="RetractableBallpointPens"/>
    <s v="â‚¹210"/>
    <n v="0.15"/>
    <n v="0.15"/>
    <x v="4"/>
    <x v="626"/>
    <x v="626"/>
  </r>
  <r>
    <x v="774"/>
    <x v="760"/>
    <x v="24"/>
    <x v="1"/>
    <s v="Headphones,Earbuds&amp;Accessories"/>
    <s v="Headphones"/>
    <s v="In-Ear"/>
    <m/>
    <m/>
    <m/>
    <s v="â‚¹3,490"/>
    <n v="0.54"/>
    <n v="0.54"/>
    <x v="7"/>
    <x v="627"/>
    <x v="627"/>
  </r>
  <r>
    <x v="775"/>
    <x v="761"/>
    <x v="24"/>
    <x v="1"/>
    <s v="Headphones,Earbuds&amp;Accessories"/>
    <s v="Headphones"/>
    <s v="In-Ear"/>
    <m/>
    <m/>
    <m/>
    <s v="â‚¹1,299"/>
    <n v="0.62"/>
    <n v="0.62"/>
    <x v="2"/>
    <x v="560"/>
    <x v="560"/>
  </r>
  <r>
    <x v="776"/>
    <x v="762"/>
    <x v="65"/>
    <x v="0"/>
    <s v="Accessories&amp;Peripherals"/>
    <s v="Keyboards,Mice&amp;InputDevices"/>
    <s v="Keyboard&amp;MiceAccessories"/>
    <s v="MousePads"/>
    <m/>
    <m/>
    <s v="â‚¹499"/>
    <n v="0.6"/>
    <n v="0.6"/>
    <x v="4"/>
    <x v="628"/>
    <x v="628"/>
  </r>
  <r>
    <x v="777"/>
    <x v="763"/>
    <x v="19"/>
    <x v="1"/>
    <s v="WearableTechnology"/>
    <s v="SmartWatches"/>
    <m/>
    <m/>
    <m/>
    <m/>
    <s v="â‚¹5,999"/>
    <n v="0.57999999999999996"/>
    <n v="0.57999999999999996"/>
    <x v="3"/>
    <x v="629"/>
    <x v="629"/>
  </r>
  <r>
    <x v="778"/>
    <x v="764"/>
    <x v="116"/>
    <x v="0"/>
    <s v="Components"/>
    <s v="InternalHardDrives"/>
    <m/>
    <m/>
    <m/>
    <m/>
    <s v="â‚¹999"/>
    <n v="0.8"/>
    <n v="0.8"/>
    <x v="0"/>
    <x v="630"/>
    <x v="630"/>
  </r>
  <r>
    <x v="779"/>
    <x v="765"/>
    <x v="22"/>
    <x v="1"/>
    <s v="Accessories"/>
    <s v="MemoryCards"/>
    <s v="MicroSD"/>
    <m/>
    <m/>
    <m/>
    <s v="â‚¹1,800"/>
    <n v="0.48"/>
    <n v="0.48"/>
    <x v="6"/>
    <x v="631"/>
    <x v="631"/>
  </r>
  <r>
    <x v="780"/>
    <x v="766"/>
    <x v="19"/>
    <x v="1"/>
    <s v="WearableTechnology"/>
    <s v="SmartWatches"/>
    <m/>
    <m/>
    <m/>
    <m/>
    <s v="â‚¹9,999"/>
    <n v="0.75"/>
    <n v="0.75"/>
    <x v="1"/>
    <x v="632"/>
    <x v="632"/>
  </r>
  <r>
    <x v="781"/>
    <x v="767"/>
    <x v="45"/>
    <x v="0"/>
    <s v="Accessories&amp;Peripherals"/>
    <s v="Keyboards,Mice&amp;InputDevices"/>
    <s v="Mice"/>
    <m/>
    <m/>
    <m/>
    <s v="â‚¹2,890"/>
    <n v="0.5"/>
    <n v="0.5"/>
    <x v="6"/>
    <x v="633"/>
    <x v="633"/>
  </r>
  <r>
    <x v="782"/>
    <x v="768"/>
    <x v="24"/>
    <x v="1"/>
    <s v="Headphones,Earbuds&amp;Accessories"/>
    <s v="Headphones"/>
    <s v="In-Ear"/>
    <m/>
    <m/>
    <m/>
    <s v="â‚¹5,999"/>
    <n v="0.82"/>
    <n v="0.82"/>
    <x v="12"/>
    <x v="634"/>
    <x v="634"/>
  </r>
  <r>
    <x v="783"/>
    <x v="769"/>
    <x v="73"/>
    <x v="3"/>
    <s v="OfficePaperProducts"/>
    <s v="Paper"/>
    <s v="Stationery"/>
    <s v="Notebooks,WritingPads&amp;Diaries"/>
    <s v="WireboundNotebooks"/>
    <m/>
    <s v="â‚¹160"/>
    <n v="0.02"/>
    <n v="0.02"/>
    <x v="6"/>
    <x v="635"/>
    <x v="635"/>
  </r>
  <r>
    <x v="43"/>
    <x v="43"/>
    <x v="1"/>
    <x v="0"/>
    <s v="NetworkingDevices"/>
    <s v="NetworkAdapters"/>
    <s v="WirelessUSBAdapters"/>
    <m/>
    <m/>
    <m/>
    <s v="â‚¹1,599"/>
    <n v="0.38"/>
    <n v="0.38"/>
    <x v="4"/>
    <x v="38"/>
    <x v="38"/>
  </r>
  <r>
    <x v="784"/>
    <x v="770"/>
    <x v="62"/>
    <x v="0"/>
    <s v="Accessories&amp;Peripherals"/>
    <s v="Keyboards,Mice&amp;InputDevices"/>
    <s v="Keyboard&amp;MiceAccessories"/>
    <s v="DustCovers"/>
    <m/>
    <m/>
    <s v="â‚¹999"/>
    <n v="0.88"/>
    <n v="0.88"/>
    <x v="8"/>
    <x v="636"/>
    <x v="636"/>
  </r>
  <r>
    <x v="785"/>
    <x v="771"/>
    <x v="46"/>
    <x v="0"/>
    <s v="Accessories&amp;Peripherals"/>
    <s v="Keyboards,Mice&amp;InputDevices"/>
    <s v="GraphicTablets"/>
    <m/>
    <m/>
    <m/>
    <s v="â‚¹499"/>
    <n v="0.65"/>
    <n v="0.65"/>
    <x v="3"/>
    <x v="637"/>
    <x v="637"/>
  </r>
  <r>
    <x v="786"/>
    <x v="772"/>
    <x v="83"/>
    <x v="1"/>
    <s v="Cameras&amp;Photography"/>
    <s v="SecurityCameras"/>
    <s v="DomeCameras"/>
    <m/>
    <m/>
    <m/>
    <s v="â‚¹4,700"/>
    <n v="0.56999999999999995"/>
    <n v="0.56999999999999995"/>
    <x v="11"/>
    <x v="638"/>
    <x v="638"/>
  </r>
  <r>
    <x v="787"/>
    <x v="773"/>
    <x v="117"/>
    <x v="0"/>
    <s v="Printers,Inks&amp;Accessories"/>
    <s v="Printers"/>
    <m/>
    <m/>
    <m/>
    <m/>
    <s v="â‚¹4,332.96"/>
    <n v="0.08"/>
    <n v="0.08"/>
    <x v="12"/>
    <x v="639"/>
    <x v="639"/>
  </r>
  <r>
    <x v="788"/>
    <x v="774"/>
    <x v="69"/>
    <x v="0"/>
    <s v="NetworkingDevices"/>
    <s v="Routers"/>
    <m/>
    <m/>
    <m/>
    <m/>
    <s v="â‚¹1,800"/>
    <n v="0.5"/>
    <n v="0.5"/>
    <x v="3"/>
    <x v="640"/>
    <x v="640"/>
  </r>
  <r>
    <x v="789"/>
    <x v="775"/>
    <x v="65"/>
    <x v="0"/>
    <s v="Accessories&amp;Peripherals"/>
    <s v="Keyboards,Mice&amp;InputDevices"/>
    <s v="Keyboard&amp;MiceAccessories"/>
    <s v="MousePads"/>
    <m/>
    <m/>
    <s v="â‚¹990"/>
    <n v="0.7"/>
    <n v="0.7"/>
    <x v="6"/>
    <x v="641"/>
    <x v="641"/>
  </r>
  <r>
    <x v="790"/>
    <x v="776"/>
    <x v="46"/>
    <x v="0"/>
    <s v="Accessories&amp;Peripherals"/>
    <s v="Keyboards,Mice&amp;InputDevices"/>
    <s v="GraphicTablets"/>
    <m/>
    <m/>
    <m/>
    <s v="â‚¹4,699"/>
    <n v="0.3"/>
    <n v="0.3"/>
    <x v="5"/>
    <x v="642"/>
    <x v="642"/>
  </r>
  <r>
    <x v="791"/>
    <x v="777"/>
    <x v="101"/>
    <x v="0"/>
    <s v="Accessories&amp;Peripherals"/>
    <s v="Audio&amp;VideoAccessories"/>
    <s v="Webcams&amp;VoIPEquipment"/>
    <s v="Webcams"/>
    <m/>
    <m/>
    <s v="â‚¹5,490"/>
    <n v="0.66"/>
    <n v="0.66"/>
    <x v="3"/>
    <x v="643"/>
    <x v="643"/>
  </r>
  <r>
    <x v="792"/>
    <x v="778"/>
    <x v="92"/>
    <x v="3"/>
    <s v="OfficePaperProducts"/>
    <s v="Paper"/>
    <s v="Stationery"/>
    <s v="Pens,Pencils&amp;WritingSupplies"/>
    <s v="Pens&amp;Refills"/>
    <s v="BottledInk"/>
    <s v="â‚¹100"/>
    <n v="0.1"/>
    <n v="0.1"/>
    <x v="4"/>
    <x v="644"/>
    <x v="644"/>
  </r>
  <r>
    <x v="793"/>
    <x v="779"/>
    <x v="24"/>
    <x v="1"/>
    <s v="Headphones,Earbuds&amp;Accessories"/>
    <s v="Headphones"/>
    <s v="In-Ear"/>
    <m/>
    <m/>
    <m/>
    <s v="â‚¹2,790"/>
    <n v="0.43"/>
    <n v="0.43"/>
    <x v="9"/>
    <x v="645"/>
    <x v="645"/>
  </r>
  <r>
    <x v="794"/>
    <x v="780"/>
    <x v="102"/>
    <x v="0"/>
    <s v="Accessories&amp;Peripherals"/>
    <s v="LaptopAccessories"/>
    <s v="CoolingPads"/>
    <m/>
    <m/>
    <m/>
    <s v="â‚¹999"/>
    <n v="0.4"/>
    <n v="0.4"/>
    <x v="1"/>
    <x v="646"/>
    <x v="646"/>
  </r>
  <r>
    <x v="46"/>
    <x v="46"/>
    <x v="1"/>
    <x v="0"/>
    <s v="NetworkingDevices"/>
    <s v="NetworkAdapters"/>
    <s v="WirelessUSBAdapters"/>
    <m/>
    <m/>
    <m/>
    <s v="â‚¹1,208"/>
    <n v="0.57999999999999996"/>
    <n v="0.57999999999999996"/>
    <x v="3"/>
    <x v="40"/>
    <x v="40"/>
  </r>
  <r>
    <x v="795"/>
    <x v="781"/>
    <x v="65"/>
    <x v="0"/>
    <s v="Accessories&amp;Peripherals"/>
    <s v="Keyboards,Mice&amp;InputDevices"/>
    <s v="Keyboard&amp;MiceAccessories"/>
    <s v="MousePads"/>
    <m/>
    <m/>
    <s v="â‚¹899"/>
    <n v="0.53"/>
    <n v="0.53"/>
    <x v="6"/>
    <x v="647"/>
    <x v="647"/>
  </r>
  <r>
    <x v="796"/>
    <x v="782"/>
    <x v="39"/>
    <x v="1"/>
    <s v="Headphones,Earbuds&amp;Accessories"/>
    <s v="Headphones"/>
    <s v="On-Ear"/>
    <m/>
    <m/>
    <m/>
    <s v="â‚¹3,999"/>
    <n v="0.63"/>
    <n v="0.63"/>
    <x v="0"/>
    <x v="648"/>
    <x v="648"/>
  </r>
  <r>
    <x v="797"/>
    <x v="783"/>
    <x v="113"/>
    <x v="0"/>
    <s v="Accessories&amp;Peripherals"/>
    <s v="TabletAccessories"/>
    <s v="Bags,Cases&amp;Sleeves"/>
    <s v="Cases"/>
    <m/>
    <m/>
    <s v="â‚¹2,499"/>
    <n v="0.78"/>
    <n v="0.78"/>
    <x v="4"/>
    <x v="649"/>
    <x v="649"/>
  </r>
  <r>
    <x v="49"/>
    <x v="49"/>
    <x v="0"/>
    <x v="0"/>
    <s v="Accessories&amp;Peripherals"/>
    <s v="Cables&amp;Accessories"/>
    <s v="Cables"/>
    <s v="USBCables"/>
    <m/>
    <m/>
    <s v="â‚¹395"/>
    <n v="0.5"/>
    <n v="0.5"/>
    <x v="0"/>
    <x v="42"/>
    <x v="42"/>
  </r>
  <r>
    <x v="798"/>
    <x v="784"/>
    <x v="45"/>
    <x v="0"/>
    <s v="Accessories&amp;Peripherals"/>
    <s v="Keyboards,Mice&amp;InputDevices"/>
    <s v="Mice"/>
    <m/>
    <m/>
    <m/>
    <s v="â‚¹1,645"/>
    <n v="0.21"/>
    <n v="0.21"/>
    <x v="13"/>
    <x v="650"/>
    <x v="650"/>
  </r>
  <r>
    <x v="799"/>
    <x v="785"/>
    <x v="64"/>
    <x v="4"/>
    <s v="CraftMaterials"/>
    <s v="PaintingMaterials"/>
    <s v="Paints"/>
    <m/>
    <m/>
    <m/>
    <s v="â‚¹310"/>
    <n v="0"/>
    <n v="0"/>
    <x v="6"/>
    <x v="651"/>
    <x v="651"/>
  </r>
  <r>
    <x v="517"/>
    <x v="505"/>
    <x v="40"/>
    <x v="0"/>
    <s v="Accessories&amp;Peripherals"/>
    <s v="LaptopAccessories"/>
    <s v="CameraPrivacyCovers"/>
    <m/>
    <m/>
    <m/>
    <s v="â‚¹149"/>
    <n v="0"/>
    <n v="0"/>
    <x v="4"/>
    <x v="372"/>
    <x v="372"/>
  </r>
  <r>
    <x v="800"/>
    <x v="786"/>
    <x v="54"/>
    <x v="0"/>
    <s v="Accessories&amp;Peripherals"/>
    <s v="Keyboards,Mice&amp;InputDevices"/>
    <s v="Keyboard&amp;MouseSets"/>
    <m/>
    <m/>
    <m/>
    <s v="â‚¹1,499"/>
    <n v="0.23"/>
    <n v="0.23"/>
    <x v="3"/>
    <x v="652"/>
    <x v="652"/>
  </r>
  <r>
    <x v="801"/>
    <x v="787"/>
    <x v="47"/>
    <x v="0"/>
    <s v="Accessories&amp;Peripherals"/>
    <s v="LaptopAccessories"/>
    <s v="Lapdesks"/>
    <m/>
    <m/>
    <m/>
    <s v="â‚¹1,299"/>
    <n v="0.62"/>
    <n v="0.62"/>
    <x v="6"/>
    <x v="653"/>
    <x v="653"/>
  </r>
  <r>
    <x v="802"/>
    <x v="788"/>
    <x v="24"/>
    <x v="1"/>
    <s v="Headphones,Earbuds&amp;Accessories"/>
    <s v="Headphones"/>
    <s v="In-Ear"/>
    <m/>
    <m/>
    <m/>
    <s v="â‚¹4,199"/>
    <n v="0.76"/>
    <n v="0.76"/>
    <x v="12"/>
    <x v="654"/>
    <x v="654"/>
  </r>
  <r>
    <x v="803"/>
    <x v="789"/>
    <x v="107"/>
    <x v="0"/>
    <s v="Components"/>
    <s v="InternalSolidStateDrives"/>
    <m/>
    <m/>
    <m/>
    <m/>
    <s v="â‚¹4,000"/>
    <n v="0.56999999999999995"/>
    <n v="0.56999999999999995"/>
    <x v="5"/>
    <x v="655"/>
    <x v="655"/>
  </r>
  <r>
    <x v="804"/>
    <x v="790"/>
    <x v="52"/>
    <x v="3"/>
    <s v="OfficePaperProducts"/>
    <s v="Paper"/>
    <s v="Stationery"/>
    <s v="Pens,Pencils&amp;WritingSupplies"/>
    <s v="Pens&amp;Refills"/>
    <s v="GelInkRollerballPens"/>
    <s v="â‚¹250"/>
    <n v="0"/>
    <n v="0"/>
    <x v="0"/>
    <x v="656"/>
    <x v="656"/>
  </r>
  <r>
    <x v="50"/>
    <x v="50"/>
    <x v="1"/>
    <x v="0"/>
    <s v="NetworkingDevices"/>
    <s v="NetworkAdapters"/>
    <s v="WirelessUSBAdapters"/>
    <m/>
    <m/>
    <m/>
    <s v="â‚¹2,199"/>
    <n v="0.45"/>
    <n v="0.45"/>
    <x v="5"/>
    <x v="43"/>
    <x v="43"/>
  </r>
  <r>
    <x v="805"/>
    <x v="791"/>
    <x v="118"/>
    <x v="4"/>
    <s v="CraftMaterials"/>
    <s v="DrawingMaterials"/>
    <s v="DrawingMedia"/>
    <s v="Pens"/>
    <m/>
    <m/>
    <s v="â‚¹100"/>
    <n v="0.1"/>
    <n v="0.1"/>
    <x v="5"/>
    <x v="657"/>
    <x v="657"/>
  </r>
  <r>
    <x v="806"/>
    <x v="792"/>
    <x v="35"/>
    <x v="1"/>
    <s v="Mobiles&amp;Accessories"/>
    <s v="MobileAccessories"/>
    <s v="StylusPens"/>
    <m/>
    <m/>
    <m/>
    <s v="â‚¹5,999"/>
    <n v="0.66"/>
    <n v="0.66"/>
    <x v="0"/>
    <x v="658"/>
    <x v="658"/>
  </r>
  <r>
    <x v="807"/>
    <x v="793"/>
    <x v="63"/>
    <x v="0"/>
    <s v="Accessories&amp;Peripherals"/>
    <s v="PCGamingPeripherals"/>
    <s v="GamingMice"/>
    <m/>
    <m/>
    <m/>
    <s v="â‚¹1,995"/>
    <n v="0.25"/>
    <n v="0.25"/>
    <x v="6"/>
    <x v="659"/>
    <x v="659"/>
  </r>
  <r>
    <x v="52"/>
    <x v="52"/>
    <x v="0"/>
    <x v="0"/>
    <s v="Accessories&amp;Peripherals"/>
    <s v="Cables&amp;Accessories"/>
    <s v="Cables"/>
    <s v="USBCables"/>
    <m/>
    <m/>
    <s v="â‚¹2,100"/>
    <n v="0.62"/>
    <n v="0.62"/>
    <x v="4"/>
    <x v="44"/>
    <x v="44"/>
  </r>
  <r>
    <x v="808"/>
    <x v="794"/>
    <x v="71"/>
    <x v="1"/>
    <s v="HomeAudio"/>
    <s v="Speakers"/>
    <s v="BluetoothSpeakers"/>
    <m/>
    <m/>
    <m/>
    <s v="â‚¹1,199"/>
    <n v="0.25"/>
    <n v="0.25"/>
    <x v="11"/>
    <x v="660"/>
    <x v="660"/>
  </r>
  <r>
    <x v="809"/>
    <x v="795"/>
    <x v="119"/>
    <x v="0"/>
    <s v="Accessories&amp;Peripherals"/>
    <s v="Cables&amp;Accessories"/>
    <s v="Cables"/>
    <s v="SATACables"/>
    <m/>
    <m/>
    <s v="â‚¹999"/>
    <n v="0.65"/>
    <n v="0.65"/>
    <x v="2"/>
    <x v="661"/>
    <x v="661"/>
  </r>
  <r>
    <x v="810"/>
    <x v="796"/>
    <x v="20"/>
    <x v="1"/>
    <s v="Mobiles&amp;Accessories"/>
    <s v="MobileAccessories"/>
    <s v="Chargers"/>
    <s v="PowerBanks"/>
    <m/>
    <m/>
    <s v="â‚¹2,499"/>
    <n v="0.64"/>
    <n v="0.64"/>
    <x v="1"/>
    <x v="382"/>
    <x v="382"/>
  </r>
  <r>
    <x v="811"/>
    <x v="797"/>
    <x v="83"/>
    <x v="1"/>
    <s v="Cameras&amp;Photography"/>
    <s v="SecurityCameras"/>
    <s v="DomeCameras"/>
    <m/>
    <m/>
    <m/>
    <s v="â‚¹3,990"/>
    <n v="0.38"/>
    <n v="0.38"/>
    <x v="3"/>
    <x v="662"/>
    <x v="662"/>
  </r>
  <r>
    <x v="812"/>
    <x v="798"/>
    <x v="72"/>
    <x v="1"/>
    <s v="GeneralPurposeBatteries&amp;BatteryChargers"/>
    <m/>
    <m/>
    <m/>
    <m/>
    <m/>
    <s v="â‚¹200"/>
    <n v="0.42"/>
    <n v="0.42"/>
    <x v="5"/>
    <x v="663"/>
    <x v="663"/>
  </r>
  <r>
    <x v="813"/>
    <x v="799"/>
    <x v="64"/>
    <x v="4"/>
    <s v="CraftMaterials"/>
    <s v="PaintingMaterials"/>
    <s v="Paints"/>
    <m/>
    <m/>
    <m/>
    <s v="â‚¹230"/>
    <n v="0.13"/>
    <n v="0.13"/>
    <x v="5"/>
    <x v="664"/>
    <x v="664"/>
  </r>
  <r>
    <x v="814"/>
    <x v="800"/>
    <x v="110"/>
    <x v="0"/>
    <s v="Accessories&amp;Peripherals"/>
    <s v="LaptopAccessories"/>
    <s v="LaptopChargers&amp;PowerSupplies"/>
    <m/>
    <m/>
    <m/>
    <s v="â‚¹2,796"/>
    <n v="0.55000000000000004"/>
    <n v="0.55000000000000004"/>
    <x v="5"/>
    <x v="665"/>
    <x v="665"/>
  </r>
  <r>
    <x v="815"/>
    <x v="801"/>
    <x v="120"/>
    <x v="0"/>
    <s v="Accessories&amp;Peripherals"/>
    <s v="Audio&amp;VideoAccessories"/>
    <s v="PCHeadsets"/>
    <m/>
    <m/>
    <m/>
    <s v="â‚¹999"/>
    <n v="0.35"/>
    <n v="0.35"/>
    <x v="12"/>
    <x v="301"/>
    <x v="301"/>
  </r>
  <r>
    <x v="816"/>
    <x v="802"/>
    <x v="121"/>
    <x v="0"/>
    <s v="Accessories&amp;Peripherals"/>
    <s v="PCGamingPeripherals"/>
    <s v="GamingKeyboards"/>
    <m/>
    <m/>
    <m/>
    <s v="â‚¹3,499"/>
    <n v="0.24"/>
    <n v="0.24"/>
    <x v="6"/>
    <x v="666"/>
    <x v="666"/>
  </r>
  <r>
    <x v="54"/>
    <x v="54"/>
    <x v="0"/>
    <x v="0"/>
    <s v="Accessories&amp;Peripherals"/>
    <s v="Cables&amp;Accessories"/>
    <s v="Cables"/>
    <s v="USBCables"/>
    <m/>
    <m/>
    <s v="â‚¹349"/>
    <n v="0.43"/>
    <n v="0.43"/>
    <x v="3"/>
    <x v="46"/>
    <x v="46"/>
  </r>
  <r>
    <x v="817"/>
    <x v="803"/>
    <x v="61"/>
    <x v="0"/>
    <s v="Printers,Inks&amp;Accessories"/>
    <s v="Inks,Toners&amp;Cartridges"/>
    <s v="InkjetInkCartridges"/>
    <m/>
    <m/>
    <m/>
    <s v="â‚¹723"/>
    <n v="0.18"/>
    <n v="0.18"/>
    <x v="5"/>
    <x v="667"/>
    <x v="667"/>
  </r>
  <r>
    <x v="818"/>
    <x v="804"/>
    <x v="19"/>
    <x v="1"/>
    <s v="WearableTechnology"/>
    <s v="SmartWatches"/>
    <m/>
    <m/>
    <m/>
    <m/>
    <s v="â‚¹5,999"/>
    <n v="0.57999999999999996"/>
    <n v="0.57999999999999996"/>
    <x v="3"/>
    <x v="369"/>
    <x v="369"/>
  </r>
  <r>
    <x v="819"/>
    <x v="805"/>
    <x v="122"/>
    <x v="1"/>
    <s v="HomeAudio"/>
    <s v="Speakers"/>
    <s v="SoundbarSpeakers"/>
    <m/>
    <m/>
    <m/>
    <s v="â‚¹12,499"/>
    <n v="0.6"/>
    <n v="0.6"/>
    <x v="0"/>
    <x v="668"/>
    <x v="668"/>
  </r>
  <r>
    <x v="820"/>
    <x v="806"/>
    <x v="24"/>
    <x v="1"/>
    <s v="Headphones,Earbuds&amp;Accessories"/>
    <s v="Headphones"/>
    <s v="In-Ear"/>
    <m/>
    <m/>
    <m/>
    <s v="â‚¹1,290"/>
    <n v="0.69"/>
    <n v="0.69"/>
    <x v="0"/>
    <x v="669"/>
    <x v="669"/>
  </r>
  <r>
    <x v="821"/>
    <x v="807"/>
    <x v="72"/>
    <x v="1"/>
    <s v="GeneralPurposeBatteries&amp;BatteryChargers"/>
    <m/>
    <m/>
    <m/>
    <m/>
    <m/>
    <s v="â‚¹200"/>
    <n v="0.42"/>
    <n v="0.42"/>
    <x v="4"/>
    <x v="670"/>
    <x v="670"/>
  </r>
  <r>
    <x v="822"/>
    <x v="808"/>
    <x v="83"/>
    <x v="1"/>
    <s v="Cameras&amp;Photography"/>
    <s v="SecurityCameras"/>
    <s v="DomeCameras"/>
    <m/>
    <m/>
    <m/>
    <s v="â‚¹5,999"/>
    <n v="0.25"/>
    <n v="0.25"/>
    <x v="4"/>
    <x v="671"/>
    <x v="671"/>
  </r>
  <r>
    <x v="823"/>
    <x v="809"/>
    <x v="87"/>
    <x v="0"/>
    <s v="Accessories&amp;Peripherals"/>
    <s v="USBHubs"/>
    <m/>
    <m/>
    <m/>
    <m/>
    <s v="â‚¹499"/>
    <n v="0.34"/>
    <n v="0.34"/>
    <x v="7"/>
    <x v="672"/>
    <x v="672"/>
  </r>
  <r>
    <x v="824"/>
    <x v="810"/>
    <x v="70"/>
    <x v="1"/>
    <s v="Headphones,Earbuds&amp;Accessories"/>
    <s v="Headphones"/>
    <s v="Over-Ear"/>
    <m/>
    <m/>
    <m/>
    <s v="â‚¹2,499"/>
    <n v="0.74"/>
    <n v="0.74"/>
    <x v="2"/>
    <x v="673"/>
    <x v="673"/>
  </r>
  <r>
    <x v="825"/>
    <x v="811"/>
    <x v="84"/>
    <x v="0"/>
    <s v="Accessories&amp;Peripherals"/>
    <s v="TabletAccessories"/>
    <s v="ScreenProtectors"/>
    <m/>
    <m/>
    <m/>
    <s v="â‚¹1,599"/>
    <n v="0.23"/>
    <n v="0.23"/>
    <x v="6"/>
    <x v="674"/>
    <x v="674"/>
  </r>
  <r>
    <x v="514"/>
    <x v="502"/>
    <x v="39"/>
    <x v="1"/>
    <s v="Headphones,Earbuds&amp;Accessories"/>
    <s v="Headphones"/>
    <s v="On-Ear"/>
    <m/>
    <m/>
    <m/>
    <s v="â‚¹2,990"/>
    <n v="0.53"/>
    <n v="0.53"/>
    <x v="3"/>
    <x v="675"/>
    <x v="675"/>
  </r>
  <r>
    <x v="826"/>
    <x v="812"/>
    <x v="114"/>
    <x v="3"/>
    <s v="OfficePaperProducts"/>
    <s v="Paper"/>
    <s v="Stationery"/>
    <s v="Pens,Pencils&amp;WritingSupplies"/>
    <s v="Pens&amp;Refills"/>
    <s v="StickBallpointPens"/>
    <s v="â‚¹320"/>
    <n v="0.15"/>
    <n v="0.15"/>
    <x v="1"/>
    <x v="676"/>
    <x v="676"/>
  </r>
  <r>
    <x v="827"/>
    <x v="813"/>
    <x v="123"/>
    <x v="1"/>
    <s v="Headphones,Earbuds&amp;Accessories"/>
    <s v="Earpads"/>
    <m/>
    <m/>
    <m/>
    <m/>
    <s v="â‚¹999"/>
    <n v="0.9"/>
    <n v="0.9"/>
    <x v="11"/>
    <x v="677"/>
    <x v="677"/>
  </r>
  <r>
    <x v="828"/>
    <x v="814"/>
    <x v="124"/>
    <x v="0"/>
    <s v="Printers,Inks&amp;Accessories"/>
    <s v="Printers"/>
    <s v="InkjetPrinters"/>
    <m/>
    <m/>
    <m/>
    <s v="â‚¹3,875"/>
    <n v="0.1"/>
    <n v="0.1"/>
    <x v="10"/>
    <x v="678"/>
    <x v="678"/>
  </r>
  <r>
    <x v="829"/>
    <x v="815"/>
    <x v="80"/>
    <x v="0"/>
    <s v="Monitors"/>
    <m/>
    <m/>
    <m/>
    <m/>
    <m/>
    <s v="â‚¹19,110"/>
    <n v="0.47"/>
    <n v="0.47"/>
    <x v="4"/>
    <x v="679"/>
    <x v="679"/>
  </r>
  <r>
    <x v="830"/>
    <x v="816"/>
    <x v="90"/>
    <x v="0"/>
    <s v="Accessories&amp;Peripherals"/>
    <s v="LaptopAccessories"/>
    <s v="Bags&amp;Sleeves"/>
    <s v="LaptopSleeves&amp;Slipcases"/>
    <m/>
    <m/>
    <s v="â‚¹999"/>
    <n v="0.55000000000000004"/>
    <n v="0.55000000000000004"/>
    <x v="4"/>
    <x v="680"/>
    <x v="680"/>
  </r>
  <r>
    <x v="831"/>
    <x v="817"/>
    <x v="125"/>
    <x v="6"/>
    <s v="Arts&amp;Crafts"/>
    <s v="Drawing&amp;PaintingSupplies"/>
    <s v="ColouringPens&amp;Markers"/>
    <m/>
    <m/>
    <m/>
    <s v="â‚¹150"/>
    <n v="0"/>
    <n v="0"/>
    <x v="4"/>
    <x v="681"/>
    <x v="681"/>
  </r>
  <r>
    <x v="58"/>
    <x v="58"/>
    <x v="0"/>
    <x v="0"/>
    <s v="Accessories&amp;Peripherals"/>
    <s v="Cables&amp;Accessories"/>
    <s v="Cables"/>
    <s v="USBCables"/>
    <m/>
    <m/>
    <s v="â‚¹1,499"/>
    <n v="0.77"/>
    <n v="0.77"/>
    <x v="0"/>
    <x v="48"/>
    <x v="48"/>
  </r>
  <r>
    <x v="832"/>
    <x v="818"/>
    <x v="69"/>
    <x v="0"/>
    <s v="NetworkingDevices"/>
    <s v="Routers"/>
    <m/>
    <m/>
    <m/>
    <m/>
    <s v="â‚¹2,999"/>
    <n v="0.6"/>
    <n v="0.6"/>
    <x v="3"/>
    <x v="682"/>
    <x v="682"/>
  </r>
  <r>
    <x v="833"/>
    <x v="819"/>
    <x v="66"/>
    <x v="0"/>
    <s v="Accessories&amp;Peripherals"/>
    <s v="HardDiskBags"/>
    <m/>
    <m/>
    <m/>
    <m/>
    <s v="â‚¹899"/>
    <n v="0.56000000000000005"/>
    <n v="0.56000000000000005"/>
    <x v="1"/>
    <x v="683"/>
    <x v="683"/>
  </r>
  <r>
    <x v="59"/>
    <x v="59"/>
    <x v="0"/>
    <x v="0"/>
    <s v="Accessories&amp;Peripherals"/>
    <s v="Cables&amp;Accessories"/>
    <s v="Cables"/>
    <s v="USBCables"/>
    <m/>
    <m/>
    <s v="â‚¹349"/>
    <n v="0.56000000000000005"/>
    <n v="0.56000000000000005"/>
    <x v="4"/>
    <x v="49"/>
    <x v="49"/>
  </r>
  <r>
    <x v="834"/>
    <x v="820"/>
    <x v="85"/>
    <x v="0"/>
    <s v="Accessories&amp;Peripherals"/>
    <s v="PCGamingPeripherals"/>
    <s v="Gamepads"/>
    <m/>
    <m/>
    <m/>
    <s v="â‚¹1,490"/>
    <n v="0.53"/>
    <n v="0.53"/>
    <x v="1"/>
    <x v="684"/>
    <x v="684"/>
  </r>
  <r>
    <x v="835"/>
    <x v="821"/>
    <x v="24"/>
    <x v="1"/>
    <s v="Headphones,Earbuds&amp;Accessories"/>
    <s v="Headphones"/>
    <s v="In-Ear"/>
    <m/>
    <m/>
    <m/>
    <s v="â‚¹1,999"/>
    <n v="0.16"/>
    <n v="0.16"/>
    <x v="3"/>
    <x v="685"/>
    <x v="685"/>
  </r>
  <r>
    <x v="836"/>
    <x v="822"/>
    <x v="46"/>
    <x v="0"/>
    <s v="Accessories&amp;Peripherals"/>
    <s v="Keyboards,Mice&amp;InputDevices"/>
    <s v="GraphicTablets"/>
    <m/>
    <m/>
    <m/>
    <s v="â‚¹1,500"/>
    <n v="0.76"/>
    <n v="0.76"/>
    <x v="1"/>
    <x v="686"/>
    <x v="686"/>
  </r>
  <r>
    <x v="837"/>
    <x v="823"/>
    <x v="126"/>
    <x v="0"/>
    <s v="Accessories&amp;Peripherals"/>
    <s v="PCGamingPeripherals"/>
    <s v="Headsets"/>
    <m/>
    <m/>
    <m/>
    <s v="â‚¹5,499"/>
    <n v="0.78"/>
    <n v="0.78"/>
    <x v="11"/>
    <x v="687"/>
    <x v="687"/>
  </r>
  <r>
    <x v="838"/>
    <x v="824"/>
    <x v="84"/>
    <x v="0"/>
    <s v="Accessories&amp;Peripherals"/>
    <s v="TabletAccessories"/>
    <s v="ScreenProtectors"/>
    <m/>
    <m/>
    <m/>
    <s v="â‚¹1,499"/>
    <n v="0.75"/>
    <n v="0.75"/>
    <x v="0"/>
    <x v="688"/>
    <x v="688"/>
  </r>
  <r>
    <x v="839"/>
    <x v="825"/>
    <x v="55"/>
    <x v="0"/>
    <s v="ExternalDevices&amp;DataStorage"/>
    <s v="ExternalHardDisks"/>
    <m/>
    <m/>
    <m/>
    <m/>
    <s v="â‚¹775"/>
    <n v="0.36"/>
    <n v="0.36"/>
    <x v="4"/>
    <x v="689"/>
    <x v="689"/>
  </r>
  <r>
    <x v="840"/>
    <x v="826"/>
    <x v="127"/>
    <x v="0"/>
    <s v="ExternalDevices&amp;DataStorage"/>
    <s v="ExternalSolidStateDrives"/>
    <m/>
    <m/>
    <m/>
    <m/>
    <s v="â‚¹32,000"/>
    <n v="0.68"/>
    <n v="0.68"/>
    <x v="5"/>
    <x v="690"/>
    <x v="690"/>
  </r>
  <r>
    <x v="841"/>
    <x v="827"/>
    <x v="111"/>
    <x v="0"/>
    <s v="Accessories&amp;Peripherals"/>
    <s v="Audio&amp;VideoAccessories"/>
    <s v="PCSpeakers"/>
    <m/>
    <m/>
    <m/>
    <s v="â‚¹1,300"/>
    <n v="0.5"/>
    <n v="0.5"/>
    <x v="3"/>
    <x v="691"/>
    <x v="691"/>
  </r>
  <r>
    <x v="842"/>
    <x v="828"/>
    <x v="128"/>
    <x v="0"/>
    <s v="NetworkingDevices"/>
    <s v="NetworkAdapters"/>
    <s v="PowerLANAdapters"/>
    <m/>
    <m/>
    <m/>
    <s v="â‚¹1,999"/>
    <n v="0.4"/>
    <n v="0.4"/>
    <x v="6"/>
    <x v="78"/>
    <x v="78"/>
  </r>
  <r>
    <x v="62"/>
    <x v="62"/>
    <x v="0"/>
    <x v="0"/>
    <s v="Accessories&amp;Peripherals"/>
    <s v="Cables&amp;Accessories"/>
    <s v="Cables"/>
    <s v="USBCables"/>
    <m/>
    <m/>
    <s v="â‚¹999"/>
    <n v="0.86"/>
    <n v="0.86"/>
    <x v="1"/>
    <x v="52"/>
    <x v="52"/>
  </r>
  <r>
    <x v="843"/>
    <x v="829"/>
    <x v="24"/>
    <x v="1"/>
    <s v="Headphones,Earbuds&amp;Accessories"/>
    <s v="Headphones"/>
    <s v="In-Ear"/>
    <m/>
    <m/>
    <m/>
    <s v="â‚¹1,999"/>
    <n v="0.56000000000000005"/>
    <n v="0.56000000000000005"/>
    <x v="0"/>
    <x v="692"/>
    <x v="692"/>
  </r>
  <r>
    <x v="844"/>
    <x v="830"/>
    <x v="54"/>
    <x v="0"/>
    <s v="Accessories&amp;Peripherals"/>
    <s v="Keyboards,Mice&amp;InputDevices"/>
    <s v="Keyboard&amp;MouseSets"/>
    <m/>
    <m/>
    <m/>
    <s v="â‚¹2,199"/>
    <n v="0.36"/>
    <n v="0.36"/>
    <x v="2"/>
    <x v="693"/>
    <x v="693"/>
  </r>
  <r>
    <x v="845"/>
    <x v="831"/>
    <x v="129"/>
    <x v="0"/>
    <s v="Printers,Inks&amp;Accessories"/>
    <s v="Inks,Toners&amp;Cartridges"/>
    <s v="InkjetInkRefills&amp;Kits"/>
    <m/>
    <m/>
    <m/>
    <s v="â‚¹1,999"/>
    <n v="0.73"/>
    <n v="0.73"/>
    <x v="4"/>
    <x v="694"/>
    <x v="694"/>
  </r>
  <r>
    <x v="846"/>
    <x v="832"/>
    <x v="126"/>
    <x v="0"/>
    <s v="Accessories&amp;Peripherals"/>
    <s v="PCGamingPeripherals"/>
    <s v="Headsets"/>
    <m/>
    <m/>
    <m/>
    <s v="â‚¹1,799"/>
    <n v="0.57999999999999996"/>
    <n v="0.57999999999999996"/>
    <x v="1"/>
    <x v="695"/>
    <x v="695"/>
  </r>
  <r>
    <x v="63"/>
    <x v="63"/>
    <x v="0"/>
    <x v="0"/>
    <s v="Accessories&amp;Peripherals"/>
    <s v="Cables&amp;Accessories"/>
    <s v="Cables"/>
    <s v="USBCables"/>
    <m/>
    <m/>
    <s v="â‚¹845"/>
    <n v="0.61"/>
    <n v="0.61"/>
    <x v="0"/>
    <x v="53"/>
    <x v="53"/>
  </r>
  <r>
    <x v="847"/>
    <x v="833"/>
    <x v="0"/>
    <x v="0"/>
    <s v="Accessories&amp;Peripherals"/>
    <s v="Cables&amp;Accessories"/>
    <s v="Cables"/>
    <s v="USBCables"/>
    <m/>
    <m/>
    <s v="â‚¹1,099"/>
    <n v="0.66"/>
    <n v="0.66"/>
    <x v="4"/>
    <x v="84"/>
    <x v="84"/>
  </r>
  <r>
    <x v="848"/>
    <x v="834"/>
    <x v="19"/>
    <x v="1"/>
    <s v="WearableTechnology"/>
    <s v="SmartWatches"/>
    <m/>
    <m/>
    <m/>
    <m/>
    <s v="â‚¹7,999"/>
    <n v="0.25"/>
    <n v="0.25"/>
    <x v="0"/>
    <x v="696"/>
    <x v="696"/>
  </r>
  <r>
    <x v="849"/>
    <x v="835"/>
    <x v="90"/>
    <x v="0"/>
    <s v="Accessories&amp;Peripherals"/>
    <s v="LaptopAccessories"/>
    <s v="Bags&amp;Sleeves"/>
    <s v="LaptopSleeves&amp;Slipcases"/>
    <m/>
    <m/>
    <s v="â‚¹1,499"/>
    <n v="0.8"/>
    <n v="0.8"/>
    <x v="0"/>
    <x v="697"/>
    <x v="697"/>
  </r>
  <r>
    <x v="850"/>
    <x v="836"/>
    <x v="84"/>
    <x v="0"/>
    <s v="Accessories&amp;Peripherals"/>
    <s v="TabletAccessories"/>
    <s v="ScreenProtectors"/>
    <m/>
    <m/>
    <m/>
    <s v="â‚¹1,499"/>
    <n v="0.75"/>
    <n v="0.75"/>
    <x v="3"/>
    <x v="698"/>
    <x v="698"/>
  </r>
  <r>
    <x v="851"/>
    <x v="837"/>
    <x v="130"/>
    <x v="3"/>
    <s v="OfficePaperProducts"/>
    <s v="Paper"/>
    <s v="Stationery"/>
    <s v="Notebooks,WritingPads&amp;Diaries"/>
    <m/>
    <m/>
    <s v="â‚¹2,999"/>
    <n v="0.53"/>
    <n v="0.53"/>
    <x v="4"/>
    <x v="699"/>
    <x v="699"/>
  </r>
  <r>
    <x v="852"/>
    <x v="838"/>
    <x v="131"/>
    <x v="1"/>
    <s v="Cameras&amp;Photography"/>
    <s v="Accessories"/>
    <s v="PhotoStudio&amp;Lighting"/>
    <s v="PhotoBackgroundAccessories"/>
    <s v="BackgroundSupports"/>
    <m/>
    <s v="â‚¹1,299"/>
    <n v="0.46"/>
    <n v="0.46"/>
    <x v="4"/>
    <x v="700"/>
    <x v="700"/>
  </r>
  <r>
    <x v="853"/>
    <x v="839"/>
    <x v="93"/>
    <x v="3"/>
    <s v="OfficePaperProducts"/>
    <s v="Paper"/>
    <s v="Stationery"/>
    <s v="Notebooks,WritingPads&amp;Diaries"/>
    <s v="CompositionNotebooks"/>
    <m/>
    <s v="â‚¹300"/>
    <n v="0"/>
    <n v="0"/>
    <x v="0"/>
    <x v="701"/>
    <x v="701"/>
  </r>
  <r>
    <x v="854"/>
    <x v="840"/>
    <x v="65"/>
    <x v="0"/>
    <s v="Accessories&amp;Peripherals"/>
    <s v="Keyboards,Mice&amp;InputDevices"/>
    <s v="Keyboard&amp;MiceAccessories"/>
    <s v="MousePads"/>
    <m/>
    <m/>
    <s v="â‚¹1,995"/>
    <n v="0.5"/>
    <n v="0.5"/>
    <x v="6"/>
    <x v="702"/>
    <x v="702"/>
  </r>
  <r>
    <x v="855"/>
    <x v="841"/>
    <x v="132"/>
    <x v="3"/>
    <s v="OfficeElectronics"/>
    <s v="Calculators"/>
    <s v="Financial&amp;Business"/>
    <m/>
    <m/>
    <m/>
    <s v="â‚¹535"/>
    <n v="0"/>
    <n v="0"/>
    <x v="5"/>
    <x v="491"/>
    <x v="491"/>
  </r>
  <r>
    <x v="64"/>
    <x v="64"/>
    <x v="3"/>
    <x v="1"/>
    <s v="HomeTheater,TV&amp;Video"/>
    <s v="Televisions"/>
    <s v="SmartTelevisions"/>
    <m/>
    <m/>
    <m/>
    <s v="â‚¹24,999"/>
    <n v="0.44"/>
    <n v="0.44"/>
    <x v="0"/>
    <x v="703"/>
    <x v="703"/>
  </r>
  <r>
    <x v="856"/>
    <x v="842"/>
    <x v="90"/>
    <x v="0"/>
    <s v="Accessories&amp;Peripherals"/>
    <s v="LaptopAccessories"/>
    <s v="Bags&amp;Sleeves"/>
    <s v="LaptopSleeves&amp;Slipcases"/>
    <m/>
    <m/>
    <s v="â‚¹1,099"/>
    <n v="0.76"/>
    <n v="0.76"/>
    <x v="3"/>
    <x v="704"/>
    <x v="704"/>
  </r>
  <r>
    <x v="857"/>
    <x v="843"/>
    <x v="114"/>
    <x v="3"/>
    <s v="OfficePaperProducts"/>
    <s v="Paper"/>
    <s v="Stationery"/>
    <s v="Pens,Pencils&amp;WritingSupplies"/>
    <s v="Pens&amp;Refills"/>
    <s v="StickBallpointPens"/>
    <s v="â‚¹450"/>
    <n v="0.24"/>
    <n v="0.24"/>
    <x v="4"/>
    <x v="705"/>
    <x v="705"/>
  </r>
  <r>
    <x v="858"/>
    <x v="844"/>
    <x v="69"/>
    <x v="0"/>
    <s v="NetworkingDevices"/>
    <s v="Routers"/>
    <m/>
    <m/>
    <m/>
    <m/>
    <s v="â‚¹3,999"/>
    <n v="0.38"/>
    <n v="0.38"/>
    <x v="5"/>
    <x v="706"/>
    <x v="706"/>
  </r>
  <r>
    <x v="71"/>
    <x v="71"/>
    <x v="0"/>
    <x v="0"/>
    <s v="Accessories&amp;Peripherals"/>
    <s v="Cables&amp;Accessories"/>
    <s v="Cables"/>
    <s v="USBCables"/>
    <m/>
    <m/>
    <s v="â‚¹599"/>
    <n v="0.42"/>
    <n v="0.42"/>
    <x v="3"/>
    <x v="60"/>
    <x v="60"/>
  </r>
  <r>
    <x v="859"/>
    <x v="845"/>
    <x v="117"/>
    <x v="0"/>
    <s v="Printers,Inks&amp;Accessories"/>
    <s v="Printers"/>
    <m/>
    <m/>
    <m/>
    <m/>
    <s v="â‚¹7,005"/>
    <n v="0.16"/>
    <n v="0.16"/>
    <x v="9"/>
    <x v="707"/>
    <x v="707"/>
  </r>
  <r>
    <x v="533"/>
    <x v="520"/>
    <x v="27"/>
    <x v="1"/>
    <s v="Mobiles&amp;Accessories"/>
    <s v="MobileAccessories"/>
    <s v="Chargers"/>
    <s v="WallChargers"/>
    <m/>
    <m/>
    <s v="â‚¹1,199"/>
    <n v="0.42"/>
    <n v="0.42"/>
    <x v="1"/>
    <x v="708"/>
    <x v="708"/>
  </r>
  <r>
    <x v="860"/>
    <x v="846"/>
    <x v="69"/>
    <x v="0"/>
    <s v="NetworkingDevices"/>
    <s v="Routers"/>
    <m/>
    <m/>
    <m/>
    <m/>
    <s v="â‚¹2,999"/>
    <n v="0.48"/>
    <n v="0.48"/>
    <x v="1"/>
    <x v="709"/>
    <x v="709"/>
  </r>
  <r>
    <x v="861"/>
    <x v="847"/>
    <x v="57"/>
    <x v="1"/>
    <s v="Cameras&amp;Photography"/>
    <s v="Accessories"/>
    <s v="Tripods&amp;Monopods"/>
    <s v="Tabletop&amp;TravelTripods"/>
    <m/>
    <m/>
    <s v="â‚¹799"/>
    <n v="0.59"/>
    <n v="0.59"/>
    <x v="5"/>
    <x v="710"/>
    <x v="710"/>
  </r>
  <r>
    <x v="529"/>
    <x v="517"/>
    <x v="41"/>
    <x v="1"/>
    <s v="Headphones,Earbuds&amp;Accessories"/>
    <s v="Adapters"/>
    <m/>
    <m/>
    <m/>
    <m/>
    <s v="â‚¹999"/>
    <n v="0.88"/>
    <n v="0.88"/>
    <x v="2"/>
    <x v="383"/>
    <x v="383"/>
  </r>
  <r>
    <x v="862"/>
    <x v="848"/>
    <x v="55"/>
    <x v="0"/>
    <s v="ExternalDevices&amp;DataStorage"/>
    <s v="ExternalHardDisks"/>
    <m/>
    <m/>
    <m/>
    <m/>
    <s v="â‚¹999"/>
    <n v="0.34"/>
    <n v="0.34"/>
    <x v="4"/>
    <x v="711"/>
    <x v="711"/>
  </r>
  <r>
    <x v="863"/>
    <x v="849"/>
    <x v="63"/>
    <x v="0"/>
    <s v="Accessories&amp;Peripherals"/>
    <s v="PCGamingPeripherals"/>
    <s v="GamingMice"/>
    <m/>
    <m/>
    <m/>
    <s v="â‚¹2,895"/>
    <n v="0.31"/>
    <n v="0.31"/>
    <x v="13"/>
    <x v="712"/>
    <x v="712"/>
  </r>
  <r>
    <x v="864"/>
    <x v="850"/>
    <x v="72"/>
    <x v="1"/>
    <s v="GeneralPurposeBatteries&amp;BatteryChargers"/>
    <m/>
    <m/>
    <m/>
    <m/>
    <m/>
    <s v="â‚¹1,500"/>
    <n v="0"/>
    <n v="0"/>
    <x v="5"/>
    <x v="713"/>
    <x v="713"/>
  </r>
  <r>
    <x v="865"/>
    <x v="851"/>
    <x v="49"/>
    <x v="0"/>
    <s v="Accessories&amp;Peripherals"/>
    <s v="Keyboards,Mice&amp;InputDevices"/>
    <s v="Keyboards"/>
    <m/>
    <m/>
    <m/>
    <s v="â‚¹3,195"/>
    <n v="0.17"/>
    <n v="0.17"/>
    <x v="6"/>
    <x v="714"/>
    <x v="714"/>
  </r>
  <r>
    <x v="866"/>
    <x v="852"/>
    <x v="117"/>
    <x v="0"/>
    <s v="Printers,Inks&amp;Accessories"/>
    <s v="Printers"/>
    <m/>
    <m/>
    <m/>
    <m/>
    <s v="â‚¹6,355"/>
    <n v="0.17"/>
    <n v="0.17"/>
    <x v="2"/>
    <x v="715"/>
    <x v="715"/>
  </r>
  <r>
    <x v="66"/>
    <x v="66"/>
    <x v="0"/>
    <x v="0"/>
    <s v="Accessories&amp;Peripherals"/>
    <s v="Cables&amp;Accessories"/>
    <s v="Cables"/>
    <s v="USBCables"/>
    <m/>
    <m/>
    <s v="â‚¹699"/>
    <n v="0.62"/>
    <n v="0.62"/>
    <x v="3"/>
    <x v="55"/>
    <x v="55"/>
  </r>
  <r>
    <x v="867"/>
    <x v="853"/>
    <x v="126"/>
    <x v="0"/>
    <s v="Accessories&amp;Peripherals"/>
    <s v="PCGamingPeripherals"/>
    <s v="Headsets"/>
    <m/>
    <m/>
    <m/>
    <s v="â‚¹2,999"/>
    <n v="0.34"/>
    <n v="0.34"/>
    <x v="4"/>
    <x v="716"/>
    <x v="716"/>
  </r>
  <r>
    <x v="868"/>
    <x v="854"/>
    <x v="133"/>
    <x v="1"/>
    <s v="PowerAccessories"/>
    <s v="SurgeProtectors"/>
    <m/>
    <m/>
    <m/>
    <m/>
    <s v="â‚¹1,499"/>
    <n v="0.14000000000000001"/>
    <n v="0.14000000000000001"/>
    <x v="6"/>
    <x v="717"/>
    <x v="717"/>
  </r>
  <r>
    <x v="869"/>
    <x v="855"/>
    <x v="93"/>
    <x v="3"/>
    <s v="OfficePaperProducts"/>
    <s v="Paper"/>
    <s v="Stationery"/>
    <s v="Notebooks,WritingPads&amp;Diaries"/>
    <s v="CompositionNotebooks"/>
    <m/>
    <s v="â‚¹165"/>
    <n v="0"/>
    <n v="0"/>
    <x v="6"/>
    <x v="718"/>
    <x v="718"/>
  </r>
  <r>
    <x v="870"/>
    <x v="856"/>
    <x v="110"/>
    <x v="0"/>
    <s v="Accessories&amp;Peripherals"/>
    <s v="LaptopAccessories"/>
    <s v="LaptopChargers&amp;PowerSupplies"/>
    <m/>
    <m/>
    <m/>
    <s v="â‚¹3,499"/>
    <n v="0.51"/>
    <n v="0.51"/>
    <x v="9"/>
    <x v="719"/>
    <x v="719"/>
  </r>
  <r>
    <x v="871"/>
    <x v="857"/>
    <x v="83"/>
    <x v="1"/>
    <s v="Cameras&amp;Photography"/>
    <s v="SecurityCameras"/>
    <s v="DomeCameras"/>
    <m/>
    <m/>
    <m/>
    <s v="â‚¹7,500"/>
    <n v="0.69"/>
    <n v="0.69"/>
    <x v="3"/>
    <x v="720"/>
    <x v="720"/>
  </r>
  <r>
    <x v="69"/>
    <x v="69"/>
    <x v="0"/>
    <x v="0"/>
    <s v="Accessories&amp;Peripherals"/>
    <s v="Cables&amp;Accessories"/>
    <s v="Cables"/>
    <s v="USBCables"/>
    <m/>
    <m/>
    <s v="â‚¹700"/>
    <n v="0.69"/>
    <n v="0.69"/>
    <x v="4"/>
    <x v="58"/>
    <x v="58"/>
  </r>
  <r>
    <x v="872"/>
    <x v="858"/>
    <x v="81"/>
    <x v="0"/>
    <s v="Accessories&amp;Peripherals"/>
    <s v="USBGadgets"/>
    <s v="Lamps"/>
    <m/>
    <m/>
    <m/>
    <s v="â‚¹39"/>
    <n v="0"/>
    <n v="0"/>
    <x v="11"/>
    <x v="721"/>
    <x v="721"/>
  </r>
  <r>
    <x v="873"/>
    <x v="859"/>
    <x v="134"/>
    <x v="0"/>
    <s v="Tablets"/>
    <m/>
    <m/>
    <m/>
    <m/>
    <m/>
    <s v="â‚¹37,999"/>
    <n v="0.28999999999999998"/>
    <n v="0.28999999999999998"/>
    <x v="13"/>
    <x v="722"/>
    <x v="722"/>
  </r>
  <r>
    <x v="874"/>
    <x v="860"/>
    <x v="24"/>
    <x v="1"/>
    <s v="Headphones,Earbuds&amp;Accessories"/>
    <s v="Headphones"/>
    <s v="In-Ear"/>
    <m/>
    <m/>
    <m/>
    <s v="â‚¹1,990"/>
    <n v="0.25"/>
    <n v="0.25"/>
    <x v="3"/>
    <x v="723"/>
    <x v="723"/>
  </r>
  <r>
    <x v="875"/>
    <x v="861"/>
    <x v="47"/>
    <x v="0"/>
    <s v="Accessories&amp;Peripherals"/>
    <s v="LaptopAccessories"/>
    <s v="Lapdesks"/>
    <m/>
    <m/>
    <m/>
    <s v="â‚¹1,949"/>
    <n v="0.8"/>
    <n v="0.8"/>
    <x v="1"/>
    <x v="724"/>
    <x v="724"/>
  </r>
  <r>
    <x v="70"/>
    <x v="70"/>
    <x v="0"/>
    <x v="0"/>
    <s v="Accessories&amp;Peripherals"/>
    <s v="Cables&amp;Accessories"/>
    <s v="Cables"/>
    <s v="USBCables"/>
    <m/>
    <m/>
    <s v="â‚¹899"/>
    <n v="0.61"/>
    <n v="0.61"/>
    <x v="6"/>
    <x v="59"/>
    <x v="59"/>
  </r>
  <r>
    <x v="876"/>
    <x v="862"/>
    <x v="110"/>
    <x v="0"/>
    <s v="Accessories&amp;Peripherals"/>
    <s v="LaptopAccessories"/>
    <s v="LaptopChargers&amp;PowerSupplies"/>
    <m/>
    <m/>
    <m/>
    <s v="â‚¹1,547"/>
    <n v="0.5"/>
    <n v="0.5"/>
    <x v="4"/>
    <x v="725"/>
    <x v="725"/>
  </r>
  <r>
    <x v="877"/>
    <x v="863"/>
    <x v="31"/>
    <x v="1"/>
    <s v="Mobiles&amp;Accessories"/>
    <s v="MobileAccessories"/>
    <s v="Stands"/>
    <m/>
    <m/>
    <m/>
    <s v="â‚¹1,299"/>
    <n v="0.79"/>
    <n v="0.79"/>
    <x v="1"/>
    <x v="726"/>
    <x v="726"/>
  </r>
  <r>
    <x v="878"/>
    <x v="864"/>
    <x v="135"/>
    <x v="5"/>
    <s v="Electrical"/>
    <s v="CordManagement"/>
    <m/>
    <m/>
    <m/>
    <m/>
    <s v="â‚¹599"/>
    <n v="0.57999999999999996"/>
    <n v="0.57999999999999996"/>
    <x v="6"/>
    <x v="727"/>
    <x v="727"/>
  </r>
  <r>
    <x v="73"/>
    <x v="73"/>
    <x v="0"/>
    <x v="0"/>
    <s v="Accessories&amp;Peripherals"/>
    <s v="Cables&amp;Accessories"/>
    <s v="Cables"/>
    <s v="USBCables"/>
    <m/>
    <m/>
    <s v="â‚¹499"/>
    <n v="0.77"/>
    <n v="0.77"/>
    <x v="1"/>
    <x v="61"/>
    <x v="61"/>
  </r>
  <r>
    <x v="879"/>
    <x v="865"/>
    <x v="136"/>
    <x v="4"/>
    <s v="CraftMaterials"/>
    <s v="PaintingMaterials"/>
    <m/>
    <m/>
    <m/>
    <m/>
    <s v="â‚¹230"/>
    <n v="0"/>
    <n v="0"/>
    <x v="6"/>
    <x v="728"/>
    <x v="728"/>
  </r>
  <r>
    <x v="74"/>
    <x v="74"/>
    <x v="0"/>
    <x v="0"/>
    <s v="Accessories&amp;Peripherals"/>
    <s v="Cables&amp;Accessories"/>
    <s v="Cables"/>
    <s v="USBCables"/>
    <m/>
    <m/>
    <s v="â‚¹999"/>
    <n v="0.6"/>
    <n v="0.6"/>
    <x v="3"/>
    <x v="62"/>
    <x v="62"/>
  </r>
  <r>
    <x v="880"/>
    <x v="866"/>
    <x v="63"/>
    <x v="0"/>
    <s v="Accessories&amp;Peripherals"/>
    <s v="PCGamingPeripherals"/>
    <s v="GamingMice"/>
    <m/>
    <m/>
    <m/>
    <s v="â‚¹700"/>
    <n v="0.14000000000000001"/>
    <n v="0.14000000000000001"/>
    <x v="4"/>
    <x v="729"/>
    <x v="729"/>
  </r>
  <r>
    <x v="881"/>
    <x v="867"/>
    <x v="137"/>
    <x v="0"/>
    <s v="Printers,Inks&amp;Accessories"/>
    <s v="Inks,Toners&amp;Cartridges"/>
    <s v="TonerCartridges"/>
    <m/>
    <m/>
    <m/>
    <s v="â‚¹1,150"/>
    <n v="0.48"/>
    <n v="0.48"/>
    <x v="3"/>
    <x v="730"/>
    <x v="730"/>
  </r>
  <r>
    <x v="882"/>
    <x v="868"/>
    <x v="84"/>
    <x v="0"/>
    <s v="Accessories&amp;Peripherals"/>
    <s v="TabletAccessories"/>
    <s v="ScreenProtectors"/>
    <m/>
    <m/>
    <m/>
    <s v="â‚¹1,499"/>
    <n v="0.73"/>
    <n v="0.73"/>
    <x v="1"/>
    <x v="731"/>
    <x v="731"/>
  </r>
  <r>
    <x v="883"/>
    <x v="869"/>
    <x v="47"/>
    <x v="0"/>
    <s v="Accessories&amp;Peripherals"/>
    <s v="LaptopAccessories"/>
    <s v="Lapdesks"/>
    <m/>
    <m/>
    <m/>
    <s v="â‚¹1,299"/>
    <n v="0.62"/>
    <n v="0.62"/>
    <x v="3"/>
    <x v="732"/>
    <x v="732"/>
  </r>
  <r>
    <x v="75"/>
    <x v="75"/>
    <x v="0"/>
    <x v="0"/>
    <s v="Accessories&amp;Peripherals"/>
    <s v="Cables&amp;Accessories"/>
    <s v="Cables"/>
    <s v="USBCables"/>
    <m/>
    <m/>
    <s v="â‚¹499"/>
    <n v="0.6"/>
    <n v="0.6"/>
    <x v="3"/>
    <x v="63"/>
    <x v="63"/>
  </r>
  <r>
    <x v="884"/>
    <x v="870"/>
    <x v="45"/>
    <x v="0"/>
    <s v="Accessories&amp;Peripherals"/>
    <s v="Keyboards,Mice&amp;InputDevices"/>
    <s v="Mice"/>
    <m/>
    <m/>
    <m/>
    <s v="â‚¹1,090"/>
    <n v="0.47"/>
    <n v="0.47"/>
    <x v="5"/>
    <x v="733"/>
    <x v="733"/>
  </r>
  <r>
    <x v="76"/>
    <x v="76"/>
    <x v="0"/>
    <x v="0"/>
    <s v="Accessories&amp;Peripherals"/>
    <s v="Cables&amp;Accessories"/>
    <s v="Cables"/>
    <s v="USBCables"/>
    <m/>
    <m/>
    <s v="â‚¹399"/>
    <n v="0.55000000000000004"/>
    <n v="0.55000000000000004"/>
    <x v="1"/>
    <x v="64"/>
    <x v="64"/>
  </r>
  <r>
    <x v="885"/>
    <x v="871"/>
    <x v="138"/>
    <x v="3"/>
    <s v="OfficePaperProducts"/>
    <s v="Paper"/>
    <s v="Stationery"/>
    <s v="Pens,Pencils&amp;WritingSupplies"/>
    <s v="Pens&amp;Refills"/>
    <s v="LiquidInkRollerballPens"/>
    <s v="â‚¹100"/>
    <n v="0.1"/>
    <n v="0.1"/>
    <x v="3"/>
    <x v="734"/>
    <x v="734"/>
  </r>
  <r>
    <x v="886"/>
    <x v="872"/>
    <x v="47"/>
    <x v="0"/>
    <s v="Accessories&amp;Peripherals"/>
    <s v="LaptopAccessories"/>
    <s v="Lapdesks"/>
    <m/>
    <m/>
    <m/>
    <s v="â‚¹1,999"/>
    <n v="0.55000000000000004"/>
    <n v="0.55000000000000004"/>
    <x v="5"/>
    <x v="735"/>
    <x v="735"/>
  </r>
  <r>
    <x v="887"/>
    <x v="873"/>
    <x v="121"/>
    <x v="0"/>
    <s v="Accessories&amp;Peripherals"/>
    <s v="PCGamingPeripherals"/>
    <s v="GamingKeyboards"/>
    <m/>
    <m/>
    <m/>
    <s v="â‚¹1,800"/>
    <n v="0.36"/>
    <n v="0.36"/>
    <x v="4"/>
    <x v="736"/>
    <x v="736"/>
  </r>
  <r>
    <x v="888"/>
    <x v="874"/>
    <x v="90"/>
    <x v="0"/>
    <s v="Accessories&amp;Peripherals"/>
    <s v="LaptopAccessories"/>
    <s v="Bags&amp;Sleeves"/>
    <s v="LaptopSleeves&amp;Slipcases"/>
    <m/>
    <m/>
    <s v="â‚¹499"/>
    <n v="0.5"/>
    <n v="0.5"/>
    <x v="0"/>
    <x v="737"/>
    <x v="737"/>
  </r>
  <r>
    <x v="889"/>
    <x v="875"/>
    <x v="81"/>
    <x v="0"/>
    <s v="Accessories&amp;Peripherals"/>
    <s v="USBGadgets"/>
    <s v="Lamps"/>
    <m/>
    <m/>
    <m/>
    <s v="â‚¹39"/>
    <n v="0"/>
    <n v="0"/>
    <x v="9"/>
    <x v="738"/>
    <x v="738"/>
  </r>
  <r>
    <x v="890"/>
    <x v="876"/>
    <x v="59"/>
    <x v="0"/>
    <s v="NetworkingDevices"/>
    <s v="Repeaters&amp;Extenders"/>
    <m/>
    <m/>
    <m/>
    <m/>
    <s v="â‚¹3,599"/>
    <n v="0.56000000000000005"/>
    <n v="0.56000000000000005"/>
    <x v="0"/>
    <x v="739"/>
    <x v="739"/>
  </r>
  <r>
    <x v="891"/>
    <x v="877"/>
    <x v="71"/>
    <x v="1"/>
    <s v="HomeAudio"/>
    <s v="Speakers"/>
    <s v="BluetoothSpeakers"/>
    <m/>
    <m/>
    <m/>
    <s v="â‚¹3,990"/>
    <n v="0.7"/>
    <n v="0.7"/>
    <x v="0"/>
    <x v="740"/>
    <x v="740"/>
  </r>
  <r>
    <x v="78"/>
    <x v="78"/>
    <x v="0"/>
    <x v="0"/>
    <s v="Accessories&amp;Peripherals"/>
    <s v="Cables&amp;Accessories"/>
    <s v="Cables"/>
    <s v="USBCables"/>
    <m/>
    <m/>
    <s v="â‚¹499"/>
    <n v="0.57999999999999996"/>
    <n v="0.57999999999999996"/>
    <x v="2"/>
    <x v="66"/>
    <x v="66"/>
  </r>
  <r>
    <x v="892"/>
    <x v="878"/>
    <x v="45"/>
    <x v="0"/>
    <s v="Accessories&amp;Peripherals"/>
    <s v="Keyboards,Mice&amp;InputDevices"/>
    <s v="Mice"/>
    <m/>
    <m/>
    <m/>
    <s v="â‚¹1,499"/>
    <n v="0.27"/>
    <n v="0.27"/>
    <x v="0"/>
    <x v="741"/>
    <x v="741"/>
  </r>
  <r>
    <x v="893"/>
    <x v="879"/>
    <x v="93"/>
    <x v="3"/>
    <s v="OfficePaperProducts"/>
    <s v="Paper"/>
    <s v="Stationery"/>
    <s v="Notebooks,WritingPads&amp;Diaries"/>
    <s v="CompositionNotebooks"/>
    <m/>
    <s v="â‚¹120"/>
    <n v="0"/>
    <n v="0"/>
    <x v="6"/>
    <x v="742"/>
    <x v="742"/>
  </r>
  <r>
    <x v="894"/>
    <x v="880"/>
    <x v="121"/>
    <x v="0"/>
    <s v="Accessories&amp;Peripherals"/>
    <s v="PCGamingPeripherals"/>
    <s v="GamingKeyboards"/>
    <m/>
    <m/>
    <m/>
    <s v="â‚¹3,499"/>
    <n v="0.56999999999999995"/>
    <n v="0.56999999999999995"/>
    <x v="4"/>
    <x v="743"/>
    <x v="743"/>
  </r>
  <r>
    <x v="895"/>
    <x v="881"/>
    <x v="138"/>
    <x v="3"/>
    <s v="OfficePaperProducts"/>
    <s v="Paper"/>
    <s v="Stationery"/>
    <s v="Pens,Pencils&amp;WritingSupplies"/>
    <s v="Pens&amp;Refills"/>
    <s v="LiquidInkRollerballPens"/>
    <s v="â‚¹420"/>
    <n v="0"/>
    <n v="0"/>
    <x v="0"/>
    <x v="744"/>
    <x v="744"/>
  </r>
  <r>
    <x v="896"/>
    <x v="882"/>
    <x v="139"/>
    <x v="3"/>
    <s v="OfficePaperProducts"/>
    <s v="Paper"/>
    <s v="Stationery"/>
    <s v="Pens,Pencils&amp;WritingSupplies"/>
    <s v="Pens&amp;Refills"/>
    <s v="FountainPens"/>
    <s v="â‚¹225"/>
    <n v="0"/>
    <n v="0"/>
    <x v="3"/>
    <x v="745"/>
    <x v="745"/>
  </r>
  <r>
    <x v="897"/>
    <x v="883"/>
    <x v="140"/>
    <x v="0"/>
    <s v="Accessories&amp;Peripherals"/>
    <s v="HardDriveAccessories"/>
    <s v="Caddies"/>
    <m/>
    <m/>
    <m/>
    <s v="â‚¹799"/>
    <n v="0.75"/>
    <n v="0.75"/>
    <x v="3"/>
    <x v="746"/>
    <x v="746"/>
  </r>
  <r>
    <x v="544"/>
    <x v="531"/>
    <x v="30"/>
    <x v="1"/>
    <s v="Mobiles&amp;Accessories"/>
    <s v="MobileAccessories"/>
    <s v="Photo&amp;VideoAccessories"/>
    <s v="SelfieSticks"/>
    <m/>
    <m/>
    <s v="â‚¹3,999"/>
    <n v="0.55000000000000004"/>
    <n v="0.55000000000000004"/>
    <x v="13"/>
    <x v="392"/>
    <x v="392"/>
  </r>
  <r>
    <x v="898"/>
    <x v="884"/>
    <x v="124"/>
    <x v="0"/>
    <s v="Printers,Inks&amp;Accessories"/>
    <s v="Printers"/>
    <s v="InkjetPrinters"/>
    <m/>
    <m/>
    <m/>
    <s v="â‚¹9,625"/>
    <n v="0.13"/>
    <n v="0.13"/>
    <x v="11"/>
    <x v="747"/>
    <x v="747"/>
  </r>
  <r>
    <x v="899"/>
    <x v="885"/>
    <x v="107"/>
    <x v="0"/>
    <s v="Components"/>
    <s v="InternalSolidStateDrives"/>
    <m/>
    <m/>
    <m/>
    <m/>
    <s v="â‚¹6,100"/>
    <n v="0.46"/>
    <n v="0.46"/>
    <x v="4"/>
    <x v="748"/>
    <x v="748"/>
  </r>
  <r>
    <x v="84"/>
    <x v="84"/>
    <x v="0"/>
    <x v="0"/>
    <s v="Accessories&amp;Peripherals"/>
    <s v="Cables&amp;Accessories"/>
    <s v="Cables"/>
    <s v="USBCables"/>
    <m/>
    <m/>
    <s v="â‚¹1,299"/>
    <n v="0.75"/>
    <n v="0.75"/>
    <x v="0"/>
    <x v="70"/>
    <x v="70"/>
  </r>
  <r>
    <x v="900"/>
    <x v="886"/>
    <x v="44"/>
    <x v="0"/>
    <s v="ExternalDevices&amp;DataStorage"/>
    <s v="PenDrives"/>
    <m/>
    <m/>
    <m/>
    <m/>
    <s v="â‚¹1,300"/>
    <n v="0.65"/>
    <n v="0.65"/>
    <x v="0"/>
    <x v="749"/>
    <x v="749"/>
  </r>
  <r>
    <x v="901"/>
    <x v="887"/>
    <x v="51"/>
    <x v="1"/>
    <s v="GeneralPurposeBatteries&amp;BatteryChargers"/>
    <s v="DisposableBatteries"/>
    <m/>
    <m/>
    <m/>
    <m/>
    <s v="â‚¹400"/>
    <n v="0.05"/>
    <n v="0.05"/>
    <x v="5"/>
    <x v="750"/>
    <x v="750"/>
  </r>
  <r>
    <x v="902"/>
    <x v="888"/>
    <x v="46"/>
    <x v="0"/>
    <s v="Accessories&amp;Peripherals"/>
    <s v="Keyboards,Mice&amp;InputDevices"/>
    <s v="GraphicTablets"/>
    <m/>
    <m/>
    <m/>
    <s v="â‚¹1,399"/>
    <n v="0.64"/>
    <n v="0.64"/>
    <x v="2"/>
    <x v="751"/>
    <x v="751"/>
  </r>
  <r>
    <x v="903"/>
    <x v="889"/>
    <x v="141"/>
    <x v="0"/>
    <s v="Laptops"/>
    <s v="TraditionalLaptops"/>
    <m/>
    <m/>
    <m/>
    <m/>
    <s v="â‚¹59,890"/>
    <n v="0.38"/>
    <n v="0.38"/>
    <x v="1"/>
    <x v="188"/>
    <x v="188"/>
  </r>
  <r>
    <x v="904"/>
    <x v="890"/>
    <x v="39"/>
    <x v="1"/>
    <s v="Headphones,Earbuds&amp;Accessories"/>
    <s v="Headphones"/>
    <s v="On-Ear"/>
    <m/>
    <m/>
    <m/>
    <s v="â‚¹2,490"/>
    <n v="0.66"/>
    <n v="0.66"/>
    <x v="0"/>
    <x v="752"/>
    <x v="752"/>
  </r>
  <r>
    <x v="905"/>
    <x v="891"/>
    <x v="89"/>
    <x v="1"/>
    <s v="HomeAudio"/>
    <s v="Speakers"/>
    <s v="OutdoorSpeakers"/>
    <m/>
    <m/>
    <m/>
    <s v="â‚¹1,999"/>
    <n v="0.6"/>
    <n v="0.6"/>
    <x v="7"/>
    <x v="753"/>
    <x v="753"/>
  </r>
  <r>
    <x v="556"/>
    <x v="542"/>
    <x v="35"/>
    <x v="1"/>
    <s v="Mobiles&amp;Accessories"/>
    <s v="MobileAccessories"/>
    <s v="StylusPens"/>
    <m/>
    <m/>
    <m/>
    <s v="â‚¹6,999"/>
    <n v="0.63"/>
    <n v="0.63"/>
    <x v="6"/>
    <x v="401"/>
    <x v="401"/>
  </r>
  <r>
    <x v="88"/>
    <x v="88"/>
    <x v="0"/>
    <x v="0"/>
    <s v="Accessories&amp;Peripherals"/>
    <s v="Cables&amp;Accessories"/>
    <s v="Cables"/>
    <s v="USBCables"/>
    <m/>
    <m/>
    <s v="â‚¹999"/>
    <n v="0.8"/>
    <n v="0.8"/>
    <x v="6"/>
    <x v="71"/>
    <x v="71"/>
  </r>
  <r>
    <x v="90"/>
    <x v="90"/>
    <x v="1"/>
    <x v="0"/>
    <s v="NetworkingDevices"/>
    <s v="NetworkAdapters"/>
    <s v="WirelessUSBAdapters"/>
    <m/>
    <m/>
    <m/>
    <s v="â‚¹800"/>
    <n v="0.66"/>
    <n v="0.66"/>
    <x v="9"/>
    <x v="72"/>
    <x v="72"/>
  </r>
  <r>
    <x v="906"/>
    <x v="892"/>
    <x v="81"/>
    <x v="0"/>
    <s v="Accessories&amp;Peripherals"/>
    <s v="USBGadgets"/>
    <s v="Lamps"/>
    <m/>
    <m/>
    <m/>
    <s v="â‚¹999"/>
    <n v="0.7"/>
    <n v="0.7"/>
    <x v="4"/>
    <x v="754"/>
    <x v="754"/>
  </r>
  <r>
    <x v="907"/>
    <x v="893"/>
    <x v="89"/>
    <x v="1"/>
    <s v="HomeAudio"/>
    <s v="Speakers"/>
    <s v="OutdoorSpeakers"/>
    <m/>
    <m/>
    <m/>
    <s v="â‚¹2,999"/>
    <n v="0.5"/>
    <n v="0.5"/>
    <x v="3"/>
    <x v="755"/>
    <x v="755"/>
  </r>
  <r>
    <x v="908"/>
    <x v="894"/>
    <x v="142"/>
    <x v="4"/>
    <s v="Kitchen&amp;HomeAppliances"/>
    <s v="SmallKitchenAppliances"/>
    <s v="Kettles&amp;HotWaterDispensers"/>
    <s v="ElectricKettles"/>
    <m/>
    <m/>
    <s v="â‚¹1,245"/>
    <n v="0.48"/>
    <n v="0.48"/>
    <x v="2"/>
    <x v="756"/>
    <x v="756"/>
  </r>
  <r>
    <x v="909"/>
    <x v="895"/>
    <x v="143"/>
    <x v="4"/>
    <s v="Heating,Cooling&amp;AirQuality"/>
    <s v="RoomHeaters"/>
    <s v="ElectricHeaters"/>
    <m/>
    <m/>
    <m/>
    <s v="â‚¹1,695"/>
    <n v="0.28999999999999998"/>
    <n v="0.28999999999999998"/>
    <x v="9"/>
    <x v="757"/>
    <x v="757"/>
  </r>
  <r>
    <x v="910"/>
    <x v="896"/>
    <x v="144"/>
    <x v="4"/>
    <s v="Heating,Cooling&amp;AirQuality"/>
    <s v="RoomHeaters"/>
    <s v="FanHeaters"/>
    <m/>
    <m/>
    <m/>
    <s v="â‚¹2,000"/>
    <n v="0.4"/>
    <n v="0.4"/>
    <x v="1"/>
    <x v="758"/>
    <x v="758"/>
  </r>
  <r>
    <x v="911"/>
    <x v="897"/>
    <x v="145"/>
    <x v="4"/>
    <s v="Kitchen&amp;HomeAppliances"/>
    <s v="Vacuum,Cleaning&amp;Ironing"/>
    <s v="Irons,Steamers&amp;Accessories"/>
    <s v="LintShavers"/>
    <m/>
    <m/>
    <s v="â‚¹999"/>
    <n v="0.54"/>
    <n v="0.54"/>
    <x v="3"/>
    <x v="759"/>
    <x v="759"/>
  </r>
  <r>
    <x v="912"/>
    <x v="898"/>
    <x v="146"/>
    <x v="4"/>
    <s v="Kitchen&amp;HomeAppliances"/>
    <s v="SmallKitchenAppliances"/>
    <s v="DigitalKitchenScales"/>
    <m/>
    <m/>
    <m/>
    <s v="â‚¹1,999"/>
    <n v="0.9"/>
    <n v="0.9"/>
    <x v="7"/>
    <x v="760"/>
    <x v="760"/>
  </r>
  <r>
    <x v="913"/>
    <x v="899"/>
    <x v="146"/>
    <x v="4"/>
    <s v="Kitchen&amp;HomeAppliances"/>
    <s v="SmallKitchenAppliances"/>
    <s v="DigitalKitchenScales"/>
    <m/>
    <m/>
    <m/>
    <s v="â‚¹499"/>
    <n v="0.41"/>
    <n v="0.41"/>
    <x v="2"/>
    <x v="761"/>
    <x v="761"/>
  </r>
  <r>
    <x v="914"/>
    <x v="900"/>
    <x v="147"/>
    <x v="4"/>
    <s v="Kitchen&amp;Dining"/>
    <s v="KitchenTools"/>
    <s v="ManualChoppers&amp;Chippers"/>
    <s v="Choppers"/>
    <m/>
    <m/>
    <s v="â‚¹495"/>
    <n v="0.6"/>
    <n v="0.6"/>
    <x v="3"/>
    <x v="762"/>
    <x v="762"/>
  </r>
  <r>
    <x v="915"/>
    <x v="901"/>
    <x v="142"/>
    <x v="4"/>
    <s v="Kitchen&amp;HomeAppliances"/>
    <s v="SmallKitchenAppliances"/>
    <s v="Kettles&amp;HotWaterDispensers"/>
    <s v="ElectricKettles"/>
    <m/>
    <m/>
    <s v="â‚¹1,245"/>
    <n v="0.4"/>
    <n v="0.4"/>
    <x v="2"/>
    <x v="763"/>
    <x v="763"/>
  </r>
  <r>
    <x v="916"/>
    <x v="902"/>
    <x v="143"/>
    <x v="4"/>
    <s v="Heating,Cooling&amp;AirQuality"/>
    <s v="RoomHeaters"/>
    <s v="ElectricHeaters"/>
    <m/>
    <m/>
    <m/>
    <s v="â‚¹1,549"/>
    <n v="0.1"/>
    <n v="0.1"/>
    <x v="2"/>
    <x v="764"/>
    <x v="764"/>
  </r>
  <r>
    <x v="917"/>
    <x v="903"/>
    <x v="142"/>
    <x v="4"/>
    <s v="Kitchen&amp;HomeAppliances"/>
    <s v="SmallKitchenAppliances"/>
    <s v="Kettles&amp;HotWaterDispensers"/>
    <s v="ElectricKettles"/>
    <m/>
    <m/>
    <s v="â‚¹1,445"/>
    <n v="0.48"/>
    <n v="0.48"/>
    <x v="2"/>
    <x v="765"/>
    <x v="765"/>
  </r>
  <r>
    <x v="918"/>
    <x v="904"/>
    <x v="148"/>
    <x v="4"/>
    <s v="Kitchen&amp;HomeAppliances"/>
    <s v="SmallKitchenAppliances"/>
    <s v="InductionCooktop"/>
    <m/>
    <m/>
    <m/>
    <s v="â‚¹3,193"/>
    <n v="0.47"/>
    <n v="0.47"/>
    <x v="11"/>
    <x v="766"/>
    <x v="766"/>
  </r>
  <r>
    <x v="919"/>
    <x v="905"/>
    <x v="142"/>
    <x v="4"/>
    <s v="Kitchen&amp;HomeAppliances"/>
    <s v="SmallKitchenAppliances"/>
    <s v="Kettles&amp;HotWaterDispensers"/>
    <s v="ElectricKettles"/>
    <m/>
    <m/>
    <s v="â‚¹1,345"/>
    <n v="0.22"/>
    <n v="0.22"/>
    <x v="11"/>
    <x v="767"/>
    <x v="767"/>
  </r>
  <r>
    <x v="920"/>
    <x v="906"/>
    <x v="145"/>
    <x v="4"/>
    <s v="Kitchen&amp;HomeAppliances"/>
    <s v="Vacuum,Cleaning&amp;Ironing"/>
    <s v="Irons,Steamers&amp;Accessories"/>
    <s v="LintShavers"/>
    <m/>
    <m/>
    <s v="â‚¹999"/>
    <n v="0.5"/>
    <n v="0.5"/>
    <x v="3"/>
    <x v="768"/>
    <x v="768"/>
  </r>
  <r>
    <x v="921"/>
    <x v="907"/>
    <x v="144"/>
    <x v="4"/>
    <s v="Heating,Cooling&amp;AirQuality"/>
    <s v="RoomHeaters"/>
    <s v="FanHeaters"/>
    <m/>
    <m/>
    <m/>
    <s v="â‚¹1,650"/>
    <n v="0.11"/>
    <n v="0.11"/>
    <x v="3"/>
    <x v="769"/>
    <x v="769"/>
  </r>
  <r>
    <x v="922"/>
    <x v="908"/>
    <x v="149"/>
    <x v="4"/>
    <s v="Kitchen&amp;HomeAppliances"/>
    <s v="SmallKitchenAppliances"/>
    <s v="HandBlenders"/>
    <m/>
    <m/>
    <m/>
    <s v="â‚¹499"/>
    <n v="0.5"/>
    <n v="0.5"/>
    <x v="8"/>
    <x v="770"/>
    <x v="770"/>
  </r>
  <r>
    <x v="923"/>
    <x v="909"/>
    <x v="150"/>
    <x v="4"/>
    <s v="Kitchen&amp;HomeAppliances"/>
    <s v="Vacuum,Cleaning&amp;Ironing"/>
    <s v="Irons,Steamers&amp;Accessories"/>
    <s v="Irons"/>
    <s v="DryIrons"/>
    <m/>
    <s v="â‚¹1,400"/>
    <n v="0.55000000000000004"/>
    <n v="0.55000000000000004"/>
    <x v="0"/>
    <x v="771"/>
    <x v="771"/>
  </r>
  <r>
    <x v="924"/>
    <x v="910"/>
    <x v="151"/>
    <x v="4"/>
    <s v="Kitchen&amp;HomeAppliances"/>
    <s v="SmallKitchenAppliances"/>
    <s v="MixerGrinders"/>
    <m/>
    <m/>
    <m/>
    <s v="â‚¹2,500"/>
    <n v="0.48"/>
    <n v="0.48"/>
    <x v="1"/>
    <x v="772"/>
    <x v="772"/>
  </r>
  <r>
    <x v="925"/>
    <x v="911"/>
    <x v="152"/>
    <x v="4"/>
    <s v="Heating,Cooling&amp;AirQuality"/>
    <s v="WaterHeaters&amp;Geysers"/>
    <s v="InstantWaterHeaters"/>
    <m/>
    <m/>
    <m/>
    <s v="â‚¹6,190"/>
    <n v="0.42"/>
    <n v="0.42"/>
    <x v="4"/>
    <x v="773"/>
    <x v="773"/>
  </r>
  <r>
    <x v="926"/>
    <x v="912"/>
    <x v="153"/>
    <x v="4"/>
    <s v="Heating,Cooling&amp;AirQuality"/>
    <s v="RoomHeaters"/>
    <m/>
    <m/>
    <m/>
    <m/>
    <s v="â‚¹13,999"/>
    <n v="0.53"/>
    <n v="0.53"/>
    <x v="1"/>
    <x v="774"/>
    <x v="774"/>
  </r>
  <r>
    <x v="927"/>
    <x v="913"/>
    <x v="142"/>
    <x v="4"/>
    <s v="Kitchen&amp;HomeAppliances"/>
    <s v="SmallKitchenAppliances"/>
    <s v="Kettles&amp;HotWaterDispensers"/>
    <s v="ElectricKettles"/>
    <m/>
    <m/>
    <s v="â‚¹2,995"/>
    <n v="0.46"/>
    <n v="0.46"/>
    <x v="6"/>
    <x v="775"/>
    <x v="775"/>
  </r>
  <r>
    <x v="928"/>
    <x v="914"/>
    <x v="152"/>
    <x v="4"/>
    <s v="Heating,Cooling&amp;AirQuality"/>
    <s v="WaterHeaters&amp;Geysers"/>
    <s v="InstantWaterHeaters"/>
    <m/>
    <m/>
    <m/>
    <s v="â‚¹5,890"/>
    <n v="0.56000000000000005"/>
    <n v="0.56000000000000005"/>
    <x v="3"/>
    <x v="776"/>
    <x v="776"/>
  </r>
  <r>
    <x v="929"/>
    <x v="915"/>
    <x v="154"/>
    <x v="4"/>
    <s v="Kitchen&amp;HomeAppliances"/>
    <s v="SmallKitchenAppliances"/>
    <s v="Kettles&amp;HotWaterDispensers"/>
    <s v="Kettle&amp;ToasterSets"/>
    <m/>
    <m/>
    <s v="â‚¹2,000"/>
    <n v="0.4"/>
    <n v="0.4"/>
    <x v="1"/>
    <x v="777"/>
    <x v="777"/>
  </r>
  <r>
    <x v="930"/>
    <x v="916"/>
    <x v="155"/>
    <x v="4"/>
    <s v="Heating,Cooling&amp;AirQuality"/>
    <s v="WaterHeaters&amp;Geysers"/>
    <s v="StorageWaterHeaters"/>
    <m/>
    <m/>
    <m/>
    <s v="â‚¹13,150"/>
    <n v="0.57999999999999996"/>
    <n v="0.57999999999999996"/>
    <x v="0"/>
    <x v="778"/>
    <x v="778"/>
  </r>
  <r>
    <x v="931"/>
    <x v="917"/>
    <x v="151"/>
    <x v="4"/>
    <s v="Kitchen&amp;HomeAppliances"/>
    <s v="SmallKitchenAppliances"/>
    <s v="MixerGrinders"/>
    <m/>
    <m/>
    <m/>
    <s v="â‚¹3,500"/>
    <n v="0.63"/>
    <n v="0.63"/>
    <x v="11"/>
    <x v="779"/>
    <x v="779"/>
  </r>
  <r>
    <x v="932"/>
    <x v="918"/>
    <x v="150"/>
    <x v="4"/>
    <s v="Kitchen&amp;HomeAppliances"/>
    <s v="Vacuum,Cleaning&amp;Ironing"/>
    <s v="Irons,Steamers&amp;Accessories"/>
    <s v="Irons"/>
    <s v="DryIrons"/>
    <m/>
    <s v="â‚¹785"/>
    <n v="0.24"/>
    <n v="0.24"/>
    <x v="0"/>
    <x v="780"/>
    <x v="780"/>
  </r>
  <r>
    <x v="933"/>
    <x v="919"/>
    <x v="151"/>
    <x v="4"/>
    <s v="Kitchen&amp;HomeAppliances"/>
    <s v="SmallKitchenAppliances"/>
    <s v="MixerGrinders"/>
    <m/>
    <m/>
    <m/>
    <s v="â‚¹3,210"/>
    <n v="0.38"/>
    <n v="0.38"/>
    <x v="0"/>
    <x v="781"/>
    <x v="781"/>
  </r>
  <r>
    <x v="934"/>
    <x v="920"/>
    <x v="154"/>
    <x v="4"/>
    <s v="Kitchen&amp;HomeAppliances"/>
    <s v="SmallKitchenAppliances"/>
    <s v="Kettles&amp;HotWaterDispensers"/>
    <s v="Kettle&amp;ToasterSets"/>
    <m/>
    <m/>
    <s v="â‚¹1,000"/>
    <n v="0.45"/>
    <n v="0.45"/>
    <x v="9"/>
    <x v="782"/>
    <x v="782"/>
  </r>
  <r>
    <x v="935"/>
    <x v="921"/>
    <x v="143"/>
    <x v="4"/>
    <s v="Heating,Cooling&amp;AirQuality"/>
    <s v="RoomHeaters"/>
    <s v="ElectricHeaters"/>
    <m/>
    <m/>
    <m/>
    <s v="â‚¹2,000"/>
    <n v="0.5"/>
    <n v="0.5"/>
    <x v="11"/>
    <x v="783"/>
    <x v="783"/>
  </r>
  <r>
    <x v="936"/>
    <x v="922"/>
    <x v="145"/>
    <x v="4"/>
    <s v="Kitchen&amp;HomeAppliances"/>
    <s v="Vacuum,Cleaning&amp;Ironing"/>
    <s v="Irons,Steamers&amp;Accessories"/>
    <s v="LintShavers"/>
    <m/>
    <m/>
    <s v="â‚¹1,999"/>
    <n v="0.8"/>
    <n v="0.8"/>
    <x v="3"/>
    <x v="784"/>
    <x v="784"/>
  </r>
  <r>
    <x v="937"/>
    <x v="923"/>
    <x v="156"/>
    <x v="4"/>
    <s v="Heating,Cooling&amp;AirQuality"/>
    <s v="WaterHeaters&amp;Geysers"/>
    <s v="ImmersionRods"/>
    <m/>
    <m/>
    <m/>
    <s v="â‚¹720"/>
    <n v="0.25"/>
    <n v="0.25"/>
    <x v="3"/>
    <x v="785"/>
    <x v="785"/>
  </r>
  <r>
    <x v="938"/>
    <x v="924"/>
    <x v="142"/>
    <x v="4"/>
    <s v="Kitchen&amp;HomeAppliances"/>
    <s v="SmallKitchenAppliances"/>
    <s v="Kettles&amp;HotWaterDispensers"/>
    <s v="ElectricKettles"/>
    <m/>
    <m/>
    <s v="â‚¹1,595"/>
    <n v="0.56000000000000005"/>
    <n v="0.56000000000000005"/>
    <x v="3"/>
    <x v="786"/>
    <x v="786"/>
  </r>
  <r>
    <x v="939"/>
    <x v="925"/>
    <x v="148"/>
    <x v="4"/>
    <s v="Kitchen&amp;HomeAppliances"/>
    <s v="SmallKitchenAppliances"/>
    <s v="InductionCooktop"/>
    <m/>
    <m/>
    <m/>
    <s v="â‚¹3,645"/>
    <n v="0.41"/>
    <n v="0.41"/>
    <x v="3"/>
    <x v="787"/>
    <x v="787"/>
  </r>
  <r>
    <x v="940"/>
    <x v="926"/>
    <x v="157"/>
    <x v="4"/>
    <s v="Kitchen&amp;HomeAppliances"/>
    <s v="SmallKitchenAppliances"/>
    <s v="DeepFatFryers"/>
    <s v="AirFryers"/>
    <m/>
    <m/>
    <s v="â‚¹7,950"/>
    <n v="0.55000000000000004"/>
    <n v="0.55000000000000004"/>
    <x v="0"/>
    <x v="246"/>
    <x v="246"/>
  </r>
  <r>
    <x v="941"/>
    <x v="927"/>
    <x v="158"/>
    <x v="4"/>
    <s v="HomeStorage&amp;Organization"/>
    <s v="LaundryOrganization"/>
    <s v="LaundryBaskets"/>
    <m/>
    <m/>
    <m/>
    <s v="â‚¹999"/>
    <n v="0.65"/>
    <n v="0.65"/>
    <x v="1"/>
    <x v="788"/>
    <x v="788"/>
  </r>
  <r>
    <x v="942"/>
    <x v="928"/>
    <x v="159"/>
    <x v="4"/>
    <s v="Kitchen&amp;HomeAppliances"/>
    <s v="Vacuum,Cleaning&amp;Ironing"/>
    <s v="Irons,Steamers&amp;Accessories"/>
    <s v="Irons"/>
    <s v="SteamIrons"/>
    <m/>
    <s v="â‚¹1,745"/>
    <n v="0.08"/>
    <n v="0.08"/>
    <x v="4"/>
    <x v="789"/>
    <x v="789"/>
  </r>
  <r>
    <x v="943"/>
    <x v="929"/>
    <x v="156"/>
    <x v="4"/>
    <s v="Heating,Cooling&amp;AirQuality"/>
    <s v="WaterHeaters&amp;Geysers"/>
    <s v="ImmersionRods"/>
    <m/>
    <m/>
    <m/>
    <s v="â‚¹1,295"/>
    <n v="0.44"/>
    <n v="0.44"/>
    <x v="0"/>
    <x v="790"/>
    <x v="790"/>
  </r>
  <r>
    <x v="944"/>
    <x v="930"/>
    <x v="145"/>
    <x v="4"/>
    <s v="Kitchen&amp;HomeAppliances"/>
    <s v="Vacuum,Cleaning&amp;Ironing"/>
    <s v="Irons,Steamers&amp;Accessories"/>
    <s v="LintShavers"/>
    <m/>
    <m/>
    <s v="â‚¹1,499"/>
    <n v="0.55000000000000004"/>
    <n v="0.55000000000000004"/>
    <x v="0"/>
    <x v="791"/>
    <x v="791"/>
  </r>
  <r>
    <x v="945"/>
    <x v="931"/>
    <x v="154"/>
    <x v="4"/>
    <s v="Kitchen&amp;HomeAppliances"/>
    <s v="SmallKitchenAppliances"/>
    <s v="Kettles&amp;HotWaterDispensers"/>
    <s v="Kettle&amp;ToasterSets"/>
    <m/>
    <m/>
    <s v="â‚¹1,545"/>
    <n v="0.48"/>
    <n v="0.48"/>
    <x v="7"/>
    <x v="792"/>
    <x v="792"/>
  </r>
  <r>
    <x v="946"/>
    <x v="932"/>
    <x v="160"/>
    <x v="4"/>
    <s v="Kitchen&amp;HomeAppliances"/>
    <s v="SmallKitchenAppliances"/>
    <s v="JuicerMixerGrinders"/>
    <m/>
    <m/>
    <m/>
    <s v="â‚¹5,000"/>
    <n v="0.61"/>
    <n v="0.61"/>
    <x v="3"/>
    <x v="793"/>
    <x v="793"/>
  </r>
  <r>
    <x v="947"/>
    <x v="933"/>
    <x v="145"/>
    <x v="4"/>
    <s v="Kitchen&amp;HomeAppliances"/>
    <s v="Vacuum,Cleaning&amp;Ironing"/>
    <s v="Irons,Steamers&amp;Accessories"/>
    <s v="LintShavers"/>
    <m/>
    <m/>
    <s v="â‚¹1,695"/>
    <n v="0.12"/>
    <n v="0.12"/>
    <x v="5"/>
    <x v="794"/>
    <x v="794"/>
  </r>
  <r>
    <x v="948"/>
    <x v="934"/>
    <x v="143"/>
    <x v="4"/>
    <s v="Heating,Cooling&amp;AirQuality"/>
    <s v="RoomHeaters"/>
    <s v="ElectricHeaters"/>
    <m/>
    <m/>
    <m/>
    <s v="â‚¹3,945"/>
    <n v="0.37"/>
    <n v="0.37"/>
    <x v="11"/>
    <x v="795"/>
    <x v="795"/>
  </r>
  <r>
    <x v="949"/>
    <x v="935"/>
    <x v="161"/>
    <x v="4"/>
    <s v="Kitchen&amp;HomeAppliances"/>
    <s v="Vacuum,Cleaning&amp;Ironing"/>
    <s v="Vacuums&amp;FloorCare"/>
    <s v="Vacuums"/>
    <s v="HandheldVacuums"/>
    <m/>
    <s v="â‚¹2,099"/>
    <n v="0.21"/>
    <n v="0.21"/>
    <x v="1"/>
    <x v="796"/>
    <x v="796"/>
  </r>
  <r>
    <x v="950"/>
    <x v="936"/>
    <x v="148"/>
    <x v="4"/>
    <s v="Kitchen&amp;HomeAppliances"/>
    <s v="SmallKitchenAppliances"/>
    <s v="InductionCooktop"/>
    <m/>
    <m/>
    <m/>
    <s v="â‚¹5,295"/>
    <n v="0.39"/>
    <n v="0.39"/>
    <x v="0"/>
    <x v="797"/>
    <x v="797"/>
  </r>
  <r>
    <x v="951"/>
    <x v="937"/>
    <x v="148"/>
    <x v="4"/>
    <s v="Kitchen&amp;HomeAppliances"/>
    <s v="SmallKitchenAppliances"/>
    <s v="InductionCooktop"/>
    <m/>
    <m/>
    <m/>
    <s v="â‚¹3,595"/>
    <n v="0.5"/>
    <n v="0.5"/>
    <x v="11"/>
    <x v="798"/>
    <x v="798"/>
  </r>
  <r>
    <x v="952"/>
    <x v="938"/>
    <x v="142"/>
    <x v="4"/>
    <s v="Kitchen&amp;HomeAppliances"/>
    <s v="SmallKitchenAppliances"/>
    <s v="Kettles&amp;HotWaterDispensers"/>
    <s v="ElectricKettles"/>
    <m/>
    <m/>
    <s v="â‚¹1,699"/>
    <n v="0.26"/>
    <n v="0.26"/>
    <x v="0"/>
    <x v="799"/>
    <x v="799"/>
  </r>
  <r>
    <x v="953"/>
    <x v="939"/>
    <x v="143"/>
    <x v="4"/>
    <s v="Heating,Cooling&amp;AirQuality"/>
    <s v="RoomHeaters"/>
    <s v="ElectricHeaters"/>
    <m/>
    <m/>
    <m/>
    <s v="â‚¹1,129"/>
    <n v="0.34"/>
    <n v="0.34"/>
    <x v="1"/>
    <x v="800"/>
    <x v="800"/>
  </r>
  <r>
    <x v="954"/>
    <x v="940"/>
    <x v="151"/>
    <x v="4"/>
    <s v="Kitchen&amp;HomeAppliances"/>
    <s v="SmallKitchenAppliances"/>
    <s v="MixerGrinders"/>
    <m/>
    <m/>
    <m/>
    <s v="â‚¹5,795"/>
    <n v="0.4"/>
    <n v="0.4"/>
    <x v="2"/>
    <x v="801"/>
    <x v="801"/>
  </r>
  <r>
    <x v="955"/>
    <x v="941"/>
    <x v="162"/>
    <x v="4"/>
    <s v="Kitchen&amp;HomeAppliances"/>
    <s v="SmallKitchenAppliances"/>
    <s v="EggBoilers"/>
    <m/>
    <m/>
    <m/>
    <s v="â‚¹999"/>
    <n v="0.62"/>
    <n v="0.62"/>
    <x v="4"/>
    <x v="802"/>
    <x v="802"/>
  </r>
  <r>
    <x v="956"/>
    <x v="942"/>
    <x v="143"/>
    <x v="4"/>
    <s v="Heating,Cooling&amp;AirQuality"/>
    <s v="RoomHeaters"/>
    <s v="ElectricHeaters"/>
    <m/>
    <m/>
    <m/>
    <s v="â‚¹2,400"/>
    <n v="0.54"/>
    <n v="0.54"/>
    <x v="11"/>
    <x v="803"/>
    <x v="803"/>
  </r>
  <r>
    <x v="957"/>
    <x v="943"/>
    <x v="154"/>
    <x v="4"/>
    <s v="Kitchen&amp;HomeAppliances"/>
    <s v="SmallKitchenAppliances"/>
    <s v="Kettles&amp;HotWaterDispensers"/>
    <s v="Kettle&amp;ToasterSets"/>
    <m/>
    <m/>
    <s v="â‚¹1,299"/>
    <n v="0.42"/>
    <n v="0.42"/>
    <x v="1"/>
    <x v="371"/>
    <x v="371"/>
  </r>
  <r>
    <x v="958"/>
    <x v="944"/>
    <x v="163"/>
    <x v="4"/>
    <s v="Kitchen&amp;HomeAppliances"/>
    <s v="SmallKitchenAppliances"/>
    <s v="SandwichMakers"/>
    <m/>
    <m/>
    <m/>
    <s v="â‚¹1,299"/>
    <n v="0"/>
    <n v="0"/>
    <x v="0"/>
    <x v="804"/>
    <x v="804"/>
  </r>
  <r>
    <x v="959"/>
    <x v="945"/>
    <x v="150"/>
    <x v="4"/>
    <s v="Kitchen&amp;HomeAppliances"/>
    <s v="Vacuum,Cleaning&amp;Ironing"/>
    <s v="Irons,Steamers&amp;Accessories"/>
    <s v="Irons"/>
    <s v="DryIrons"/>
    <m/>
    <s v="â‚¹1,090"/>
    <n v="0.5"/>
    <n v="0.5"/>
    <x v="0"/>
    <x v="805"/>
    <x v="805"/>
  </r>
  <r>
    <x v="960"/>
    <x v="946"/>
    <x v="144"/>
    <x v="4"/>
    <s v="Heating,Cooling&amp;AirQuality"/>
    <s v="RoomHeaters"/>
    <s v="FanHeaters"/>
    <m/>
    <m/>
    <m/>
    <s v="â‚¹2,000"/>
    <n v="0.55000000000000004"/>
    <n v="0.55000000000000004"/>
    <x v="9"/>
    <x v="806"/>
    <x v="806"/>
  </r>
  <r>
    <x v="961"/>
    <x v="947"/>
    <x v="150"/>
    <x v="4"/>
    <s v="Kitchen&amp;HomeAppliances"/>
    <s v="Vacuum,Cleaning&amp;Ironing"/>
    <s v="Irons,Steamers&amp;Accessories"/>
    <s v="Irons"/>
    <s v="DryIrons"/>
    <m/>
    <s v="â‚¹1,545"/>
    <n v="0.14000000000000001"/>
    <n v="0.14000000000000001"/>
    <x v="4"/>
    <x v="807"/>
    <x v="807"/>
  </r>
  <r>
    <x v="962"/>
    <x v="948"/>
    <x v="145"/>
    <x v="4"/>
    <s v="Kitchen&amp;HomeAppliances"/>
    <s v="Vacuum,Cleaning&amp;Ironing"/>
    <s v="Irons,Steamers&amp;Accessories"/>
    <s v="LintShavers"/>
    <m/>
    <m/>
    <s v="â‚¹1,999"/>
    <n v="0.45"/>
    <n v="0.45"/>
    <x v="1"/>
    <x v="808"/>
    <x v="808"/>
  </r>
  <r>
    <x v="963"/>
    <x v="949"/>
    <x v="150"/>
    <x v="4"/>
    <s v="Kitchen&amp;HomeAppliances"/>
    <s v="Vacuum,Cleaning&amp;Ironing"/>
    <s v="Irons,Steamers&amp;Accessories"/>
    <s v="Irons"/>
    <s v="DryIrons"/>
    <m/>
    <s v="â‚¹875"/>
    <n v="0.11"/>
    <n v="0.11"/>
    <x v="0"/>
    <x v="809"/>
    <x v="809"/>
  </r>
  <r>
    <x v="964"/>
    <x v="950"/>
    <x v="155"/>
    <x v="4"/>
    <s v="Heating,Cooling&amp;AirQuality"/>
    <s v="WaterHeaters&amp;Geysers"/>
    <s v="StorageWaterHeaters"/>
    <m/>
    <m/>
    <m/>
    <s v="â‚¹15,270"/>
    <n v="0.59"/>
    <n v="0.59"/>
    <x v="3"/>
    <x v="810"/>
    <x v="810"/>
  </r>
  <r>
    <x v="965"/>
    <x v="951"/>
    <x v="159"/>
    <x v="4"/>
    <s v="Kitchen&amp;HomeAppliances"/>
    <s v="Vacuum,Cleaning&amp;Ironing"/>
    <s v="Irons,Steamers&amp;Accessories"/>
    <s v="Irons"/>
    <s v="SteamIrons"/>
    <m/>
    <s v="â‚¹4,195"/>
    <n v="0.24"/>
    <n v="0.24"/>
    <x v="1"/>
    <x v="811"/>
    <x v="811"/>
  </r>
  <r>
    <x v="966"/>
    <x v="952"/>
    <x v="143"/>
    <x v="4"/>
    <s v="Heating,Cooling&amp;AirQuality"/>
    <s v="RoomHeaters"/>
    <s v="ElectricHeaters"/>
    <m/>
    <m/>
    <m/>
    <s v="â‚¹1,989"/>
    <n v="0.6"/>
    <n v="0.6"/>
    <x v="4"/>
    <x v="812"/>
    <x v="812"/>
  </r>
  <r>
    <x v="967"/>
    <x v="953"/>
    <x v="160"/>
    <x v="4"/>
    <s v="Kitchen&amp;HomeAppliances"/>
    <s v="SmallKitchenAppliances"/>
    <s v="JuicerMixerGrinders"/>
    <m/>
    <m/>
    <m/>
    <s v="â‚¹5,000"/>
    <n v="0.46"/>
    <n v="0.46"/>
    <x v="1"/>
    <x v="813"/>
    <x v="813"/>
  </r>
  <r>
    <x v="968"/>
    <x v="954"/>
    <x v="150"/>
    <x v="4"/>
    <s v="Kitchen&amp;HomeAppliances"/>
    <s v="Vacuum,Cleaning&amp;Ironing"/>
    <s v="Irons,Steamers&amp;Accessories"/>
    <s v="Irons"/>
    <s v="DryIrons"/>
    <m/>
    <s v="â‚¹990"/>
    <n v="0.39"/>
    <n v="0.39"/>
    <x v="2"/>
    <x v="814"/>
    <x v="814"/>
  </r>
  <r>
    <x v="969"/>
    <x v="955"/>
    <x v="154"/>
    <x v="4"/>
    <s v="Kitchen&amp;HomeAppliances"/>
    <s v="SmallKitchenAppliances"/>
    <s v="Kettles&amp;HotWaterDispensers"/>
    <s v="Kettle&amp;ToasterSets"/>
    <m/>
    <m/>
    <s v="â‚¹1,111"/>
    <n v="0.33"/>
    <n v="0.33"/>
    <x v="0"/>
    <x v="815"/>
    <x v="815"/>
  </r>
  <r>
    <x v="970"/>
    <x v="956"/>
    <x v="155"/>
    <x v="4"/>
    <s v="Heating,Cooling&amp;AirQuality"/>
    <s v="WaterHeaters&amp;Geysers"/>
    <s v="StorageWaterHeaters"/>
    <m/>
    <m/>
    <m/>
    <s v="â‚¹10,400"/>
    <n v="0.4"/>
    <n v="0.4"/>
    <x v="3"/>
    <x v="816"/>
    <x v="816"/>
  </r>
  <r>
    <x v="971"/>
    <x v="957"/>
    <x v="164"/>
    <x v="4"/>
    <s v="Kitchen&amp;HomeAppliances"/>
    <s v="SmallKitchenAppliances"/>
    <s v="MiniFoodProcessors&amp;Choppers"/>
    <m/>
    <m/>
    <m/>
    <s v="â‚¹2,490"/>
    <n v="0.27"/>
    <n v="0.27"/>
    <x v="5"/>
    <x v="817"/>
    <x v="817"/>
  </r>
  <r>
    <x v="972"/>
    <x v="958"/>
    <x v="154"/>
    <x v="4"/>
    <s v="Kitchen&amp;HomeAppliances"/>
    <s v="SmallKitchenAppliances"/>
    <s v="Kettles&amp;HotWaterDispensers"/>
    <s v="Kettle&amp;ToasterSets"/>
    <m/>
    <m/>
    <s v="â‚¹1,900"/>
    <n v="0.37"/>
    <n v="0.37"/>
    <x v="1"/>
    <x v="818"/>
    <x v="818"/>
  </r>
  <r>
    <x v="973"/>
    <x v="959"/>
    <x v="151"/>
    <x v="4"/>
    <s v="Kitchen&amp;HomeAppliances"/>
    <s v="SmallKitchenAppliances"/>
    <s v="MixerGrinders"/>
    <m/>
    <m/>
    <m/>
    <s v="â‚¹6,295"/>
    <n v="0.48"/>
    <n v="0.48"/>
    <x v="11"/>
    <x v="819"/>
    <x v="819"/>
  </r>
  <r>
    <x v="974"/>
    <x v="960"/>
    <x v="162"/>
    <x v="4"/>
    <s v="Kitchen&amp;HomeAppliances"/>
    <s v="SmallKitchenAppliances"/>
    <s v="EggBoilers"/>
    <m/>
    <m/>
    <m/>
    <s v="â‚¹999"/>
    <n v="0.65"/>
    <n v="0.65"/>
    <x v="1"/>
    <x v="820"/>
    <x v="820"/>
  </r>
  <r>
    <x v="975"/>
    <x v="961"/>
    <x v="144"/>
    <x v="4"/>
    <s v="Heating,Cooling&amp;AirQuality"/>
    <s v="RoomHeaters"/>
    <s v="FanHeaters"/>
    <m/>
    <m/>
    <m/>
    <s v="â‚¹1,699"/>
    <n v="0.38"/>
    <n v="0.38"/>
    <x v="19"/>
    <x v="821"/>
    <x v="821"/>
  </r>
  <r>
    <x v="976"/>
    <x v="962"/>
    <x v="165"/>
    <x v="4"/>
    <s v="Kitchen&amp;HomeAppliances"/>
    <s v="SmallKitchenAppliances"/>
    <s v="DigitalKitchenScales"/>
    <s v="DigitalScales"/>
    <m/>
    <m/>
    <s v="â‚¹1,500"/>
    <n v="0.47"/>
    <n v="0.47"/>
    <x v="4"/>
    <x v="822"/>
    <x v="822"/>
  </r>
  <r>
    <x v="977"/>
    <x v="963"/>
    <x v="155"/>
    <x v="4"/>
    <s v="Heating,Cooling&amp;AirQuality"/>
    <s v="WaterHeaters&amp;Geysers"/>
    <s v="StorageWaterHeaters"/>
    <m/>
    <m/>
    <m/>
    <s v="â‚¹9,650"/>
    <n v="0.48"/>
    <n v="0.48"/>
    <x v="0"/>
    <x v="823"/>
    <x v="823"/>
  </r>
  <r>
    <x v="978"/>
    <x v="964"/>
    <x v="151"/>
    <x v="4"/>
    <s v="Kitchen&amp;HomeAppliances"/>
    <s v="SmallKitchenAppliances"/>
    <s v="MixerGrinders"/>
    <m/>
    <m/>
    <m/>
    <s v="â‚¹10,590"/>
    <n v="0.34"/>
    <n v="0.34"/>
    <x v="5"/>
    <x v="824"/>
    <x v="824"/>
  </r>
  <r>
    <x v="979"/>
    <x v="965"/>
    <x v="146"/>
    <x v="4"/>
    <s v="Kitchen&amp;HomeAppliances"/>
    <s v="SmallKitchenAppliances"/>
    <s v="DigitalKitchenScales"/>
    <m/>
    <m/>
    <m/>
    <s v="â‚¹1,999"/>
    <n v="0.6"/>
    <n v="0.6"/>
    <x v="3"/>
    <x v="825"/>
    <x v="825"/>
  </r>
  <r>
    <x v="980"/>
    <x v="966"/>
    <x v="166"/>
    <x v="4"/>
    <s v="Kitchen&amp;HomeAppliances"/>
    <s v="SmallKitchenAppliances"/>
    <s v="VacuumSealers"/>
    <m/>
    <m/>
    <m/>
    <s v="â‚¹89"/>
    <n v="0"/>
    <n v="0"/>
    <x v="0"/>
    <x v="826"/>
    <x v="826"/>
  </r>
  <r>
    <x v="981"/>
    <x v="967"/>
    <x v="167"/>
    <x v="4"/>
    <s v="Heating,Cooling&amp;AirQuality"/>
    <s v="Fans"/>
    <s v="CeilingFans"/>
    <m/>
    <m/>
    <m/>
    <s v="â‚¹2,485"/>
    <n v="0.44"/>
    <n v="0.44"/>
    <x v="3"/>
    <x v="827"/>
    <x v="827"/>
  </r>
  <r>
    <x v="982"/>
    <x v="968"/>
    <x v="158"/>
    <x v="4"/>
    <s v="HomeStorage&amp;Organization"/>
    <s v="LaundryOrganization"/>
    <s v="LaundryBaskets"/>
    <m/>
    <m/>
    <m/>
    <s v="â‚¹899"/>
    <n v="0.61"/>
    <n v="0.61"/>
    <x v="3"/>
    <x v="828"/>
    <x v="828"/>
  </r>
  <r>
    <x v="983"/>
    <x v="969"/>
    <x v="143"/>
    <x v="4"/>
    <s v="Heating,Cooling&amp;AirQuality"/>
    <s v="RoomHeaters"/>
    <s v="ElectricHeaters"/>
    <m/>
    <m/>
    <m/>
    <s v="â‚¹3,279"/>
    <n v="0.34"/>
    <n v="0.34"/>
    <x v="3"/>
    <x v="829"/>
    <x v="829"/>
  </r>
  <r>
    <x v="984"/>
    <x v="970"/>
    <x v="168"/>
    <x v="4"/>
    <s v="Kitchen&amp;HomeAppliances"/>
    <s v="Vacuum,Cleaning&amp;Ironing"/>
    <s v="Vacuums&amp;FloorCare"/>
    <s v="Vacuums"/>
    <s v="CanisterVacuums"/>
    <m/>
    <s v="â‚¹3,799"/>
    <n v="0.26"/>
    <n v="0.26"/>
    <x v="2"/>
    <x v="830"/>
    <x v="830"/>
  </r>
  <r>
    <x v="985"/>
    <x v="971"/>
    <x v="142"/>
    <x v="4"/>
    <s v="Kitchen&amp;HomeAppliances"/>
    <s v="SmallKitchenAppliances"/>
    <s v="Kettles&amp;HotWaterDispensers"/>
    <s v="ElectricKettles"/>
    <m/>
    <m/>
    <s v="â‚¹1,249"/>
    <n v="0.28000000000000003"/>
    <n v="0.28000000000000003"/>
    <x v="2"/>
    <x v="831"/>
    <x v="831"/>
  </r>
  <r>
    <x v="986"/>
    <x v="972"/>
    <x v="153"/>
    <x v="4"/>
    <s v="Heating,Cooling&amp;AirQuality"/>
    <s v="RoomHeaters"/>
    <m/>
    <m/>
    <m/>
    <m/>
    <s v="â‚¹5,000"/>
    <n v="0.5"/>
    <n v="0.5"/>
    <x v="11"/>
    <x v="832"/>
    <x v="832"/>
  </r>
  <r>
    <x v="987"/>
    <x v="973"/>
    <x v="152"/>
    <x v="4"/>
    <s v="Heating,Cooling&amp;AirQuality"/>
    <s v="WaterHeaters&amp;Geysers"/>
    <s v="InstantWaterHeaters"/>
    <m/>
    <m/>
    <m/>
    <s v="â‚¹7,299"/>
    <n v="0.51"/>
    <n v="0.51"/>
    <x v="1"/>
    <x v="833"/>
    <x v="833"/>
  </r>
  <r>
    <x v="988"/>
    <x v="974"/>
    <x v="150"/>
    <x v="4"/>
    <s v="Kitchen&amp;HomeAppliances"/>
    <s v="Vacuum,Cleaning&amp;Ironing"/>
    <s v="Irons,Steamers&amp;Accessories"/>
    <s v="Irons"/>
    <s v="DryIrons"/>
    <m/>
    <s v="â‚¹625"/>
    <n v="0.2"/>
    <n v="0.2"/>
    <x v="0"/>
    <x v="834"/>
    <x v="834"/>
  </r>
  <r>
    <x v="989"/>
    <x v="975"/>
    <x v="156"/>
    <x v="4"/>
    <s v="Heating,Cooling&amp;AirQuality"/>
    <s v="WaterHeaters&amp;Geysers"/>
    <s v="ImmersionRods"/>
    <m/>
    <m/>
    <m/>
    <s v="â‚¹1,020"/>
    <n v="0.36"/>
    <n v="0.36"/>
    <x v="3"/>
    <x v="835"/>
    <x v="835"/>
  </r>
  <r>
    <x v="990"/>
    <x v="976"/>
    <x v="169"/>
    <x v="4"/>
    <s v="Kitchen&amp;HomeAppliances"/>
    <s v="Vacuum,Cleaning&amp;Ironing"/>
    <s v="PressureWashers,Steam&amp;WindowCleaners"/>
    <m/>
    <m/>
    <m/>
    <s v="â‚¹8,990"/>
    <n v="0.47"/>
    <n v="0.47"/>
    <x v="4"/>
    <x v="836"/>
    <x v="836"/>
  </r>
  <r>
    <x v="991"/>
    <x v="977"/>
    <x v="170"/>
    <x v="4"/>
    <s v="Heating,Cooling&amp;AirQuality"/>
    <s v="RoomHeaters"/>
    <s v="HalogenHeaters"/>
    <m/>
    <m/>
    <m/>
    <s v="â‚¹1,639"/>
    <n v="0.14000000000000001"/>
    <n v="0.14000000000000001"/>
    <x v="7"/>
    <x v="837"/>
    <x v="837"/>
  </r>
  <r>
    <x v="992"/>
    <x v="978"/>
    <x v="149"/>
    <x v="4"/>
    <s v="Kitchen&amp;HomeAppliances"/>
    <s v="SmallKitchenAppliances"/>
    <s v="HandBlenders"/>
    <m/>
    <m/>
    <m/>
    <s v="â‚¹899"/>
    <n v="0.16"/>
    <n v="0.16"/>
    <x v="0"/>
    <x v="838"/>
    <x v="838"/>
  </r>
  <r>
    <x v="993"/>
    <x v="979"/>
    <x v="162"/>
    <x v="4"/>
    <s v="Kitchen&amp;HomeAppliances"/>
    <s v="SmallKitchenAppliances"/>
    <s v="EggBoilers"/>
    <m/>
    <m/>
    <m/>
    <s v="â‚¹1,199"/>
    <n v="0.71"/>
    <n v="0.71"/>
    <x v="4"/>
    <x v="839"/>
    <x v="839"/>
  </r>
  <r>
    <x v="994"/>
    <x v="980"/>
    <x v="146"/>
    <x v="4"/>
    <s v="Kitchen&amp;HomeAppliances"/>
    <s v="SmallKitchenAppliances"/>
    <s v="DigitalKitchenScales"/>
    <m/>
    <m/>
    <m/>
    <s v="â‚¹1,899"/>
    <n v="0.42"/>
    <n v="0.42"/>
    <x v="4"/>
    <x v="840"/>
    <x v="840"/>
  </r>
  <r>
    <x v="995"/>
    <x v="981"/>
    <x v="157"/>
    <x v="4"/>
    <s v="Kitchen&amp;HomeAppliances"/>
    <s v="SmallKitchenAppliances"/>
    <s v="DeepFatFryers"/>
    <s v="AirFryers"/>
    <m/>
    <m/>
    <s v="â‚¹11,595"/>
    <n v="0.24"/>
    <n v="0.24"/>
    <x v="5"/>
    <x v="841"/>
    <x v="841"/>
  </r>
  <r>
    <x v="996"/>
    <x v="982"/>
    <x v="142"/>
    <x v="4"/>
    <s v="Kitchen&amp;HomeAppliances"/>
    <s v="SmallKitchenAppliances"/>
    <s v="Kettles&amp;HotWaterDispensers"/>
    <s v="ElectricKettles"/>
    <m/>
    <m/>
    <s v="â‚¹1,750"/>
    <n v="0.23"/>
    <n v="0.23"/>
    <x v="11"/>
    <x v="842"/>
    <x v="842"/>
  </r>
  <r>
    <x v="997"/>
    <x v="983"/>
    <x v="171"/>
    <x v="4"/>
    <s v="Kitchen&amp;HomeAppliances"/>
    <s v="SmallKitchenAppliances"/>
    <s v="Pop-upToasters"/>
    <m/>
    <m/>
    <m/>
    <s v="â‚¹2,095"/>
    <n v="0"/>
    <n v="0"/>
    <x v="6"/>
    <x v="843"/>
    <x v="843"/>
  </r>
  <r>
    <x v="998"/>
    <x v="984"/>
    <x v="143"/>
    <x v="4"/>
    <s v="Heating,Cooling&amp;AirQuality"/>
    <s v="RoomHeaters"/>
    <s v="ElectricHeaters"/>
    <m/>
    <m/>
    <m/>
    <s v="â‚¹2,300"/>
    <n v="0.35"/>
    <n v="0.35"/>
    <x v="11"/>
    <x v="844"/>
    <x v="844"/>
  </r>
  <r>
    <x v="999"/>
    <x v="985"/>
    <x v="172"/>
    <x v="4"/>
    <s v="Heating,Cooling&amp;AirQuality"/>
    <s v="RoomHeaters"/>
    <s v="HeatConvectors"/>
    <m/>
    <m/>
    <m/>
    <s v="â‚¹2,990"/>
    <n v="0.26"/>
    <n v="0.26"/>
    <x v="11"/>
    <x v="845"/>
    <x v="845"/>
  </r>
  <r>
    <x v="1000"/>
    <x v="986"/>
    <x v="151"/>
    <x v="4"/>
    <s v="Kitchen&amp;HomeAppliances"/>
    <s v="SmallKitchenAppliances"/>
    <s v="MixerGrinders"/>
    <m/>
    <m/>
    <m/>
    <s v="â‚¹4,295"/>
    <n v="0.14000000000000001"/>
    <n v="0.14000000000000001"/>
    <x v="3"/>
    <x v="846"/>
    <x v="846"/>
  </r>
  <r>
    <x v="1001"/>
    <x v="987"/>
    <x v="158"/>
    <x v="4"/>
    <s v="HomeStorage&amp;Organization"/>
    <s v="LaundryOrganization"/>
    <s v="LaundryBaskets"/>
    <m/>
    <m/>
    <m/>
    <s v="â‚¹199"/>
    <n v="0.11"/>
    <n v="0.11"/>
    <x v="3"/>
    <x v="847"/>
    <x v="847"/>
  </r>
  <r>
    <x v="1002"/>
    <x v="988"/>
    <x v="151"/>
    <x v="4"/>
    <s v="Kitchen&amp;HomeAppliances"/>
    <s v="SmallKitchenAppliances"/>
    <s v="MixerGrinders"/>
    <m/>
    <m/>
    <m/>
    <s v="â‚¹2,499"/>
    <n v="0.54"/>
    <n v="0.54"/>
    <x v="11"/>
    <x v="848"/>
    <x v="848"/>
  </r>
  <r>
    <x v="1003"/>
    <x v="989"/>
    <x v="173"/>
    <x v="4"/>
    <s v="Kitchen&amp;HomeAppliances"/>
    <s v="Coffee,Tea&amp;Espresso"/>
    <s v="CoffeeGrinders"/>
    <s v="ElectricGrinders"/>
    <m/>
    <m/>
    <s v="â‚¹499"/>
    <n v="0.51"/>
    <n v="0.51"/>
    <x v="8"/>
    <x v="849"/>
    <x v="849"/>
  </r>
  <r>
    <x v="1004"/>
    <x v="990"/>
    <x v="143"/>
    <x v="4"/>
    <s v="Heating,Cooling&amp;AirQuality"/>
    <s v="RoomHeaters"/>
    <s v="ElectricHeaters"/>
    <m/>
    <m/>
    <m/>
    <s v="â‚¹2,400"/>
    <n v="0.18"/>
    <n v="0.18"/>
    <x v="1"/>
    <x v="850"/>
    <x v="850"/>
  </r>
  <r>
    <x v="1005"/>
    <x v="991"/>
    <x v="145"/>
    <x v="4"/>
    <s v="Kitchen&amp;HomeAppliances"/>
    <s v="Vacuum,Cleaning&amp;Ironing"/>
    <s v="Irons,Steamers&amp;Accessories"/>
    <s v="LintShavers"/>
    <m/>
    <m/>
    <s v="â‚¹749"/>
    <n v="0.56999999999999995"/>
    <n v="0.56999999999999995"/>
    <x v="13"/>
    <x v="851"/>
    <x v="851"/>
  </r>
  <r>
    <x v="1006"/>
    <x v="992"/>
    <x v="142"/>
    <x v="4"/>
    <s v="Kitchen&amp;HomeAppliances"/>
    <s v="SmallKitchenAppliances"/>
    <s v="Kettles&amp;HotWaterDispensers"/>
    <s v="ElectricKettles"/>
    <m/>
    <m/>
    <s v="â‚¹1,775"/>
    <n v="0.16"/>
    <n v="0.16"/>
    <x v="2"/>
    <x v="852"/>
    <x v="852"/>
  </r>
  <r>
    <x v="1007"/>
    <x v="993"/>
    <x v="145"/>
    <x v="4"/>
    <s v="Kitchen&amp;HomeAppliances"/>
    <s v="Vacuum,Cleaning&amp;Ironing"/>
    <s v="Irons,Steamers&amp;Accessories"/>
    <s v="LintShavers"/>
    <m/>
    <m/>
    <s v="â‚¹1,599"/>
    <n v="0.71"/>
    <n v="0.71"/>
    <x v="7"/>
    <x v="853"/>
    <x v="853"/>
  </r>
  <r>
    <x v="1008"/>
    <x v="994"/>
    <x v="171"/>
    <x v="4"/>
    <s v="Kitchen&amp;HomeAppliances"/>
    <s v="SmallKitchenAppliances"/>
    <s v="Pop-upToasters"/>
    <m/>
    <m/>
    <m/>
    <s v="â‚¹1,795"/>
    <n v="0.39"/>
    <n v="0.39"/>
    <x v="0"/>
    <x v="854"/>
    <x v="854"/>
  </r>
  <r>
    <x v="1009"/>
    <x v="995"/>
    <x v="144"/>
    <x v="4"/>
    <s v="Heating,Cooling&amp;AirQuality"/>
    <s v="RoomHeaters"/>
    <s v="FanHeaters"/>
    <m/>
    <m/>
    <m/>
    <s v="â‚¹15,999"/>
    <n v="0.4"/>
    <n v="0.4"/>
    <x v="3"/>
    <x v="836"/>
    <x v="836"/>
  </r>
  <r>
    <x v="1010"/>
    <x v="996"/>
    <x v="174"/>
    <x v="4"/>
    <s v="Heating,Cooling&amp;AirQuality"/>
    <s v="Fans"/>
    <s v="ExhaustFans"/>
    <m/>
    <m/>
    <m/>
    <s v="â‚¹1,490"/>
    <n v="0.33"/>
    <n v="0.33"/>
    <x v="3"/>
    <x v="855"/>
    <x v="855"/>
  </r>
  <r>
    <x v="1011"/>
    <x v="997"/>
    <x v="154"/>
    <x v="4"/>
    <s v="Kitchen&amp;HomeAppliances"/>
    <s v="SmallKitchenAppliances"/>
    <s v="Kettles&amp;HotWaterDispensers"/>
    <s v="Kettle&amp;ToasterSets"/>
    <m/>
    <m/>
    <s v="â‚¹1,999"/>
    <n v="0.35"/>
    <n v="0.35"/>
    <x v="11"/>
    <x v="856"/>
    <x v="856"/>
  </r>
  <r>
    <x v="1012"/>
    <x v="998"/>
    <x v="175"/>
    <x v="4"/>
    <s v="Kitchen&amp;HomeAppliances"/>
    <s v="Coffee,Tea&amp;Espresso"/>
    <s v="DripCoffeeMachines"/>
    <m/>
    <m/>
    <m/>
    <s v="â‚¹499"/>
    <n v="0.41"/>
    <n v="0.41"/>
    <x v="3"/>
    <x v="857"/>
    <x v="857"/>
  </r>
  <r>
    <x v="1013"/>
    <x v="999"/>
    <x v="166"/>
    <x v="4"/>
    <s v="Kitchen&amp;HomeAppliances"/>
    <s v="SmallKitchenAppliances"/>
    <s v="VacuumSealers"/>
    <m/>
    <m/>
    <m/>
    <s v="â‚¹299"/>
    <n v="0.46"/>
    <n v="0.46"/>
    <x v="13"/>
    <x v="858"/>
    <x v="858"/>
  </r>
  <r>
    <x v="1014"/>
    <x v="1000"/>
    <x v="176"/>
    <x v="4"/>
    <s v="Kitchen&amp;HomeAppliances"/>
    <s v="WaterPurifiers&amp;Accessories"/>
    <s v="WaterPurifierAccessories"/>
    <m/>
    <m/>
    <m/>
    <s v="â‚¹600"/>
    <n v="0"/>
    <n v="0"/>
    <x v="3"/>
    <x v="859"/>
    <x v="859"/>
  </r>
  <r>
    <x v="1015"/>
    <x v="1001"/>
    <x v="177"/>
    <x v="4"/>
    <s v="Kitchen&amp;HomeAppliances"/>
    <s v="WaterPurifiers&amp;Accessories"/>
    <s v="WaterCartridges"/>
    <m/>
    <m/>
    <m/>
    <s v="â‚¹1,130"/>
    <n v="0"/>
    <n v="0"/>
    <x v="0"/>
    <x v="860"/>
    <x v="860"/>
  </r>
  <r>
    <x v="1016"/>
    <x v="1002"/>
    <x v="151"/>
    <x v="4"/>
    <s v="Kitchen&amp;HomeAppliances"/>
    <s v="SmallKitchenAppliances"/>
    <s v="MixerGrinders"/>
    <m/>
    <m/>
    <m/>
    <s v="â‚¹6,295"/>
    <n v="0.48"/>
    <n v="0.48"/>
    <x v="2"/>
    <x v="861"/>
    <x v="861"/>
  </r>
  <r>
    <x v="1017"/>
    <x v="1003"/>
    <x v="151"/>
    <x v="4"/>
    <s v="Kitchen&amp;HomeAppliances"/>
    <s v="SmallKitchenAppliances"/>
    <s v="MixerGrinders"/>
    <m/>
    <m/>
    <m/>
    <s v="â‚¹9,455"/>
    <n v="0.62"/>
    <n v="0.62"/>
    <x v="3"/>
    <x v="862"/>
    <x v="862"/>
  </r>
  <r>
    <x v="1018"/>
    <x v="1004"/>
    <x v="162"/>
    <x v="4"/>
    <s v="Kitchen&amp;HomeAppliances"/>
    <s v="SmallKitchenAppliances"/>
    <s v="EggBoilers"/>
    <m/>
    <m/>
    <m/>
    <s v="â‚¹699"/>
    <n v="0.47"/>
    <n v="0.47"/>
    <x v="3"/>
    <x v="863"/>
    <x v="863"/>
  </r>
  <r>
    <x v="1019"/>
    <x v="1005"/>
    <x v="151"/>
    <x v="4"/>
    <s v="Kitchen&amp;HomeAppliances"/>
    <s v="SmallKitchenAppliances"/>
    <s v="MixerGrinders"/>
    <m/>
    <m/>
    <m/>
    <s v="â‚¹4,999"/>
    <n v="0.36"/>
    <n v="0.36"/>
    <x v="1"/>
    <x v="864"/>
    <x v="864"/>
  </r>
  <r>
    <x v="1020"/>
    <x v="1006"/>
    <x v="178"/>
    <x v="4"/>
    <s v="Kitchen&amp;HomeAppliances"/>
    <s v="SmallKitchenAppliances"/>
    <s v="Rice&amp;PastaCookers"/>
    <m/>
    <m/>
    <m/>
    <s v="â‚¹2,900"/>
    <n v="0.45"/>
    <n v="0.45"/>
    <x v="7"/>
    <x v="865"/>
    <x v="865"/>
  </r>
  <r>
    <x v="1021"/>
    <x v="1007"/>
    <x v="149"/>
    <x v="4"/>
    <s v="Kitchen&amp;HomeAppliances"/>
    <s v="SmallKitchenAppliances"/>
    <s v="HandBlenders"/>
    <m/>
    <m/>
    <m/>
    <s v="â‚¹2,499"/>
    <n v="0.2"/>
    <n v="0.2"/>
    <x v="3"/>
    <x v="866"/>
    <x v="866"/>
  </r>
  <r>
    <x v="1022"/>
    <x v="1008"/>
    <x v="150"/>
    <x v="4"/>
    <s v="Kitchen&amp;HomeAppliances"/>
    <s v="Vacuum,Cleaning&amp;Ironing"/>
    <s v="Irons,Steamers&amp;Accessories"/>
    <s v="Irons"/>
    <s v="DryIrons"/>
    <m/>
    <s v="â‚¹1,190"/>
    <n v="0.48"/>
    <n v="0.48"/>
    <x v="3"/>
    <x v="867"/>
    <x v="867"/>
  </r>
  <r>
    <x v="1023"/>
    <x v="1009"/>
    <x v="149"/>
    <x v="4"/>
    <s v="Kitchen&amp;HomeAppliances"/>
    <s v="SmallKitchenAppliances"/>
    <s v="HandBlenders"/>
    <m/>
    <m/>
    <m/>
    <s v="â‚¹2,100"/>
    <n v="0.28999999999999998"/>
    <n v="0.28999999999999998"/>
    <x v="3"/>
    <x v="868"/>
    <x v="868"/>
  </r>
  <r>
    <x v="1024"/>
    <x v="1010"/>
    <x v="166"/>
    <x v="4"/>
    <s v="Kitchen&amp;HomeAppliances"/>
    <s v="SmallKitchenAppliances"/>
    <s v="VacuumSealers"/>
    <m/>
    <m/>
    <m/>
    <s v="â‚¹499"/>
    <n v="0.6"/>
    <n v="0.6"/>
    <x v="8"/>
    <x v="119"/>
    <x v="119"/>
  </r>
  <r>
    <x v="1025"/>
    <x v="1011"/>
    <x v="156"/>
    <x v="4"/>
    <s v="Heating,Cooling&amp;AirQuality"/>
    <s v="WaterHeaters&amp;Geysers"/>
    <s v="ImmersionRods"/>
    <m/>
    <m/>
    <m/>
    <s v="â‚¹825"/>
    <n v="0.26"/>
    <n v="0.26"/>
    <x v="3"/>
    <x v="869"/>
    <x v="869"/>
  </r>
  <r>
    <x v="1026"/>
    <x v="1012"/>
    <x v="164"/>
    <x v="4"/>
    <s v="Kitchen&amp;HomeAppliances"/>
    <s v="SmallKitchenAppliances"/>
    <s v="MiniFoodProcessors&amp;Choppers"/>
    <m/>
    <m/>
    <m/>
    <s v="â‚¹1,499"/>
    <n v="0.33"/>
    <n v="0.33"/>
    <x v="3"/>
    <x v="870"/>
    <x v="870"/>
  </r>
  <r>
    <x v="1027"/>
    <x v="1013"/>
    <x v="168"/>
    <x v="4"/>
    <s v="Kitchen&amp;HomeAppliances"/>
    <s v="Vacuum,Cleaning&amp;Ironing"/>
    <s v="Vacuums&amp;FloorCare"/>
    <s v="Vacuums"/>
    <s v="CanisterVacuums"/>
    <m/>
    <s v="â‚¹9,995"/>
    <n v="0.1"/>
    <n v="0.1"/>
    <x v="5"/>
    <x v="871"/>
    <x v="871"/>
  </r>
  <r>
    <x v="1028"/>
    <x v="1014"/>
    <x v="145"/>
    <x v="4"/>
    <s v="Kitchen&amp;HomeAppliances"/>
    <s v="Vacuum,Cleaning&amp;Ironing"/>
    <s v="Irons,Steamers&amp;Accessories"/>
    <s v="LintShavers"/>
    <m/>
    <m/>
    <s v="â‚¹999"/>
    <n v="0.55000000000000004"/>
    <n v="0.55000000000000004"/>
    <x v="4"/>
    <x v="872"/>
    <x v="872"/>
  </r>
  <r>
    <x v="1029"/>
    <x v="1015"/>
    <x v="151"/>
    <x v="4"/>
    <s v="Kitchen&amp;HomeAppliances"/>
    <s v="SmallKitchenAppliances"/>
    <s v="MixerGrinders"/>
    <m/>
    <m/>
    <m/>
    <s v="â‚¹6,000"/>
    <n v="0.59"/>
    <n v="0.59"/>
    <x v="3"/>
    <x v="375"/>
    <x v="375"/>
  </r>
  <r>
    <x v="1030"/>
    <x v="1016"/>
    <x v="178"/>
    <x v="4"/>
    <s v="Kitchen&amp;HomeAppliances"/>
    <s v="SmallKitchenAppliances"/>
    <s v="Rice&amp;PastaCookers"/>
    <m/>
    <m/>
    <m/>
    <s v="â‚¹3,945"/>
    <n v="0.31"/>
    <n v="0.31"/>
    <x v="7"/>
    <x v="873"/>
    <x v="873"/>
  </r>
  <r>
    <x v="1031"/>
    <x v="1017"/>
    <x v="152"/>
    <x v="4"/>
    <s v="Heating,Cooling&amp;AirQuality"/>
    <s v="WaterHeaters&amp;Geysers"/>
    <s v="InstantWaterHeaters"/>
    <m/>
    <m/>
    <m/>
    <s v="â‚¹1,999"/>
    <n v="0.28000000000000003"/>
    <n v="0.28000000000000003"/>
    <x v="20"/>
    <x v="874"/>
    <x v="874"/>
  </r>
  <r>
    <x v="1032"/>
    <x v="1018"/>
    <x v="149"/>
    <x v="4"/>
    <s v="Kitchen&amp;HomeAppliances"/>
    <s v="SmallKitchenAppliances"/>
    <s v="HandBlenders"/>
    <m/>
    <m/>
    <m/>
    <s v="â‚¹3,499"/>
    <n v="0.2"/>
    <n v="0.2"/>
    <x v="6"/>
    <x v="875"/>
    <x v="875"/>
  </r>
  <r>
    <x v="1033"/>
    <x v="1019"/>
    <x v="152"/>
    <x v="4"/>
    <s v="Heating,Cooling&amp;AirQuality"/>
    <s v="WaterHeaters&amp;Geysers"/>
    <s v="InstantWaterHeaters"/>
    <m/>
    <m/>
    <m/>
    <s v="â‚¹5,550"/>
    <n v="0.62"/>
    <n v="0.62"/>
    <x v="1"/>
    <x v="876"/>
    <x v="876"/>
  </r>
  <r>
    <x v="1034"/>
    <x v="1020"/>
    <x v="152"/>
    <x v="4"/>
    <s v="Heating,Cooling&amp;AirQuality"/>
    <s v="WaterHeaters&amp;Geysers"/>
    <s v="InstantWaterHeaters"/>
    <m/>
    <m/>
    <m/>
    <s v="â‚¹4,590"/>
    <n v="0.48"/>
    <n v="0.48"/>
    <x v="3"/>
    <x v="877"/>
    <x v="877"/>
  </r>
  <r>
    <x v="1035"/>
    <x v="1021"/>
    <x v="146"/>
    <x v="4"/>
    <s v="Kitchen&amp;HomeAppliances"/>
    <s v="SmallKitchenAppliances"/>
    <s v="DigitalKitchenScales"/>
    <m/>
    <m/>
    <m/>
    <s v="â‚¹499"/>
    <n v="0.38"/>
    <n v="0.38"/>
    <x v="2"/>
    <x v="878"/>
    <x v="878"/>
  </r>
  <r>
    <x v="1036"/>
    <x v="1022"/>
    <x v="152"/>
    <x v="4"/>
    <s v="Heating,Cooling&amp;AirQuality"/>
    <s v="WaterHeaters&amp;Geysers"/>
    <s v="InstantWaterHeaters"/>
    <m/>
    <m/>
    <m/>
    <s v="â‚¹4,400"/>
    <n v="0.41"/>
    <n v="0.41"/>
    <x v="3"/>
    <x v="879"/>
    <x v="879"/>
  </r>
  <r>
    <x v="1037"/>
    <x v="1023"/>
    <x v="150"/>
    <x v="4"/>
    <s v="Kitchen&amp;HomeAppliances"/>
    <s v="Vacuum,Cleaning&amp;Ironing"/>
    <s v="Irons,Steamers&amp;Accessories"/>
    <s v="Irons"/>
    <s v="DryIrons"/>
    <m/>
    <s v="â‚¹1,000"/>
    <n v="0.52"/>
    <n v="0.52"/>
    <x v="0"/>
    <x v="880"/>
    <x v="880"/>
  </r>
  <r>
    <x v="1038"/>
    <x v="1024"/>
    <x v="145"/>
    <x v="4"/>
    <s v="Kitchen&amp;HomeAppliances"/>
    <s v="Vacuum,Cleaning&amp;Ironing"/>
    <s v="Irons,Steamers&amp;Accessories"/>
    <s v="LintShavers"/>
    <m/>
    <m/>
    <s v="â‚¹299"/>
    <n v="0.18"/>
    <n v="0.18"/>
    <x v="3"/>
    <x v="881"/>
    <x v="881"/>
  </r>
  <r>
    <x v="1039"/>
    <x v="1025"/>
    <x v="145"/>
    <x v="4"/>
    <s v="Kitchen&amp;HomeAppliances"/>
    <s v="Vacuum,Cleaning&amp;Ironing"/>
    <s v="Irons,Steamers&amp;Accessories"/>
    <s v="LintShavers"/>
    <m/>
    <m/>
    <s v="â‚¹799"/>
    <n v="0.78"/>
    <n v="0.78"/>
    <x v="12"/>
    <x v="93"/>
    <x v="93"/>
  </r>
  <r>
    <x v="1040"/>
    <x v="1026"/>
    <x v="167"/>
    <x v="4"/>
    <s v="Heating,Cooling&amp;AirQuality"/>
    <s v="Fans"/>
    <s v="CeilingFans"/>
    <m/>
    <m/>
    <m/>
    <s v="â‚¹5,190"/>
    <n v="0.31"/>
    <n v="0.31"/>
    <x v="4"/>
    <x v="882"/>
    <x v="882"/>
  </r>
  <r>
    <x v="1041"/>
    <x v="1027"/>
    <x v="142"/>
    <x v="4"/>
    <s v="Kitchen&amp;HomeAppliances"/>
    <s v="SmallKitchenAppliances"/>
    <s v="Kettles&amp;HotWaterDispensers"/>
    <s v="ElectricKettles"/>
    <m/>
    <m/>
    <s v="â‚¹1,345"/>
    <n v="0.48"/>
    <n v="0.48"/>
    <x v="2"/>
    <x v="883"/>
    <x v="883"/>
  </r>
  <r>
    <x v="1042"/>
    <x v="1028"/>
    <x v="148"/>
    <x v="4"/>
    <s v="Kitchen&amp;HomeAppliances"/>
    <s v="SmallKitchenAppliances"/>
    <s v="InductionCooktop"/>
    <m/>
    <m/>
    <m/>
    <s v="â‚¹4,000"/>
    <n v="0.48"/>
    <n v="0.48"/>
    <x v="0"/>
    <x v="884"/>
    <x v="884"/>
  </r>
  <r>
    <x v="1043"/>
    <x v="1029"/>
    <x v="179"/>
    <x v="7"/>
    <s v="CarAccessories"/>
    <s v="InteriorAccessories"/>
    <s v="AirPurifiers&amp;Ionizers"/>
    <m/>
    <m/>
    <m/>
    <s v="â‚¹4,000"/>
    <n v="0.42"/>
    <n v="0.42"/>
    <x v="11"/>
    <x v="885"/>
    <x v="885"/>
  </r>
  <r>
    <x v="1044"/>
    <x v="1030"/>
    <x v="144"/>
    <x v="4"/>
    <s v="Heating,Cooling&amp;AirQuality"/>
    <s v="RoomHeaters"/>
    <s v="FanHeaters"/>
    <m/>
    <m/>
    <m/>
    <s v="â‚¹1,599"/>
    <n v="0.51"/>
    <n v="0.51"/>
    <x v="6"/>
    <x v="886"/>
    <x v="886"/>
  </r>
  <r>
    <x v="1045"/>
    <x v="1031"/>
    <x v="180"/>
    <x v="4"/>
    <s v="Kitchen&amp;HomeAppliances"/>
    <s v="Vacuum,Cleaning&amp;Ironing"/>
    <s v="Vacuums&amp;FloorCare"/>
    <s v="Vacuums"/>
    <s v="Wet-DryVacuums"/>
    <m/>
    <s v="â‚¹9,999"/>
    <n v="0.45"/>
    <n v="0.45"/>
    <x v="11"/>
    <x v="887"/>
    <x v="887"/>
  </r>
  <r>
    <x v="1046"/>
    <x v="1032"/>
    <x v="144"/>
    <x v="4"/>
    <s v="Heating,Cooling&amp;AirQuality"/>
    <s v="RoomHeaters"/>
    <s v="FanHeaters"/>
    <m/>
    <m/>
    <m/>
    <s v="â‚¹1,990"/>
    <n v="0.55000000000000004"/>
    <n v="0.55000000000000004"/>
    <x v="3"/>
    <x v="189"/>
    <x v="189"/>
  </r>
  <r>
    <x v="1047"/>
    <x v="1033"/>
    <x v="149"/>
    <x v="4"/>
    <s v="Kitchen&amp;HomeAppliances"/>
    <s v="SmallKitchenAppliances"/>
    <s v="HandBlenders"/>
    <m/>
    <m/>
    <m/>
    <s v="â‚¹1,695"/>
    <n v="0"/>
    <n v="0"/>
    <x v="0"/>
    <x v="888"/>
    <x v="888"/>
  </r>
  <r>
    <x v="1048"/>
    <x v="1034"/>
    <x v="150"/>
    <x v="4"/>
    <s v="Kitchen&amp;HomeAppliances"/>
    <s v="Vacuum,Cleaning&amp;Ironing"/>
    <s v="Irons,Steamers&amp;Accessories"/>
    <s v="Irons"/>
    <s v="DryIrons"/>
    <m/>
    <s v="â‚¹940"/>
    <n v="0.47"/>
    <n v="0.47"/>
    <x v="3"/>
    <x v="889"/>
    <x v="889"/>
  </r>
  <r>
    <x v="1049"/>
    <x v="1035"/>
    <x v="152"/>
    <x v="4"/>
    <s v="Heating,Cooling&amp;AirQuality"/>
    <s v="WaterHeaters&amp;Geysers"/>
    <s v="InstantWaterHeaters"/>
    <m/>
    <m/>
    <m/>
    <s v="â‚¹4,700"/>
    <n v="0.43"/>
    <n v="0.43"/>
    <x v="0"/>
    <x v="890"/>
    <x v="890"/>
  </r>
  <r>
    <x v="1050"/>
    <x v="1036"/>
    <x v="152"/>
    <x v="4"/>
    <s v="Heating,Cooling&amp;AirQuality"/>
    <s v="WaterHeaters&amp;Geysers"/>
    <s v="InstantWaterHeaters"/>
    <m/>
    <m/>
    <m/>
    <s v="â‚¹2,999"/>
    <n v="0.52"/>
    <n v="0.52"/>
    <x v="6"/>
    <x v="891"/>
    <x v="891"/>
  </r>
  <r>
    <x v="1051"/>
    <x v="1037"/>
    <x v="166"/>
    <x v="4"/>
    <s v="Kitchen&amp;HomeAppliances"/>
    <s v="SmallKitchenAppliances"/>
    <s v="VacuumSealers"/>
    <m/>
    <m/>
    <m/>
    <s v="â‚¹79"/>
    <n v="0"/>
    <n v="0"/>
    <x v="1"/>
    <x v="892"/>
    <x v="892"/>
  </r>
  <r>
    <x v="1052"/>
    <x v="1038"/>
    <x v="155"/>
    <x v="4"/>
    <s v="Heating,Cooling&amp;AirQuality"/>
    <s v="WaterHeaters&amp;Geysers"/>
    <s v="StorageWaterHeaters"/>
    <m/>
    <m/>
    <m/>
    <s v="â‚¹14,290"/>
    <n v="0.51"/>
    <n v="0.51"/>
    <x v="5"/>
    <x v="893"/>
    <x v="893"/>
  </r>
  <r>
    <x v="1053"/>
    <x v="1039"/>
    <x v="148"/>
    <x v="4"/>
    <s v="Kitchen&amp;HomeAppliances"/>
    <s v="SmallKitchenAppliances"/>
    <s v="InductionCooktop"/>
    <m/>
    <m/>
    <m/>
    <s v="â‚¹3,945"/>
    <n v="0.32"/>
    <n v="0.32"/>
    <x v="1"/>
    <x v="894"/>
    <x v="894"/>
  </r>
  <r>
    <x v="1054"/>
    <x v="1040"/>
    <x v="180"/>
    <x v="4"/>
    <s v="Kitchen&amp;HomeAppliances"/>
    <s v="Vacuum,Cleaning&amp;Ironing"/>
    <s v="Vacuums&amp;FloorCare"/>
    <s v="Vacuums"/>
    <s v="Wet-DryVacuums"/>
    <m/>
    <s v="â‚¹5,999"/>
    <n v="0.47"/>
    <n v="0.47"/>
    <x v="1"/>
    <x v="895"/>
    <x v="895"/>
  </r>
  <r>
    <x v="1055"/>
    <x v="1041"/>
    <x v="154"/>
    <x v="4"/>
    <s v="Kitchen&amp;HomeAppliances"/>
    <s v="SmallKitchenAppliances"/>
    <s v="Kettles&amp;HotWaterDispensers"/>
    <s v="Kettle&amp;ToasterSets"/>
    <m/>
    <m/>
    <s v="â‚¹1,950"/>
    <n v="0.39"/>
    <n v="0.39"/>
    <x v="2"/>
    <x v="896"/>
    <x v="896"/>
  </r>
  <r>
    <x v="1056"/>
    <x v="1042"/>
    <x v="164"/>
    <x v="4"/>
    <s v="Kitchen&amp;HomeAppliances"/>
    <s v="SmallKitchenAppliances"/>
    <s v="MiniFoodProcessors&amp;Choppers"/>
    <m/>
    <m/>
    <m/>
    <s v="â‚¹2,799"/>
    <n v="0.49"/>
    <n v="0.49"/>
    <x v="1"/>
    <x v="897"/>
    <x v="897"/>
  </r>
  <r>
    <x v="1057"/>
    <x v="1043"/>
    <x v="142"/>
    <x v="4"/>
    <s v="Kitchen&amp;HomeAppliances"/>
    <s v="SmallKitchenAppliances"/>
    <s v="Kettles&amp;HotWaterDispensers"/>
    <s v="ElectricKettles"/>
    <m/>
    <m/>
    <s v="â‚¹1,950"/>
    <n v="0.49"/>
    <n v="0.49"/>
    <x v="11"/>
    <x v="386"/>
    <x v="386"/>
  </r>
  <r>
    <x v="1058"/>
    <x v="1044"/>
    <x v="168"/>
    <x v="4"/>
    <s v="Kitchen&amp;HomeAppliances"/>
    <s v="Vacuum,Cleaning&amp;Ironing"/>
    <s v="Vacuums&amp;FloorCare"/>
    <s v="Vacuums"/>
    <s v="CanisterVacuums"/>
    <m/>
    <s v="â‚¹9,999"/>
    <n v="0.4"/>
    <n v="0.4"/>
    <x v="0"/>
    <x v="898"/>
    <x v="898"/>
  </r>
  <r>
    <x v="1059"/>
    <x v="1045"/>
    <x v="181"/>
    <x v="4"/>
    <s v="Heating,Cooling&amp;AirQuality"/>
    <s v="AirPurifiers"/>
    <s v="HEPAAirPurifiers"/>
    <m/>
    <m/>
    <m/>
    <s v="â‚¹12,999"/>
    <n v="0.23"/>
    <n v="0.23"/>
    <x v="4"/>
    <x v="899"/>
    <x v="899"/>
  </r>
  <r>
    <x v="1060"/>
    <x v="1046"/>
    <x v="182"/>
    <x v="4"/>
    <s v="Kitchen&amp;HomeAppliances"/>
    <s v="WaterPurifiers&amp;Accessories"/>
    <s v="WaterFilters&amp;Purifiers"/>
    <m/>
    <m/>
    <m/>
    <s v="â‚¹699"/>
    <n v="0"/>
    <n v="0"/>
    <x v="0"/>
    <x v="900"/>
    <x v="900"/>
  </r>
  <r>
    <x v="1061"/>
    <x v="1047"/>
    <x v="167"/>
    <x v="4"/>
    <s v="Heating,Cooling&amp;AirQuality"/>
    <s v="Fans"/>
    <s v="CeilingFans"/>
    <m/>
    <m/>
    <m/>
    <s v="â‚¹3,190"/>
    <n v="0.31"/>
    <n v="0.31"/>
    <x v="4"/>
    <x v="901"/>
    <x v="901"/>
  </r>
  <r>
    <x v="1062"/>
    <x v="1048"/>
    <x v="183"/>
    <x v="4"/>
    <s v="HomeStorage&amp;Organization"/>
    <s v="LaundryOrganization"/>
    <s v="LaundryBags"/>
    <m/>
    <m/>
    <m/>
    <s v="â‚¹799"/>
    <n v="0.6"/>
    <n v="0.6"/>
    <x v="0"/>
    <x v="902"/>
    <x v="902"/>
  </r>
  <r>
    <x v="1063"/>
    <x v="1049"/>
    <x v="145"/>
    <x v="4"/>
    <s v="Kitchen&amp;HomeAppliances"/>
    <s v="Vacuum,Cleaning&amp;Ironing"/>
    <s v="Irons,Steamers&amp;Accessories"/>
    <s v="LintShavers"/>
    <m/>
    <m/>
    <s v="â‚¹499"/>
    <n v="0.4"/>
    <n v="0.4"/>
    <x v="5"/>
    <x v="903"/>
    <x v="903"/>
  </r>
  <r>
    <x v="1064"/>
    <x v="1050"/>
    <x v="160"/>
    <x v="4"/>
    <s v="Kitchen&amp;HomeAppliances"/>
    <s v="SmallKitchenAppliances"/>
    <s v="JuicerMixerGrinders"/>
    <m/>
    <m/>
    <m/>
    <s v="â‚¹1,499"/>
    <n v="0.2"/>
    <n v="0.2"/>
    <x v="11"/>
    <x v="904"/>
    <x v="904"/>
  </r>
  <r>
    <x v="1065"/>
    <x v="1051"/>
    <x v="167"/>
    <x v="4"/>
    <s v="Heating,Cooling&amp;AirQuality"/>
    <s v="Fans"/>
    <s v="CeilingFans"/>
    <m/>
    <m/>
    <m/>
    <s v="â‚¹2,660"/>
    <n v="0.47"/>
    <n v="0.47"/>
    <x v="3"/>
    <x v="905"/>
    <x v="905"/>
  </r>
  <r>
    <x v="1066"/>
    <x v="1052"/>
    <x v="146"/>
    <x v="4"/>
    <s v="Kitchen&amp;HomeAppliances"/>
    <s v="SmallKitchenAppliances"/>
    <s v="DigitalKitchenScales"/>
    <m/>
    <m/>
    <m/>
    <s v="â‚¹2,799"/>
    <n v="0.79"/>
    <n v="0.79"/>
    <x v="2"/>
    <x v="906"/>
    <x v="906"/>
  </r>
  <r>
    <x v="1067"/>
    <x v="1053"/>
    <x v="171"/>
    <x v="4"/>
    <s v="Kitchen&amp;HomeAppliances"/>
    <s v="SmallKitchenAppliances"/>
    <s v="Pop-upToasters"/>
    <m/>
    <m/>
    <m/>
    <s v="â‚¹1,499"/>
    <n v="0"/>
    <n v="0"/>
    <x v="4"/>
    <x v="907"/>
    <x v="907"/>
  </r>
  <r>
    <x v="1068"/>
    <x v="1054"/>
    <x v="181"/>
    <x v="4"/>
    <s v="Heating,Cooling&amp;AirQuality"/>
    <s v="AirPurifiers"/>
    <s v="HEPAAirPurifiers"/>
    <m/>
    <m/>
    <m/>
    <s v="â‚¹59,900"/>
    <n v="0.76"/>
    <n v="0.76"/>
    <x v="5"/>
    <x v="908"/>
    <x v="908"/>
  </r>
  <r>
    <x v="1069"/>
    <x v="1055"/>
    <x v="182"/>
    <x v="4"/>
    <s v="Kitchen&amp;HomeAppliances"/>
    <s v="WaterPurifiers&amp;Accessories"/>
    <s v="WaterFilters&amp;Purifiers"/>
    <m/>
    <m/>
    <m/>
    <s v="â‚¹1,900"/>
    <n v="0.11"/>
    <n v="0.11"/>
    <x v="9"/>
    <x v="909"/>
    <x v="909"/>
  </r>
  <r>
    <x v="1070"/>
    <x v="1056"/>
    <x v="143"/>
    <x v="4"/>
    <s v="Heating,Cooling&amp;AirQuality"/>
    <s v="RoomHeaters"/>
    <s v="ElectricHeaters"/>
    <m/>
    <m/>
    <m/>
    <s v="â‚¹999"/>
    <n v="0.35"/>
    <n v="0.35"/>
    <x v="11"/>
    <x v="910"/>
    <x v="910"/>
  </r>
  <r>
    <x v="1071"/>
    <x v="1057"/>
    <x v="151"/>
    <x v="4"/>
    <s v="Kitchen&amp;HomeAppliances"/>
    <s v="SmallKitchenAppliances"/>
    <s v="MixerGrinders"/>
    <m/>
    <m/>
    <m/>
    <s v="â‚¹6,375"/>
    <n v="0.49"/>
    <n v="0.49"/>
    <x v="1"/>
    <x v="911"/>
    <x v="911"/>
  </r>
  <r>
    <x v="1072"/>
    <x v="1058"/>
    <x v="158"/>
    <x v="4"/>
    <s v="HomeStorage&amp;Organization"/>
    <s v="LaundryOrganization"/>
    <s v="LaundryBaskets"/>
    <m/>
    <m/>
    <m/>
    <s v="â‚¹499"/>
    <n v="0.6"/>
    <n v="0.6"/>
    <x v="3"/>
    <x v="912"/>
    <x v="912"/>
  </r>
  <r>
    <x v="1073"/>
    <x v="1059"/>
    <x v="162"/>
    <x v="4"/>
    <s v="Kitchen&amp;HomeAppliances"/>
    <s v="SmallKitchenAppliances"/>
    <s v="EggBoilers"/>
    <m/>
    <m/>
    <m/>
    <s v="â‚¹1,899"/>
    <n v="0.42"/>
    <n v="0.42"/>
    <x v="4"/>
    <x v="913"/>
    <x v="913"/>
  </r>
  <r>
    <x v="1074"/>
    <x v="1060"/>
    <x v="142"/>
    <x v="4"/>
    <s v="Kitchen&amp;HomeAppliances"/>
    <s v="SmallKitchenAppliances"/>
    <s v="Kettles&amp;HotWaterDispensers"/>
    <s v="ElectricKettles"/>
    <m/>
    <m/>
    <s v="â‚¹1,490"/>
    <n v="0.55000000000000004"/>
    <n v="0.55000000000000004"/>
    <x v="1"/>
    <x v="914"/>
    <x v="914"/>
  </r>
  <r>
    <x v="1075"/>
    <x v="1061"/>
    <x v="163"/>
    <x v="4"/>
    <s v="Kitchen&amp;HomeAppliances"/>
    <s v="SmallKitchenAppliances"/>
    <s v="SandwichMakers"/>
    <m/>
    <m/>
    <m/>
    <s v="â‚¹350"/>
    <n v="0.26"/>
    <n v="0.26"/>
    <x v="2"/>
    <x v="915"/>
    <x v="915"/>
  </r>
  <r>
    <x v="1076"/>
    <x v="1062"/>
    <x v="155"/>
    <x v="4"/>
    <s v="Heating,Cooling&amp;AirQuality"/>
    <s v="WaterHeaters&amp;Geysers"/>
    <s v="StorageWaterHeaters"/>
    <m/>
    <m/>
    <m/>
    <s v="â‚¹8,500"/>
    <n v="0.24"/>
    <n v="0.24"/>
    <x v="5"/>
    <x v="916"/>
    <x v="916"/>
  </r>
  <r>
    <x v="1077"/>
    <x v="1063"/>
    <x v="184"/>
    <x v="4"/>
    <s v="Kitchen&amp;HomeAppliances"/>
    <s v="SewingMachines&amp;Accessories"/>
    <s v="Sewing&amp;EmbroideryMachines"/>
    <m/>
    <m/>
    <m/>
    <s v="â‚¹2,499"/>
    <n v="0.41"/>
    <n v="0.41"/>
    <x v="7"/>
    <x v="917"/>
    <x v="917"/>
  </r>
  <r>
    <x v="1078"/>
    <x v="1064"/>
    <x v="159"/>
    <x v="4"/>
    <s v="Kitchen&amp;HomeAppliances"/>
    <s v="Vacuum,Cleaning&amp;Ironing"/>
    <s v="Irons,Steamers&amp;Accessories"/>
    <s v="Irons"/>
    <s v="SteamIrons"/>
    <m/>
    <s v="â‚¹1,560"/>
    <n v="0.36"/>
    <n v="0.36"/>
    <x v="9"/>
    <x v="918"/>
    <x v="918"/>
  </r>
  <r>
    <x v="1079"/>
    <x v="1065"/>
    <x v="160"/>
    <x v="4"/>
    <s v="Kitchen&amp;HomeAppliances"/>
    <s v="SmallKitchenAppliances"/>
    <s v="JuicerMixerGrinders"/>
    <m/>
    <m/>
    <m/>
    <s v="â‚¹6,500"/>
    <n v="0.49"/>
    <n v="0.49"/>
    <x v="7"/>
    <x v="919"/>
    <x v="919"/>
  </r>
  <r>
    <x v="1080"/>
    <x v="1066"/>
    <x v="149"/>
    <x v="4"/>
    <s v="Kitchen&amp;HomeAppliances"/>
    <s v="SmallKitchenAppliances"/>
    <s v="HandBlenders"/>
    <m/>
    <m/>
    <m/>
    <s v="â‚¹999"/>
    <n v="0.74"/>
    <n v="0.74"/>
    <x v="1"/>
    <x v="920"/>
    <x v="920"/>
  </r>
  <r>
    <x v="1081"/>
    <x v="1067"/>
    <x v="151"/>
    <x v="4"/>
    <s v="Kitchen&amp;HomeAppliances"/>
    <s v="SmallKitchenAppliances"/>
    <s v="MixerGrinders"/>
    <m/>
    <m/>
    <m/>
    <s v="â‚¹7,795"/>
    <n v="0.57999999999999996"/>
    <n v="0.57999999999999996"/>
    <x v="0"/>
    <x v="921"/>
    <x v="921"/>
  </r>
  <r>
    <x v="1082"/>
    <x v="1068"/>
    <x v="159"/>
    <x v="4"/>
    <s v="Kitchen&amp;HomeAppliances"/>
    <s v="Vacuum,Cleaning&amp;Ironing"/>
    <s v="Irons,Steamers&amp;Accessories"/>
    <s v="Irons"/>
    <s v="SteamIrons"/>
    <m/>
    <s v="â‚¹5,995"/>
    <n v="0.28999999999999998"/>
    <n v="0.28999999999999998"/>
    <x v="11"/>
    <x v="922"/>
    <x v="922"/>
  </r>
  <r>
    <x v="1083"/>
    <x v="1069"/>
    <x v="185"/>
    <x v="4"/>
    <s v="HomeStorage&amp;Organization"/>
    <s v="LaundryOrganization"/>
    <s v="IroningAccessories"/>
    <s v="SprayBottles"/>
    <m/>
    <m/>
    <s v="â‚¹299"/>
    <n v="0.37"/>
    <n v="0.37"/>
    <x v="0"/>
    <x v="923"/>
    <x v="923"/>
  </r>
  <r>
    <x v="1084"/>
    <x v="1070"/>
    <x v="167"/>
    <x v="4"/>
    <s v="Heating,Cooling&amp;AirQuality"/>
    <s v="Fans"/>
    <s v="CeilingFans"/>
    <m/>
    <m/>
    <m/>
    <s v="â‚¹2,349"/>
    <n v="0.38"/>
    <n v="0.38"/>
    <x v="2"/>
    <x v="924"/>
    <x v="924"/>
  </r>
  <r>
    <x v="1085"/>
    <x v="1071"/>
    <x v="158"/>
    <x v="4"/>
    <s v="HomeStorage&amp;Organization"/>
    <s v="LaundryOrganization"/>
    <s v="LaundryBaskets"/>
    <m/>
    <m/>
    <m/>
    <s v="â‚¹499"/>
    <n v="0.6"/>
    <n v="0.6"/>
    <x v="1"/>
    <x v="925"/>
    <x v="925"/>
  </r>
  <r>
    <x v="1086"/>
    <x v="1072"/>
    <x v="186"/>
    <x v="4"/>
    <s v="Kitchen&amp;HomeAppliances"/>
    <s v="SmallKitchenAppliances"/>
    <s v="HandMixers"/>
    <m/>
    <m/>
    <m/>
    <s v="â‚¹1,299"/>
    <n v="0.64"/>
    <n v="0.64"/>
    <x v="3"/>
    <x v="926"/>
    <x v="926"/>
  </r>
  <r>
    <x v="1087"/>
    <x v="1073"/>
    <x v="149"/>
    <x v="4"/>
    <s v="Kitchen&amp;HomeAppliances"/>
    <s v="SmallKitchenAppliances"/>
    <s v="HandBlenders"/>
    <m/>
    <m/>
    <m/>
    <s v="â‚¹499"/>
    <n v="0.44"/>
    <n v="0.44"/>
    <x v="20"/>
    <x v="927"/>
    <x v="927"/>
  </r>
  <r>
    <x v="1088"/>
    <x v="1074"/>
    <x v="167"/>
    <x v="4"/>
    <s v="Heating,Cooling&amp;AirQuality"/>
    <s v="Fans"/>
    <s v="CeilingFans"/>
    <m/>
    <m/>
    <m/>
    <s v="â‚¹4,775"/>
    <n v="0.57999999999999996"/>
    <n v="0.57999999999999996"/>
    <x v="0"/>
    <x v="928"/>
    <x v="928"/>
  </r>
  <r>
    <x v="1089"/>
    <x v="1075"/>
    <x v="145"/>
    <x v="4"/>
    <s v="Kitchen&amp;HomeAppliances"/>
    <s v="Vacuum,Cleaning&amp;Ironing"/>
    <s v="Irons,Steamers&amp;Accessories"/>
    <s v="LintShavers"/>
    <m/>
    <m/>
    <s v="â‚¹1,230"/>
    <n v="0.35"/>
    <n v="0.35"/>
    <x v="3"/>
    <x v="929"/>
    <x v="929"/>
  </r>
  <r>
    <x v="1090"/>
    <x v="1076"/>
    <x v="164"/>
    <x v="4"/>
    <s v="Kitchen&amp;HomeAppliances"/>
    <s v="SmallKitchenAppliances"/>
    <s v="MiniFoodProcessors&amp;Choppers"/>
    <m/>
    <m/>
    <m/>
    <s v="â‚¹1,999"/>
    <n v="0.53"/>
    <n v="0.53"/>
    <x v="1"/>
    <x v="930"/>
    <x v="930"/>
  </r>
  <r>
    <x v="1091"/>
    <x v="1077"/>
    <x v="187"/>
    <x v="4"/>
    <s v="Kitchen&amp;HomeAppliances"/>
    <s v="SmallKitchenAppliances"/>
    <s v="Mills&amp;Grinders"/>
    <s v="WetGrinders"/>
    <m/>
    <m/>
    <s v="â‚¹5,156"/>
    <n v="0.28999999999999998"/>
    <n v="0.28999999999999998"/>
    <x v="2"/>
    <x v="931"/>
    <x v="931"/>
  </r>
  <r>
    <x v="1092"/>
    <x v="1078"/>
    <x v="188"/>
    <x v="4"/>
    <s v="Kitchen&amp;HomeAppliances"/>
    <s v="SmallKitchenAppliances"/>
    <s v="OvenToasterGrills"/>
    <m/>
    <m/>
    <m/>
    <s v="â‚¹1,999"/>
    <n v="0.15"/>
    <n v="0.15"/>
    <x v="3"/>
    <x v="932"/>
    <x v="932"/>
  </r>
  <r>
    <x v="1093"/>
    <x v="1079"/>
    <x v="159"/>
    <x v="4"/>
    <s v="Kitchen&amp;HomeAppliances"/>
    <s v="Vacuum,Cleaning&amp;Ironing"/>
    <s v="Irons,Steamers&amp;Accessories"/>
    <s v="Irons"/>
    <s v="SteamIrons"/>
    <m/>
    <s v="â‚¹2,095"/>
    <n v="0.12"/>
    <n v="0.12"/>
    <x v="4"/>
    <x v="933"/>
    <x v="933"/>
  </r>
  <r>
    <x v="1094"/>
    <x v="1080"/>
    <x v="144"/>
    <x v="4"/>
    <s v="Heating,Cooling&amp;AirQuality"/>
    <s v="RoomHeaters"/>
    <s v="FanHeaters"/>
    <m/>
    <m/>
    <m/>
    <s v="â‚¹19,825"/>
    <n v="0.37"/>
    <n v="0.37"/>
    <x v="3"/>
    <x v="934"/>
    <x v="934"/>
  </r>
  <r>
    <x v="1095"/>
    <x v="1081"/>
    <x v="150"/>
    <x v="4"/>
    <s v="Kitchen&amp;HomeAppliances"/>
    <s v="Vacuum,Cleaning&amp;Ironing"/>
    <s v="Irons,Steamers&amp;Accessories"/>
    <s v="Irons"/>
    <s v="DryIrons"/>
    <m/>
    <s v="â‚¹1,920"/>
    <n v="0.43"/>
    <n v="0.43"/>
    <x v="0"/>
    <x v="935"/>
    <x v="935"/>
  </r>
  <r>
    <x v="1096"/>
    <x v="1082"/>
    <x v="182"/>
    <x v="4"/>
    <s v="Kitchen&amp;HomeAppliances"/>
    <s v="WaterPurifiers&amp;Accessories"/>
    <s v="WaterFilters&amp;Purifiers"/>
    <m/>
    <m/>
    <m/>
    <s v="â‚¹16,000"/>
    <n v="0.49"/>
    <n v="0.49"/>
    <x v="2"/>
    <x v="936"/>
    <x v="936"/>
  </r>
  <r>
    <x v="1097"/>
    <x v="1083"/>
    <x v="160"/>
    <x v="4"/>
    <s v="Kitchen&amp;HomeAppliances"/>
    <s v="SmallKitchenAppliances"/>
    <s v="JuicerMixerGrinders"/>
    <m/>
    <m/>
    <m/>
    <s v="â‚¹2,199"/>
    <n v="0.77"/>
    <n v="0.77"/>
    <x v="7"/>
    <x v="937"/>
    <x v="937"/>
  </r>
  <r>
    <x v="1098"/>
    <x v="1084"/>
    <x v="161"/>
    <x v="4"/>
    <s v="Kitchen&amp;HomeAppliances"/>
    <s v="Vacuum,Cleaning&amp;Ironing"/>
    <s v="Vacuums&amp;FloorCare"/>
    <s v="Vacuums"/>
    <s v="HandheldVacuums"/>
    <m/>
    <s v="â‚¹14,999"/>
    <n v="0.53"/>
    <n v="0.53"/>
    <x v="3"/>
    <x v="938"/>
    <x v="938"/>
  </r>
  <r>
    <x v="1099"/>
    <x v="1085"/>
    <x v="166"/>
    <x v="4"/>
    <s v="Kitchen&amp;HomeAppliances"/>
    <s v="SmallKitchenAppliances"/>
    <s v="VacuumSealers"/>
    <m/>
    <m/>
    <m/>
    <s v="â‚¹1,799"/>
    <n v="0.11"/>
    <n v="0.11"/>
    <x v="1"/>
    <x v="939"/>
    <x v="939"/>
  </r>
  <r>
    <x v="1100"/>
    <x v="1086"/>
    <x v="150"/>
    <x v="4"/>
    <s v="Kitchen&amp;HomeAppliances"/>
    <s v="Vacuum,Cleaning&amp;Ironing"/>
    <s v="Irons,Steamers&amp;Accessories"/>
    <s v="Irons"/>
    <s v="DryIrons"/>
    <m/>
    <s v="â‚¹1,950"/>
    <n v="0.46"/>
    <n v="0.46"/>
    <x v="11"/>
    <x v="940"/>
    <x v="940"/>
  </r>
  <r>
    <x v="1101"/>
    <x v="1087"/>
    <x v="154"/>
    <x v="4"/>
    <s v="Kitchen&amp;HomeAppliances"/>
    <s v="SmallKitchenAppliances"/>
    <s v="Kettles&amp;HotWaterDispensers"/>
    <s v="Kettle&amp;ToasterSets"/>
    <m/>
    <m/>
    <s v="â‚¹2,995"/>
    <n v="0.61"/>
    <n v="0.61"/>
    <x v="0"/>
    <x v="941"/>
    <x v="941"/>
  </r>
  <r>
    <x v="1102"/>
    <x v="1088"/>
    <x v="145"/>
    <x v="4"/>
    <s v="Kitchen&amp;HomeAppliances"/>
    <s v="Vacuum,Cleaning&amp;Ironing"/>
    <s v="Irons,Steamers&amp;Accessories"/>
    <s v="LintShavers"/>
    <m/>
    <m/>
    <s v="â‚¹999"/>
    <n v="0.5"/>
    <n v="0.5"/>
    <x v="13"/>
    <x v="942"/>
    <x v="942"/>
  </r>
  <r>
    <x v="1103"/>
    <x v="1089"/>
    <x v="181"/>
    <x v="4"/>
    <s v="Heating,Cooling&amp;AirQuality"/>
    <s v="AirPurifiers"/>
    <s v="HEPAAirPurifiers"/>
    <m/>
    <m/>
    <m/>
    <s v="â‚¹11,995"/>
    <n v="0.27"/>
    <n v="0.27"/>
    <x v="3"/>
    <x v="943"/>
    <x v="943"/>
  </r>
  <r>
    <x v="1104"/>
    <x v="1090"/>
    <x v="143"/>
    <x v="4"/>
    <s v="Heating,Cooling&amp;AirQuality"/>
    <s v="RoomHeaters"/>
    <s v="ElectricHeaters"/>
    <m/>
    <m/>
    <m/>
    <s v="â‚¹2,999"/>
    <n v="0.49"/>
    <n v="0.49"/>
    <x v="8"/>
    <x v="944"/>
    <x v="944"/>
  </r>
  <r>
    <x v="1105"/>
    <x v="1091"/>
    <x v="150"/>
    <x v="4"/>
    <s v="Kitchen&amp;HomeAppliances"/>
    <s v="Vacuum,Cleaning&amp;Ironing"/>
    <s v="Irons,Steamers&amp;Accessories"/>
    <s v="Irons"/>
    <s v="DryIrons"/>
    <m/>
    <s v="â‚¹1,690"/>
    <n v="0.28999999999999998"/>
    <n v="0.28999999999999998"/>
    <x v="0"/>
    <x v="945"/>
    <x v="945"/>
  </r>
  <r>
    <x v="1106"/>
    <x v="1092"/>
    <x v="162"/>
    <x v="4"/>
    <s v="Kitchen&amp;HomeAppliances"/>
    <s v="SmallKitchenAppliances"/>
    <s v="EggBoilers"/>
    <m/>
    <m/>
    <m/>
    <s v="â‚¹1,790"/>
    <n v="0.41"/>
    <n v="0.41"/>
    <x v="4"/>
    <x v="946"/>
    <x v="946"/>
  </r>
  <r>
    <x v="1107"/>
    <x v="1093"/>
    <x v="189"/>
    <x v="4"/>
    <s v="Kitchen&amp;HomeAppliances"/>
    <s v="SmallKitchenAppliances"/>
    <s v="Juicers"/>
    <m/>
    <m/>
    <m/>
    <s v="â‚¹8,995"/>
    <n v="0.28000000000000003"/>
    <n v="0.28000000000000003"/>
    <x v="4"/>
    <x v="947"/>
    <x v="947"/>
  </r>
  <r>
    <x v="1108"/>
    <x v="1094"/>
    <x v="165"/>
    <x v="4"/>
    <s v="Kitchen&amp;HomeAppliances"/>
    <s v="SmallKitchenAppliances"/>
    <s v="DigitalKitchenScales"/>
    <s v="DigitalScales"/>
    <m/>
    <m/>
    <s v="â‚¹239"/>
    <n v="0"/>
    <n v="0"/>
    <x v="4"/>
    <x v="222"/>
    <x v="222"/>
  </r>
  <r>
    <x v="1109"/>
    <x v="1095"/>
    <x v="149"/>
    <x v="4"/>
    <s v="Kitchen&amp;HomeAppliances"/>
    <s v="SmallKitchenAppliances"/>
    <s v="HandBlenders"/>
    <m/>
    <m/>
    <m/>
    <s v="â‚¹1,599"/>
    <n v="0.56000000000000005"/>
    <n v="0.56000000000000005"/>
    <x v="16"/>
    <x v="948"/>
    <x v="948"/>
  </r>
  <r>
    <x v="1110"/>
    <x v="1096"/>
    <x v="190"/>
    <x v="4"/>
    <s v="Kitchen&amp;HomeAppliances"/>
    <s v="SmallKitchenAppliances"/>
    <m/>
    <m/>
    <m/>
    <m/>
    <s v="â‚¹4,290"/>
    <n v="0.39"/>
    <n v="0.39"/>
    <x v="5"/>
    <x v="949"/>
    <x v="949"/>
  </r>
  <r>
    <x v="1111"/>
    <x v="1097"/>
    <x v="161"/>
    <x v="4"/>
    <s v="Kitchen&amp;HomeAppliances"/>
    <s v="Vacuum,Cleaning&amp;Ironing"/>
    <s v="Vacuums&amp;FloorCare"/>
    <s v="Vacuums"/>
    <s v="HandheldVacuums"/>
    <m/>
    <s v="â‚¹2,890"/>
    <n v="0.46"/>
    <n v="0.46"/>
    <x v="2"/>
    <x v="950"/>
    <x v="950"/>
  </r>
  <r>
    <x v="1112"/>
    <x v="1098"/>
    <x v="149"/>
    <x v="4"/>
    <s v="Kitchen&amp;HomeAppliances"/>
    <s v="SmallKitchenAppliances"/>
    <s v="HandBlenders"/>
    <m/>
    <m/>
    <m/>
    <s v="â‚¹1,299"/>
    <n v="0.62"/>
    <n v="0.62"/>
    <x v="16"/>
    <x v="951"/>
    <x v="951"/>
  </r>
  <r>
    <x v="1113"/>
    <x v="1099"/>
    <x v="156"/>
    <x v="4"/>
    <s v="Heating,Cooling&amp;AirQuality"/>
    <s v="WaterHeaters&amp;Geysers"/>
    <s v="ImmersionRods"/>
    <m/>
    <m/>
    <m/>
    <s v="â‚¹640"/>
    <n v="0.2"/>
    <n v="0.2"/>
    <x v="3"/>
    <x v="952"/>
    <x v="952"/>
  </r>
  <r>
    <x v="1114"/>
    <x v="1100"/>
    <x v="152"/>
    <x v="4"/>
    <s v="Heating,Cooling&amp;AirQuality"/>
    <s v="WaterHeaters&amp;Geysers"/>
    <s v="InstantWaterHeaters"/>
    <m/>
    <m/>
    <m/>
    <s v="â‚¹3,790"/>
    <n v="0.5"/>
    <n v="0.5"/>
    <x v="11"/>
    <x v="953"/>
    <x v="953"/>
  </r>
  <r>
    <x v="1115"/>
    <x v="1101"/>
    <x v="152"/>
    <x v="4"/>
    <s v="Heating,Cooling&amp;AirQuality"/>
    <s v="WaterHeaters&amp;Geysers"/>
    <s v="InstantWaterHeaters"/>
    <m/>
    <m/>
    <m/>
    <s v="â‚¹4,560"/>
    <n v="0.43"/>
    <n v="0.43"/>
    <x v="5"/>
    <x v="954"/>
    <x v="954"/>
  </r>
  <r>
    <x v="1116"/>
    <x v="1102"/>
    <x v="162"/>
    <x v="4"/>
    <s v="Kitchen&amp;HomeAppliances"/>
    <s v="SmallKitchenAppliances"/>
    <s v="EggBoilers"/>
    <m/>
    <m/>
    <m/>
    <s v="â‚¹3,500"/>
    <n v="0.66"/>
    <n v="0.66"/>
    <x v="4"/>
    <x v="955"/>
    <x v="955"/>
  </r>
  <r>
    <x v="1117"/>
    <x v="1103"/>
    <x v="152"/>
    <x v="4"/>
    <s v="Heating,Cooling&amp;AirQuality"/>
    <s v="WaterHeaters&amp;Geysers"/>
    <s v="InstantWaterHeaters"/>
    <m/>
    <m/>
    <m/>
    <s v="â‚¹2,600"/>
    <n v="0.62"/>
    <n v="0.62"/>
    <x v="10"/>
    <x v="956"/>
    <x v="956"/>
  </r>
  <r>
    <x v="1118"/>
    <x v="1104"/>
    <x v="148"/>
    <x v="4"/>
    <s v="Kitchen&amp;HomeAppliances"/>
    <s v="SmallKitchenAppliances"/>
    <s v="InductionCooktop"/>
    <m/>
    <m/>
    <m/>
    <s v="â‚¹3,300"/>
    <n v="0.39"/>
    <n v="0.39"/>
    <x v="0"/>
    <x v="957"/>
    <x v="957"/>
  </r>
  <r>
    <x v="1119"/>
    <x v="1105"/>
    <x v="149"/>
    <x v="4"/>
    <s v="Kitchen&amp;HomeAppliances"/>
    <s v="SmallKitchenAppliances"/>
    <s v="HandBlenders"/>
    <m/>
    <m/>
    <m/>
    <s v="â‚¹699"/>
    <n v="0.7"/>
    <n v="0.7"/>
    <x v="7"/>
    <x v="689"/>
    <x v="689"/>
  </r>
  <r>
    <x v="1120"/>
    <x v="1106"/>
    <x v="181"/>
    <x v="4"/>
    <s v="Heating,Cooling&amp;AirQuality"/>
    <s v="AirPurifiers"/>
    <s v="HEPAAirPurifiers"/>
    <m/>
    <m/>
    <m/>
    <s v="â‚¹23,559"/>
    <n v="0.38"/>
    <n v="0.38"/>
    <x v="4"/>
    <x v="958"/>
    <x v="958"/>
  </r>
  <r>
    <x v="1121"/>
    <x v="1107"/>
    <x v="158"/>
    <x v="4"/>
    <s v="HomeStorage&amp;Organization"/>
    <s v="LaundryOrganization"/>
    <s v="LaundryBaskets"/>
    <m/>
    <m/>
    <m/>
    <s v="â‚¹1,599"/>
    <n v="0.41"/>
    <n v="0.41"/>
    <x v="4"/>
    <x v="959"/>
    <x v="959"/>
  </r>
  <r>
    <x v="1122"/>
    <x v="1108"/>
    <x v="157"/>
    <x v="4"/>
    <s v="Kitchen&amp;HomeAppliances"/>
    <s v="SmallKitchenAppliances"/>
    <s v="DeepFatFryers"/>
    <s v="AirFryers"/>
    <m/>
    <m/>
    <s v="â‚¹9,995"/>
    <n v="0.28000000000000003"/>
    <n v="0.28000000000000003"/>
    <x v="5"/>
    <x v="960"/>
    <x v="960"/>
  </r>
  <r>
    <x v="1123"/>
    <x v="1109"/>
    <x v="143"/>
    <x v="4"/>
    <s v="Heating,Cooling&amp;AirQuality"/>
    <s v="RoomHeaters"/>
    <s v="ElectricHeaters"/>
    <m/>
    <m/>
    <m/>
    <s v="â‚¹2,545"/>
    <n v="0.04"/>
    <n v="0.04"/>
    <x v="3"/>
    <x v="224"/>
    <x v="224"/>
  </r>
  <r>
    <x v="1124"/>
    <x v="1110"/>
    <x v="159"/>
    <x v="4"/>
    <s v="Kitchen&amp;HomeAppliances"/>
    <s v="Vacuum,Cleaning&amp;Ironing"/>
    <s v="Irons,Steamers&amp;Accessories"/>
    <s v="Irons"/>
    <s v="SteamIrons"/>
    <m/>
    <s v="â‚¹8,995"/>
    <n v="0.13"/>
    <n v="0.13"/>
    <x v="1"/>
    <x v="900"/>
    <x v="900"/>
  </r>
  <r>
    <x v="1125"/>
    <x v="1111"/>
    <x v="164"/>
    <x v="4"/>
    <s v="Kitchen&amp;HomeAppliances"/>
    <s v="SmallKitchenAppliances"/>
    <s v="MiniFoodProcessors&amp;Choppers"/>
    <m/>
    <m/>
    <m/>
    <s v="â‚¹1,999"/>
    <n v="0.2"/>
    <n v="0.2"/>
    <x v="5"/>
    <x v="845"/>
    <x v="845"/>
  </r>
  <r>
    <x v="1126"/>
    <x v="1112"/>
    <x v="151"/>
    <x v="4"/>
    <s v="Kitchen&amp;HomeAppliances"/>
    <s v="SmallKitchenAppliances"/>
    <s v="MixerGrinders"/>
    <m/>
    <m/>
    <m/>
    <s v="â‚¹5,500"/>
    <n v="0.47"/>
    <n v="0.47"/>
    <x v="11"/>
    <x v="961"/>
    <x v="961"/>
  </r>
  <r>
    <x v="1127"/>
    <x v="1113"/>
    <x v="184"/>
    <x v="4"/>
    <s v="Kitchen&amp;HomeAppliances"/>
    <s v="SewingMachines&amp;Accessories"/>
    <s v="Sewing&amp;EmbroideryMachines"/>
    <m/>
    <m/>
    <m/>
    <s v="â‚¹12,150"/>
    <n v="0.19"/>
    <n v="0.19"/>
    <x v="4"/>
    <x v="962"/>
    <x v="962"/>
  </r>
  <r>
    <x v="1128"/>
    <x v="1114"/>
    <x v="159"/>
    <x v="4"/>
    <s v="Kitchen&amp;HomeAppliances"/>
    <s v="Vacuum,Cleaning&amp;Ironing"/>
    <s v="Irons,Steamers&amp;Accessories"/>
    <s v="Irons"/>
    <s v="SteamIrons"/>
    <m/>
    <s v="â‚¹4,995"/>
    <n v="0.34"/>
    <n v="0.34"/>
    <x v="11"/>
    <x v="963"/>
    <x v="963"/>
  </r>
  <r>
    <x v="1129"/>
    <x v="1115"/>
    <x v="149"/>
    <x v="4"/>
    <s v="Kitchen&amp;HomeAppliances"/>
    <s v="SmallKitchenAppliances"/>
    <s v="HandBlenders"/>
    <m/>
    <m/>
    <m/>
    <s v="â‚¹1,499"/>
    <n v="0.55000000000000004"/>
    <n v="0.55000000000000004"/>
    <x v="21"/>
    <x v="964"/>
    <x v="964"/>
  </r>
  <r>
    <x v="1130"/>
    <x v="1116"/>
    <x v="160"/>
    <x v="4"/>
    <s v="Kitchen&amp;HomeAppliances"/>
    <s v="SmallKitchenAppliances"/>
    <s v="JuicerMixerGrinders"/>
    <m/>
    <m/>
    <m/>
    <s v="â‚¹7,506"/>
    <n v="0.22"/>
    <n v="0.22"/>
    <x v="6"/>
    <x v="523"/>
    <x v="523"/>
  </r>
  <r>
    <x v="1131"/>
    <x v="1117"/>
    <x v="182"/>
    <x v="4"/>
    <s v="Kitchen&amp;HomeAppliances"/>
    <s v="WaterPurifiers&amp;Accessories"/>
    <s v="WaterFilters&amp;Purifiers"/>
    <m/>
    <m/>
    <m/>
    <s v="â‚¹18,000"/>
    <n v="0.49"/>
    <n v="0.49"/>
    <x v="1"/>
    <x v="965"/>
    <x v="965"/>
  </r>
  <r>
    <x v="1132"/>
    <x v="1118"/>
    <x v="158"/>
    <x v="4"/>
    <s v="HomeStorage&amp;Organization"/>
    <s v="LaundryOrganization"/>
    <s v="LaundryBaskets"/>
    <m/>
    <m/>
    <m/>
    <s v="â‚¹1,099"/>
    <n v="0.68"/>
    <n v="0.68"/>
    <x v="7"/>
    <x v="966"/>
    <x v="966"/>
  </r>
  <r>
    <x v="1133"/>
    <x v="1119"/>
    <x v="191"/>
    <x v="8"/>
    <s v="HomeMedicalSupplies&amp;Equipment"/>
    <s v="HealthMonitors"/>
    <s v="WeighingScales"/>
    <s v="DigitalBathroomScales"/>
    <m/>
    <m/>
    <s v="â‚¹1,900"/>
    <n v="0.53"/>
    <n v="0.53"/>
    <x v="1"/>
    <x v="967"/>
    <x v="967"/>
  </r>
  <r>
    <x v="1134"/>
    <x v="1120"/>
    <x v="154"/>
    <x v="4"/>
    <s v="Kitchen&amp;HomeAppliances"/>
    <s v="SmallKitchenAppliances"/>
    <s v="Kettles&amp;HotWaterDispensers"/>
    <s v="Kettle&amp;ToasterSets"/>
    <m/>
    <m/>
    <s v="â‚¹1,850"/>
    <n v="0.27"/>
    <n v="0.27"/>
    <x v="5"/>
    <x v="968"/>
    <x v="968"/>
  </r>
  <r>
    <x v="1135"/>
    <x v="1121"/>
    <x v="180"/>
    <x v="4"/>
    <s v="Kitchen&amp;HomeAppliances"/>
    <s v="Vacuum,Cleaning&amp;Ironing"/>
    <s v="Vacuums&amp;FloorCare"/>
    <s v="Vacuums"/>
    <s v="Wet-DryVacuums"/>
    <m/>
    <s v="â‚¹9,999"/>
    <n v="0.38"/>
    <n v="0.38"/>
    <x v="3"/>
    <x v="969"/>
    <x v="969"/>
  </r>
  <r>
    <x v="1136"/>
    <x v="1122"/>
    <x v="149"/>
    <x v="4"/>
    <s v="Kitchen&amp;HomeAppliances"/>
    <s v="SmallKitchenAppliances"/>
    <s v="HandBlenders"/>
    <m/>
    <m/>
    <m/>
    <s v="â‚¹3,995"/>
    <n v="0.31"/>
    <n v="0.31"/>
    <x v="5"/>
    <x v="970"/>
    <x v="970"/>
  </r>
  <r>
    <x v="1137"/>
    <x v="1123"/>
    <x v="184"/>
    <x v="4"/>
    <s v="Kitchen&amp;HomeAppliances"/>
    <s v="SewingMachines&amp;Accessories"/>
    <s v="Sewing&amp;EmbroideryMachines"/>
    <m/>
    <m/>
    <m/>
    <s v="â‚¹1,499"/>
    <n v="0.52"/>
    <n v="0.52"/>
    <x v="19"/>
    <x v="971"/>
    <x v="971"/>
  </r>
  <r>
    <x v="1138"/>
    <x v="1124"/>
    <x v="159"/>
    <x v="4"/>
    <s v="Kitchen&amp;HomeAppliances"/>
    <s v="Vacuum,Cleaning&amp;Ironing"/>
    <s v="Irons,Steamers&amp;Accessories"/>
    <s v="Irons"/>
    <s v="SteamIrons"/>
    <m/>
    <s v="â‚¹3,295"/>
    <n v="0.12"/>
    <n v="0.12"/>
    <x v="4"/>
    <x v="972"/>
    <x v="972"/>
  </r>
  <r>
    <x v="1139"/>
    <x v="1125"/>
    <x v="164"/>
    <x v="4"/>
    <s v="Kitchen&amp;HomeAppliances"/>
    <s v="SmallKitchenAppliances"/>
    <s v="MiniFoodProcessors&amp;Choppers"/>
    <m/>
    <m/>
    <m/>
    <s v="â‚¹2,695"/>
    <n v="0.39"/>
    <n v="0.39"/>
    <x v="5"/>
    <x v="973"/>
    <x v="973"/>
  </r>
  <r>
    <x v="1140"/>
    <x v="1126"/>
    <x v="162"/>
    <x v="4"/>
    <s v="Kitchen&amp;HomeAppliances"/>
    <s v="SmallKitchenAppliances"/>
    <s v="EggBoilers"/>
    <m/>
    <m/>
    <m/>
    <s v="â‚¹2,290"/>
    <n v="0.39"/>
    <n v="0.39"/>
    <x v="5"/>
    <x v="974"/>
    <x v="974"/>
  </r>
  <r>
    <x v="1141"/>
    <x v="1127"/>
    <x v="163"/>
    <x v="4"/>
    <s v="Kitchen&amp;HomeAppliances"/>
    <s v="SmallKitchenAppliances"/>
    <s v="SandwichMakers"/>
    <m/>
    <m/>
    <m/>
    <s v="â‚¹3,099"/>
    <n v="0.33"/>
    <n v="0.33"/>
    <x v="3"/>
    <x v="201"/>
    <x v="201"/>
  </r>
  <r>
    <x v="1142"/>
    <x v="1128"/>
    <x v="156"/>
    <x v="4"/>
    <s v="Heating,Cooling&amp;AirQuality"/>
    <s v="WaterHeaters&amp;Geysers"/>
    <s v="ImmersionRods"/>
    <m/>
    <m/>
    <m/>
    <s v="â‚¹1,075"/>
    <n v="7.0000000000000007E-2"/>
    <n v="7.0000000000000007E-2"/>
    <x v="3"/>
    <x v="453"/>
    <x v="453"/>
  </r>
  <r>
    <x v="1143"/>
    <x v="1129"/>
    <x v="161"/>
    <x v="4"/>
    <s v="Kitchen&amp;HomeAppliances"/>
    <s v="Vacuum,Cleaning&amp;Ironing"/>
    <s v="Vacuums&amp;FloorCare"/>
    <s v="Vacuums"/>
    <s v="HandheldVacuums"/>
    <m/>
    <s v="â‚¹6,999"/>
    <n v="0.55000000000000004"/>
    <n v="0.55000000000000004"/>
    <x v="1"/>
    <x v="975"/>
    <x v="975"/>
  </r>
  <r>
    <x v="1144"/>
    <x v="1130"/>
    <x v="152"/>
    <x v="4"/>
    <s v="Heating,Cooling&amp;AirQuality"/>
    <s v="WaterHeaters&amp;Geysers"/>
    <s v="InstantWaterHeaters"/>
    <m/>
    <m/>
    <m/>
    <s v="â‚¹2,499"/>
    <n v="0.57999999999999996"/>
    <n v="0.57999999999999996"/>
    <x v="9"/>
    <x v="976"/>
    <x v="976"/>
  </r>
  <r>
    <x v="1145"/>
    <x v="1131"/>
    <x v="152"/>
    <x v="4"/>
    <s v="Heating,Cooling&amp;AirQuality"/>
    <s v="WaterHeaters&amp;Geysers"/>
    <s v="InstantWaterHeaters"/>
    <m/>
    <m/>
    <m/>
    <s v="â‚¹7,290"/>
    <n v="0.51"/>
    <n v="0.51"/>
    <x v="2"/>
    <x v="977"/>
    <x v="977"/>
  </r>
  <r>
    <x v="1146"/>
    <x v="1132"/>
    <x v="192"/>
    <x v="4"/>
    <s v="Kitchen&amp;HomeAppliances"/>
    <s v="Coffee,Tea&amp;Espresso"/>
    <s v="EspressoMachines"/>
    <m/>
    <m/>
    <m/>
    <s v="â‚¹5,795"/>
    <n v="0.17"/>
    <n v="0.17"/>
    <x v="2"/>
    <x v="978"/>
    <x v="978"/>
  </r>
  <r>
    <x v="1147"/>
    <x v="1133"/>
    <x v="151"/>
    <x v="4"/>
    <s v="Kitchen&amp;HomeAppliances"/>
    <s v="SmallKitchenAppliances"/>
    <s v="MixerGrinders"/>
    <m/>
    <m/>
    <m/>
    <s v="â‚¹3,398"/>
    <n v="0.5"/>
    <n v="0.5"/>
    <x v="11"/>
    <x v="979"/>
    <x v="979"/>
  </r>
  <r>
    <x v="1148"/>
    <x v="1134"/>
    <x v="154"/>
    <x v="4"/>
    <s v="Kitchen&amp;HomeAppliances"/>
    <s v="SmallKitchenAppliances"/>
    <s v="Kettles&amp;HotWaterDispensers"/>
    <s v="Kettle&amp;ToasterSets"/>
    <m/>
    <m/>
    <s v="â‚¹1,490"/>
    <n v="0.55000000000000004"/>
    <n v="0.55000000000000004"/>
    <x v="3"/>
    <x v="980"/>
    <x v="980"/>
  </r>
  <r>
    <x v="1149"/>
    <x v="1135"/>
    <x v="193"/>
    <x v="4"/>
    <s v="Heating,Cooling&amp;AirQuality"/>
    <s v="Fans"/>
    <s v="TableFans"/>
    <m/>
    <m/>
    <m/>
    <s v="â‚¹1,620"/>
    <n v="0.41"/>
    <n v="0.41"/>
    <x v="3"/>
    <x v="981"/>
    <x v="981"/>
  </r>
  <r>
    <x v="1150"/>
    <x v="1136"/>
    <x v="150"/>
    <x v="4"/>
    <s v="Kitchen&amp;HomeAppliances"/>
    <s v="Vacuum,Cleaning&amp;Ironing"/>
    <s v="Irons,Steamers&amp;Accessories"/>
    <s v="Irons"/>
    <s v="DryIrons"/>
    <m/>
    <s v="â‚¹1,000"/>
    <n v="0.15"/>
    <n v="0.15"/>
    <x v="3"/>
    <x v="982"/>
    <x v="982"/>
  </r>
  <r>
    <x v="1151"/>
    <x v="1137"/>
    <x v="177"/>
    <x v="4"/>
    <s v="Kitchen&amp;HomeAppliances"/>
    <s v="WaterPurifiers&amp;Accessories"/>
    <s v="WaterCartridges"/>
    <m/>
    <m/>
    <m/>
    <s v="â‚¹640"/>
    <n v="0.06"/>
    <n v="0.06"/>
    <x v="11"/>
    <x v="983"/>
    <x v="983"/>
  </r>
  <r>
    <x v="1152"/>
    <x v="1138"/>
    <x v="143"/>
    <x v="4"/>
    <s v="Heating,Cooling&amp;AirQuality"/>
    <s v="RoomHeaters"/>
    <s v="ElectricHeaters"/>
    <m/>
    <m/>
    <m/>
    <s v="â‚¹4,495"/>
    <n v="0.17"/>
    <n v="0.17"/>
    <x v="4"/>
    <x v="166"/>
    <x v="166"/>
  </r>
  <r>
    <x v="1153"/>
    <x v="1139"/>
    <x v="146"/>
    <x v="4"/>
    <s v="Kitchen&amp;HomeAppliances"/>
    <s v="SmallKitchenAppliances"/>
    <s v="DigitalKitchenScales"/>
    <m/>
    <m/>
    <m/>
    <s v="â‚¹2,999"/>
    <n v="0.73"/>
    <n v="0.73"/>
    <x v="6"/>
    <x v="984"/>
    <x v="984"/>
  </r>
  <r>
    <x v="1154"/>
    <x v="1140"/>
    <x v="176"/>
    <x v="4"/>
    <s v="Kitchen&amp;HomeAppliances"/>
    <s v="WaterPurifiers&amp;Accessories"/>
    <s v="WaterPurifierAccessories"/>
    <m/>
    <m/>
    <m/>
    <s v="â‚¹980"/>
    <n v="0"/>
    <n v="0"/>
    <x v="0"/>
    <x v="374"/>
    <x v="374"/>
  </r>
  <r>
    <x v="1155"/>
    <x v="1141"/>
    <x v="158"/>
    <x v="4"/>
    <s v="HomeStorage&amp;Organization"/>
    <s v="LaundryOrganization"/>
    <s v="LaundryBaskets"/>
    <m/>
    <m/>
    <m/>
    <s v="â‚¹899"/>
    <n v="0.61"/>
    <n v="0.61"/>
    <x v="2"/>
    <x v="985"/>
    <x v="985"/>
  </r>
  <r>
    <x v="1156"/>
    <x v="1142"/>
    <x v="194"/>
    <x v="4"/>
    <s v="Kitchen&amp;HomeAppliances"/>
    <s v="Coffee,Tea&amp;Espresso"/>
    <s v="MilkFrothers"/>
    <m/>
    <m/>
    <m/>
    <s v="â‚¹499"/>
    <n v="0.54"/>
    <n v="0.54"/>
    <x v="12"/>
    <x v="189"/>
    <x v="189"/>
  </r>
  <r>
    <x v="1157"/>
    <x v="1143"/>
    <x v="159"/>
    <x v="4"/>
    <s v="Kitchen&amp;HomeAppliances"/>
    <s v="Vacuum,Cleaning&amp;Ironing"/>
    <s v="Irons,Steamers&amp;Accessories"/>
    <s v="Irons"/>
    <s v="SteamIrons"/>
    <m/>
    <s v="â‚¹3,995"/>
    <n v="0.16"/>
    <n v="0.16"/>
    <x v="4"/>
    <x v="986"/>
    <x v="986"/>
  </r>
  <r>
    <x v="1158"/>
    <x v="1144"/>
    <x v="155"/>
    <x v="4"/>
    <s v="Heating,Cooling&amp;AirQuality"/>
    <s v="WaterHeaters&amp;Geysers"/>
    <s v="StorageWaterHeaters"/>
    <m/>
    <m/>
    <m/>
    <s v="â‚¹11,500"/>
    <n v="0.52"/>
    <n v="0.52"/>
    <x v="2"/>
    <x v="987"/>
    <x v="987"/>
  </r>
  <r>
    <x v="1159"/>
    <x v="1145"/>
    <x v="145"/>
    <x v="4"/>
    <s v="Kitchen&amp;HomeAppliances"/>
    <s v="Vacuum,Cleaning&amp;Ironing"/>
    <s v="Irons,Steamers&amp;Accessories"/>
    <s v="LintShavers"/>
    <m/>
    <m/>
    <s v="â‚¹499"/>
    <n v="0.4"/>
    <n v="0.4"/>
    <x v="2"/>
    <x v="988"/>
    <x v="988"/>
  </r>
  <r>
    <x v="1160"/>
    <x v="1146"/>
    <x v="195"/>
    <x v="4"/>
    <s v="Heating,Cooling&amp;AirQuality"/>
    <s v="Humidifiers"/>
    <m/>
    <m/>
    <m/>
    <m/>
    <s v="â‚¹3,550"/>
    <n v="0.37"/>
    <n v="0.37"/>
    <x v="1"/>
    <x v="989"/>
    <x v="989"/>
  </r>
  <r>
    <x v="1161"/>
    <x v="1147"/>
    <x v="162"/>
    <x v="4"/>
    <s v="Kitchen&amp;HomeAppliances"/>
    <s v="SmallKitchenAppliances"/>
    <s v="EggBoilers"/>
    <m/>
    <m/>
    <m/>
    <s v="â‚¹1,599"/>
    <n v="0.56000000000000005"/>
    <n v="0.56000000000000005"/>
    <x v="16"/>
    <x v="990"/>
    <x v="990"/>
  </r>
  <r>
    <x v="1162"/>
    <x v="1148"/>
    <x v="143"/>
    <x v="4"/>
    <s v="Heating,Cooling&amp;AirQuality"/>
    <s v="RoomHeaters"/>
    <s v="ElectricHeaters"/>
    <m/>
    <m/>
    <m/>
    <s v="â‚¹1,499"/>
    <n v="0.18"/>
    <n v="0.18"/>
    <x v="3"/>
    <x v="991"/>
    <x v="991"/>
  </r>
  <r>
    <x v="1163"/>
    <x v="1149"/>
    <x v="164"/>
    <x v="4"/>
    <s v="Kitchen&amp;HomeAppliances"/>
    <s v="SmallKitchenAppliances"/>
    <s v="MiniFoodProcessors&amp;Choppers"/>
    <m/>
    <m/>
    <m/>
    <s v="â‚¹2,999"/>
    <n v="0.55000000000000004"/>
    <n v="0.55000000000000004"/>
    <x v="11"/>
    <x v="865"/>
    <x v="865"/>
  </r>
  <r>
    <x v="1164"/>
    <x v="1150"/>
    <x v="155"/>
    <x v="4"/>
    <s v="Heating,Cooling&amp;AirQuality"/>
    <s v="WaterHeaters&amp;Geysers"/>
    <s v="StorageWaterHeaters"/>
    <m/>
    <m/>
    <m/>
    <s v="â‚¹11,500"/>
    <n v="0.41"/>
    <n v="0.41"/>
    <x v="3"/>
    <x v="992"/>
    <x v="992"/>
  </r>
  <r>
    <x v="1165"/>
    <x v="1151"/>
    <x v="161"/>
    <x v="4"/>
    <s v="Kitchen&amp;HomeAppliances"/>
    <s v="Vacuum,Cleaning&amp;Ironing"/>
    <s v="Vacuums&amp;FloorCare"/>
    <s v="Vacuums"/>
    <s v="HandheldVacuums"/>
    <m/>
    <s v="â‚¹2,499"/>
    <n v="0.16"/>
    <n v="0.16"/>
    <x v="22"/>
    <x v="993"/>
    <x v="993"/>
  </r>
  <r>
    <x v="1166"/>
    <x v="1152"/>
    <x v="163"/>
    <x v="4"/>
    <s v="Kitchen&amp;HomeAppliances"/>
    <s v="SmallKitchenAppliances"/>
    <s v="SandwichMakers"/>
    <m/>
    <m/>
    <m/>
    <s v="â‚¹1,975"/>
    <n v="0.14000000000000001"/>
    <n v="0.14000000000000001"/>
    <x v="3"/>
    <x v="994"/>
    <x v="994"/>
  </r>
  <r>
    <x v="1167"/>
    <x v="1153"/>
    <x v="144"/>
    <x v="4"/>
    <s v="Heating,Cooling&amp;AirQuality"/>
    <s v="RoomHeaters"/>
    <s v="FanHeaters"/>
    <m/>
    <m/>
    <m/>
    <s v="â‚¹1,699"/>
    <n v="0.37"/>
    <n v="0.37"/>
    <x v="2"/>
    <x v="135"/>
    <x v="135"/>
  </r>
  <r>
    <x v="1168"/>
    <x v="1154"/>
    <x v="144"/>
    <x v="4"/>
    <s v="Heating,Cooling&amp;AirQuality"/>
    <s v="RoomHeaters"/>
    <s v="FanHeaters"/>
    <m/>
    <m/>
    <m/>
    <s v="â‚¹2,495"/>
    <n v="0.46"/>
    <n v="0.46"/>
    <x v="11"/>
    <x v="995"/>
    <x v="995"/>
  </r>
  <r>
    <x v="1169"/>
    <x v="1155"/>
    <x v="156"/>
    <x v="4"/>
    <s v="Heating,Cooling&amp;AirQuality"/>
    <s v="WaterHeaters&amp;Geysers"/>
    <s v="ImmersionRods"/>
    <m/>
    <m/>
    <m/>
    <s v="â‚¹3,500"/>
    <n v="0.56999999999999995"/>
    <n v="0.56999999999999995"/>
    <x v="3"/>
    <x v="996"/>
    <x v="996"/>
  </r>
  <r>
    <x v="1170"/>
    <x v="1156"/>
    <x v="163"/>
    <x v="4"/>
    <s v="Kitchen&amp;HomeAppliances"/>
    <s v="SmallKitchenAppliances"/>
    <s v="SandwichMakers"/>
    <m/>
    <m/>
    <m/>
    <s v="â‚¹4,600"/>
    <n v="0.55000000000000004"/>
    <n v="0.55000000000000004"/>
    <x v="4"/>
    <x v="997"/>
    <x v="997"/>
  </r>
  <r>
    <x v="1171"/>
    <x v="1157"/>
    <x v="180"/>
    <x v="4"/>
    <s v="Kitchen&amp;HomeAppliances"/>
    <s v="Vacuum,Cleaning&amp;Ironing"/>
    <s v="Vacuums&amp;FloorCare"/>
    <s v="Vacuums"/>
    <s v="Wet-DryVacuums"/>
    <m/>
    <s v="â‚¹10,295"/>
    <n v="0.63"/>
    <n v="0.63"/>
    <x v="2"/>
    <x v="998"/>
    <x v="998"/>
  </r>
  <r>
    <x v="1172"/>
    <x v="1158"/>
    <x v="160"/>
    <x v="4"/>
    <s v="Kitchen&amp;HomeAppliances"/>
    <s v="SmallKitchenAppliances"/>
    <s v="JuicerMixerGrinders"/>
    <m/>
    <m/>
    <m/>
    <s v="â‚¹2,199"/>
    <n v="0.77"/>
    <n v="0.77"/>
    <x v="18"/>
    <x v="999"/>
    <x v="999"/>
  </r>
  <r>
    <x v="1173"/>
    <x v="1159"/>
    <x v="167"/>
    <x v="4"/>
    <s v="Heating,Cooling&amp;AirQuality"/>
    <s v="Fans"/>
    <s v="CeilingFans"/>
    <m/>
    <m/>
    <m/>
    <s v="â‚¹2,380"/>
    <n v="0.24"/>
    <n v="0.24"/>
    <x v="1"/>
    <x v="1000"/>
    <x v="1000"/>
  </r>
  <r>
    <x v="1174"/>
    <x v="1160"/>
    <x v="160"/>
    <x v="4"/>
    <s v="Kitchen&amp;HomeAppliances"/>
    <s v="SmallKitchenAppliances"/>
    <s v="JuicerMixerGrinders"/>
    <m/>
    <m/>
    <m/>
    <s v="â‚¹8,820"/>
    <n v="0.26"/>
    <n v="0.26"/>
    <x v="6"/>
    <x v="1001"/>
    <x v="1001"/>
  </r>
  <r>
    <x v="1175"/>
    <x v="1161"/>
    <x v="182"/>
    <x v="4"/>
    <s v="Kitchen&amp;HomeAppliances"/>
    <s v="WaterPurifiers&amp;Accessories"/>
    <s v="WaterFilters&amp;Purifiers"/>
    <m/>
    <m/>
    <m/>
    <s v="â‚¹24,999"/>
    <n v="0.8"/>
    <n v="0.8"/>
    <x v="13"/>
    <x v="851"/>
    <x v="851"/>
  </r>
  <r>
    <x v="1176"/>
    <x v="1162"/>
    <x v="175"/>
    <x v="4"/>
    <s v="Kitchen&amp;HomeAppliances"/>
    <s v="Coffee,Tea&amp;Espresso"/>
    <s v="DripCoffeeMachines"/>
    <m/>
    <m/>
    <m/>
    <s v="â‚¹2,400"/>
    <n v="0.5"/>
    <n v="0.5"/>
    <x v="3"/>
    <x v="1002"/>
    <x v="1002"/>
  </r>
  <r>
    <x v="1177"/>
    <x v="1163"/>
    <x v="144"/>
    <x v="4"/>
    <s v="Heating,Cooling&amp;AirQuality"/>
    <s v="RoomHeaters"/>
    <s v="FanHeaters"/>
    <m/>
    <m/>
    <m/>
    <s v="â‚¹4,200"/>
    <n v="0.38"/>
    <n v="0.38"/>
    <x v="3"/>
    <x v="984"/>
    <x v="984"/>
  </r>
  <r>
    <x v="1178"/>
    <x v="1164"/>
    <x v="144"/>
    <x v="4"/>
    <s v="Heating,Cooling&amp;AirQuality"/>
    <s v="RoomHeaters"/>
    <s v="FanHeaters"/>
    <m/>
    <m/>
    <m/>
    <s v="â‚¹1,599"/>
    <n v="0.44"/>
    <n v="0.44"/>
    <x v="10"/>
    <x v="1003"/>
    <x v="1003"/>
  </r>
  <r>
    <x v="1179"/>
    <x v="1165"/>
    <x v="144"/>
    <x v="4"/>
    <s v="Heating,Cooling&amp;AirQuality"/>
    <s v="RoomHeaters"/>
    <s v="FanHeaters"/>
    <m/>
    <m/>
    <m/>
    <s v="â‚¹2,999"/>
    <n v="0.67"/>
    <n v="0.67"/>
    <x v="13"/>
    <x v="1004"/>
    <x v="1004"/>
  </r>
  <r>
    <x v="1180"/>
    <x v="1166"/>
    <x v="158"/>
    <x v="4"/>
    <s v="HomeStorage&amp;Organization"/>
    <s v="LaundryOrganization"/>
    <s v="LaundryBaskets"/>
    <m/>
    <m/>
    <m/>
    <s v="â‚¹1,282"/>
    <n v="0.22"/>
    <n v="0.22"/>
    <x v="0"/>
    <x v="1005"/>
    <x v="1005"/>
  </r>
  <r>
    <x v="1181"/>
    <x v="1167"/>
    <x v="167"/>
    <x v="4"/>
    <s v="Heating,Cooling&amp;AirQuality"/>
    <s v="Fans"/>
    <s v="CeilingFans"/>
    <m/>
    <m/>
    <m/>
    <s v="â‚¹1,990"/>
    <n v="0.45"/>
    <n v="0.45"/>
    <x v="2"/>
    <x v="959"/>
    <x v="959"/>
  </r>
  <r>
    <x v="1182"/>
    <x v="1168"/>
    <x v="169"/>
    <x v="4"/>
    <s v="Kitchen&amp;HomeAppliances"/>
    <s v="Vacuum,Cleaning&amp;Ironing"/>
    <s v="PressureWashers,Steam&amp;WindowCleaners"/>
    <m/>
    <m/>
    <m/>
    <s v="â‚¹9,999"/>
    <n v="0.4"/>
    <n v="0.4"/>
    <x v="0"/>
    <x v="1006"/>
    <x v="1006"/>
  </r>
  <r>
    <x v="1183"/>
    <x v="1169"/>
    <x v="180"/>
    <x v="4"/>
    <s v="Kitchen&amp;HomeAppliances"/>
    <s v="Vacuum,Cleaning&amp;Ironing"/>
    <s v="Vacuums&amp;FloorCare"/>
    <s v="Vacuums"/>
    <s v="Wet-DryVacuums"/>
    <m/>
    <s v="â‚¹11,850"/>
    <n v="0.25"/>
    <n v="0.25"/>
    <x v="0"/>
    <x v="1007"/>
    <x v="1007"/>
  </r>
  <r>
    <x v="1184"/>
    <x v="1170"/>
    <x v="145"/>
    <x v="4"/>
    <s v="Kitchen&amp;HomeAppliances"/>
    <s v="Vacuum,Cleaning&amp;Ironing"/>
    <s v="Irons,Steamers&amp;Accessories"/>
    <s v="LintShavers"/>
    <m/>
    <m/>
    <s v="â‚¹999"/>
    <n v="0.52"/>
    <n v="0.52"/>
    <x v="3"/>
    <x v="1008"/>
    <x v="1008"/>
  </r>
  <r>
    <x v="1185"/>
    <x v="1171"/>
    <x v="157"/>
    <x v="4"/>
    <s v="Kitchen&amp;HomeAppliances"/>
    <s v="SmallKitchenAppliances"/>
    <s v="DeepFatFryers"/>
    <s v="AirFryers"/>
    <m/>
    <m/>
    <s v="â‚¹20,049"/>
    <n v="0.75"/>
    <n v="0.75"/>
    <x v="20"/>
    <x v="1009"/>
    <x v="1009"/>
  </r>
  <r>
    <x v="1186"/>
    <x v="1172"/>
    <x v="182"/>
    <x v="4"/>
    <s v="Kitchen&amp;HomeAppliances"/>
    <s v="WaterPurifiers&amp;Accessories"/>
    <s v="WaterFilters&amp;Purifiers"/>
    <m/>
    <m/>
    <m/>
    <s v="â‚¹24,850"/>
    <n v="0.44"/>
    <n v="0.44"/>
    <x v="5"/>
    <x v="1010"/>
    <x v="1010"/>
  </r>
  <r>
    <x v="1187"/>
    <x v="1173"/>
    <x v="182"/>
    <x v="4"/>
    <s v="Kitchen&amp;HomeAppliances"/>
    <s v="WaterPurifiers&amp;Accessories"/>
    <s v="WaterFilters&amp;Purifiers"/>
    <m/>
    <m/>
    <m/>
    <s v="â‚¹16,490"/>
    <n v="0.48"/>
    <n v="0.48"/>
    <x v="4"/>
    <x v="892"/>
    <x v="892"/>
  </r>
  <r>
    <x v="1188"/>
    <x v="1174"/>
    <x v="150"/>
    <x v="4"/>
    <s v="Kitchen&amp;HomeAppliances"/>
    <s v="Vacuum,Cleaning&amp;Ironing"/>
    <s v="Irons,Steamers&amp;Accessories"/>
    <s v="Irons"/>
    <s v="DryIrons"/>
    <m/>
    <s v="â‚¹975"/>
    <n v="0.03"/>
    <n v="0.03"/>
    <x v="4"/>
    <x v="1011"/>
    <x v="1011"/>
  </r>
  <r>
    <x v="1189"/>
    <x v="1175"/>
    <x v="158"/>
    <x v="4"/>
    <s v="HomeStorage&amp;Organization"/>
    <s v="LaundryOrganization"/>
    <s v="LaundryBaskets"/>
    <m/>
    <m/>
    <m/>
    <s v="â‚¹499"/>
    <n v="0.21"/>
    <n v="0.21"/>
    <x v="1"/>
    <x v="1012"/>
    <x v="1012"/>
  </r>
  <r>
    <x v="1190"/>
    <x v="1176"/>
    <x v="196"/>
    <x v="4"/>
    <s v="Kitchen&amp;HomeAppliances"/>
    <s v="SmallKitchenAppliances"/>
    <s v="SmallApplianceParts&amp;Accessories"/>
    <s v="StandMixerAccessories"/>
    <m/>
    <m/>
    <s v="â‚¹635"/>
    <n v="0"/>
    <n v="0"/>
    <x v="4"/>
    <x v="1013"/>
    <x v="1013"/>
  </r>
  <r>
    <x v="1191"/>
    <x v="1177"/>
    <x v="150"/>
    <x v="4"/>
    <s v="Kitchen&amp;HomeAppliances"/>
    <s v="Vacuum,Cleaning&amp;Ironing"/>
    <s v="Irons,Steamers&amp;Accessories"/>
    <s v="Irons"/>
    <s v="DryIrons"/>
    <m/>
    <s v="â‚¹1,390"/>
    <n v="0.48"/>
    <n v="0.48"/>
    <x v="1"/>
    <x v="1014"/>
    <x v="1014"/>
  </r>
  <r>
    <x v="1192"/>
    <x v="1178"/>
    <x v="197"/>
    <x v="4"/>
    <s v="Kitchen&amp;HomeAppliances"/>
    <s v="Vacuum,Cleaning&amp;Ironing"/>
    <s v="Vacuums&amp;FloorCare"/>
    <s v="Vacuums"/>
    <s v="RoboticVacuums"/>
    <m/>
    <s v="â‚¹59,900"/>
    <n v="0.53"/>
    <n v="0.53"/>
    <x v="5"/>
    <x v="1015"/>
    <x v="1015"/>
  </r>
  <r>
    <x v="1193"/>
    <x v="1179"/>
    <x v="177"/>
    <x v="4"/>
    <s v="Kitchen&amp;HomeAppliances"/>
    <s v="WaterPurifiers&amp;Accessories"/>
    <s v="WaterCartridges"/>
    <m/>
    <m/>
    <m/>
    <s v="â‚¹670"/>
    <n v="0.03"/>
    <n v="0.03"/>
    <x v="3"/>
    <x v="1016"/>
    <x v="1016"/>
  </r>
  <r>
    <x v="1194"/>
    <x v="1180"/>
    <x v="176"/>
    <x v="4"/>
    <s v="Kitchen&amp;HomeAppliances"/>
    <s v="WaterPurifiers&amp;Accessories"/>
    <s v="WaterPurifierAccessories"/>
    <m/>
    <m/>
    <m/>
    <s v="â‚¹399"/>
    <n v="0.52"/>
    <n v="0.52"/>
    <x v="9"/>
    <x v="95"/>
    <x v="95"/>
  </r>
  <r>
    <x v="1195"/>
    <x v="1181"/>
    <x v="144"/>
    <x v="4"/>
    <s v="Heating,Cooling&amp;AirQuality"/>
    <s v="RoomHeaters"/>
    <s v="FanHeaters"/>
    <m/>
    <m/>
    <m/>
    <s v="â‚¹2,495"/>
    <n v="0.48"/>
    <n v="0.48"/>
    <x v="23"/>
    <x v="1017"/>
    <x v="1017"/>
  </r>
  <r>
    <x v="1196"/>
    <x v="1182"/>
    <x v="151"/>
    <x v="4"/>
    <s v="Kitchen&amp;HomeAppliances"/>
    <s v="SmallKitchenAppliances"/>
    <s v="MixerGrinders"/>
    <m/>
    <m/>
    <m/>
    <s v="â‚¹3,390"/>
    <n v="0.28000000000000003"/>
    <n v="0.28000000000000003"/>
    <x v="1"/>
    <x v="1018"/>
    <x v="1018"/>
  </r>
  <r>
    <x v="1197"/>
    <x v="1183"/>
    <x v="152"/>
    <x v="4"/>
    <s v="Heating,Cooling&amp;AirQuality"/>
    <s v="WaterHeaters&amp;Geysers"/>
    <s v="InstantWaterHeaters"/>
    <m/>
    <m/>
    <m/>
    <s v="â‚¹2,499"/>
    <n v="0.57999999999999996"/>
    <n v="0.57999999999999996"/>
    <x v="7"/>
    <x v="968"/>
    <x v="968"/>
  </r>
  <r>
    <x v="1198"/>
    <x v="1184"/>
    <x v="193"/>
    <x v="4"/>
    <s v="Heating,Cooling&amp;AirQuality"/>
    <s v="Fans"/>
    <s v="TableFans"/>
    <m/>
    <m/>
    <m/>
    <s v="â‚¹4,200"/>
    <n v="0.43"/>
    <n v="0.43"/>
    <x v="11"/>
    <x v="1019"/>
    <x v="1019"/>
  </r>
  <r>
    <x v="1199"/>
    <x v="1185"/>
    <x v="161"/>
    <x v="4"/>
    <s v="Kitchen&amp;HomeAppliances"/>
    <s v="Vacuum,Cleaning&amp;Ironing"/>
    <s v="Vacuums&amp;FloorCare"/>
    <s v="Vacuums"/>
    <s v="HandheldVacuums"/>
    <m/>
    <s v="â‚¹4,495"/>
    <n v="0.49"/>
    <n v="0.49"/>
    <x v="2"/>
    <x v="1020"/>
    <x v="1020"/>
  </r>
  <r>
    <x v="1200"/>
    <x v="1186"/>
    <x v="189"/>
    <x v="4"/>
    <s v="Kitchen&amp;HomeAppliances"/>
    <s v="SmallKitchenAppliances"/>
    <s v="Juicers"/>
    <m/>
    <m/>
    <m/>
    <s v="â‚¹2,199"/>
    <n v="0.77"/>
    <n v="0.77"/>
    <x v="19"/>
    <x v="1021"/>
    <x v="1021"/>
  </r>
  <r>
    <x v="1201"/>
    <x v="1187"/>
    <x v="166"/>
    <x v="4"/>
    <s v="Kitchen&amp;HomeAppliances"/>
    <s v="SmallKitchenAppliances"/>
    <s v="VacuumSealers"/>
    <m/>
    <m/>
    <m/>
    <s v="â‚¹999"/>
    <n v="0.56999999999999995"/>
    <n v="0.56999999999999995"/>
    <x v="17"/>
    <x v="1022"/>
    <x v="1022"/>
  </r>
  <r>
    <x v="1202"/>
    <x v="1188"/>
    <x v="163"/>
    <x v="4"/>
    <s v="Kitchen&amp;HomeAppliances"/>
    <s v="SmallKitchenAppliances"/>
    <s v="SandwichMakers"/>
    <m/>
    <m/>
    <m/>
    <s v="â‚¹595"/>
    <n v="0.5"/>
    <n v="0.5"/>
    <x v="1"/>
    <x v="46"/>
    <x v="46"/>
  </r>
  <r>
    <x v="1203"/>
    <x v="1189"/>
    <x v="182"/>
    <x v="4"/>
    <s v="Kitchen&amp;HomeAppliances"/>
    <s v="WaterPurifiers&amp;Accessories"/>
    <s v="WaterFilters&amp;Purifiers"/>
    <m/>
    <m/>
    <m/>
    <s v="â‚¹19,990"/>
    <n v="0.73"/>
    <n v="0.73"/>
    <x v="5"/>
    <x v="1023"/>
    <x v="1023"/>
  </r>
  <r>
    <x v="1204"/>
    <x v="1190"/>
    <x v="150"/>
    <x v="4"/>
    <s v="Kitchen&amp;HomeAppliances"/>
    <s v="Vacuum,Cleaning&amp;Ironing"/>
    <s v="Irons,Steamers&amp;Accessories"/>
    <s v="Irons"/>
    <s v="DryIrons"/>
    <m/>
    <s v="â‚¹1,010"/>
    <n v="0.45"/>
    <n v="0.45"/>
    <x v="3"/>
    <x v="1024"/>
    <x v="1024"/>
  </r>
  <r>
    <x v="1205"/>
    <x v="1191"/>
    <x v="150"/>
    <x v="4"/>
    <s v="Kitchen&amp;HomeAppliances"/>
    <s v="Vacuum,Cleaning&amp;Ironing"/>
    <s v="Irons,Steamers&amp;Accessories"/>
    <s v="Irons"/>
    <s v="DryIrons"/>
    <m/>
    <s v="â‚¹1,100"/>
    <n v="0.4"/>
    <n v="0.4"/>
    <x v="9"/>
    <x v="1025"/>
    <x v="1025"/>
  </r>
  <r>
    <x v="1206"/>
    <x v="1192"/>
    <x v="162"/>
    <x v="4"/>
    <s v="Kitchen&amp;HomeAppliances"/>
    <s v="SmallKitchenAppliances"/>
    <s v="EggBoilers"/>
    <m/>
    <m/>
    <m/>
    <s v="â‚¹999"/>
    <n v="0.57999999999999996"/>
    <n v="0.57999999999999996"/>
    <x v="5"/>
    <x v="239"/>
    <x v="239"/>
  </r>
  <r>
    <x v="1207"/>
    <x v="1193"/>
    <x v="155"/>
    <x v="4"/>
    <s v="Heating,Cooling&amp;AirQuality"/>
    <s v="WaterHeaters&amp;Geysers"/>
    <s v="StorageWaterHeaters"/>
    <m/>
    <m/>
    <m/>
    <s v="â‚¹10,900"/>
    <n v="0.33"/>
    <n v="0.33"/>
    <x v="0"/>
    <x v="1026"/>
    <x v="1026"/>
  </r>
  <r>
    <x v="1208"/>
    <x v="1194"/>
    <x v="167"/>
    <x v="4"/>
    <s v="Heating,Cooling&amp;AirQuality"/>
    <s v="Fans"/>
    <s v="CeilingFans"/>
    <m/>
    <m/>
    <m/>
    <s v="â‚¹4,005"/>
    <n v="0.28000000000000003"/>
    <n v="0.28000000000000003"/>
    <x v="4"/>
    <x v="1027"/>
    <x v="1027"/>
  </r>
  <r>
    <x v="1209"/>
    <x v="1195"/>
    <x v="161"/>
    <x v="4"/>
    <s v="Kitchen&amp;HomeAppliances"/>
    <s v="Vacuum,Cleaning&amp;Ironing"/>
    <s v="Vacuums&amp;FloorCare"/>
    <s v="Vacuums"/>
    <s v="HandheldVacuums"/>
    <m/>
    <s v="â‚¹3,295"/>
    <n v="0.45"/>
    <n v="0.45"/>
    <x v="11"/>
    <x v="1028"/>
    <x v="1028"/>
  </r>
  <r>
    <x v="1210"/>
    <x v="1196"/>
    <x v="163"/>
    <x v="4"/>
    <s v="Kitchen&amp;HomeAppliances"/>
    <s v="SmallKitchenAppliances"/>
    <s v="SandwichMakers"/>
    <m/>
    <m/>
    <m/>
    <s v="â‚¹4,650"/>
    <n v="0.68"/>
    <n v="0.68"/>
    <x v="3"/>
    <x v="79"/>
    <x v="79"/>
  </r>
  <r>
    <x v="1211"/>
    <x v="1197"/>
    <x v="182"/>
    <x v="4"/>
    <s v="Kitchen&amp;HomeAppliances"/>
    <s v="WaterPurifiers&amp;Accessories"/>
    <s v="WaterFilters&amp;Purifiers"/>
    <m/>
    <m/>
    <m/>
    <s v="â‚¹24,500"/>
    <n v="0.35"/>
    <n v="0.35"/>
    <x v="1"/>
    <x v="1029"/>
    <x v="1029"/>
  </r>
  <r>
    <x v="1212"/>
    <x v="1198"/>
    <x v="152"/>
    <x v="4"/>
    <s v="Heating,Cooling&amp;AirQuality"/>
    <s v="WaterHeaters&amp;Geysers"/>
    <s v="InstantWaterHeaters"/>
    <m/>
    <m/>
    <m/>
    <s v="â‚¹6,070"/>
    <n v="0.4"/>
    <n v="0.4"/>
    <x v="0"/>
    <x v="1030"/>
    <x v="1030"/>
  </r>
  <r>
    <x v="1213"/>
    <x v="1199"/>
    <x v="149"/>
    <x v="4"/>
    <s v="Kitchen&amp;HomeAppliances"/>
    <s v="SmallKitchenAppliances"/>
    <s v="HandBlenders"/>
    <m/>
    <m/>
    <m/>
    <s v="â‚¹999"/>
    <n v="0.62"/>
    <n v="0.62"/>
    <x v="9"/>
    <x v="1031"/>
    <x v="1031"/>
  </r>
  <r>
    <x v="1214"/>
    <x v="1200"/>
    <x v="178"/>
    <x v="4"/>
    <s v="Kitchen&amp;HomeAppliances"/>
    <s v="SmallKitchenAppliances"/>
    <s v="Rice&amp;PastaCookers"/>
    <m/>
    <m/>
    <m/>
    <s v="â‚¹3,945"/>
    <n v="0.25"/>
    <n v="0.25"/>
    <x v="0"/>
    <x v="1032"/>
    <x v="1032"/>
  </r>
  <r>
    <x v="1215"/>
    <x v="1201"/>
    <x v="194"/>
    <x v="4"/>
    <s v="Kitchen&amp;HomeAppliances"/>
    <s v="Coffee,Tea&amp;Espresso"/>
    <s v="MilkFrothers"/>
    <m/>
    <m/>
    <m/>
    <s v="â‚¹1,499"/>
    <n v="0.27"/>
    <n v="0.27"/>
    <x v="3"/>
    <x v="1033"/>
    <x v="1033"/>
  </r>
  <r>
    <x v="1216"/>
    <x v="1202"/>
    <x v="159"/>
    <x v="4"/>
    <s v="Kitchen&amp;HomeAppliances"/>
    <s v="Vacuum,Cleaning&amp;Ironing"/>
    <s v="Irons,Steamers&amp;Accessories"/>
    <s v="Irons"/>
    <s v="SteamIrons"/>
    <m/>
    <s v="â‚¹6,700"/>
    <n v="0.62"/>
    <n v="0.62"/>
    <x v="0"/>
    <x v="1034"/>
    <x v="1034"/>
  </r>
  <r>
    <x v="1217"/>
    <x v="1203"/>
    <x v="151"/>
    <x v="4"/>
    <s v="Kitchen&amp;HomeAppliances"/>
    <s v="SmallKitchenAppliances"/>
    <s v="MixerGrinders"/>
    <m/>
    <m/>
    <m/>
    <s v="â‚¹2,800"/>
    <n v="0.41"/>
    <n v="0.41"/>
    <x v="2"/>
    <x v="825"/>
    <x v="825"/>
  </r>
  <r>
    <x v="1218"/>
    <x v="1204"/>
    <x v="149"/>
    <x v="4"/>
    <s v="Kitchen&amp;HomeAppliances"/>
    <s v="SmallKitchenAppliances"/>
    <s v="HandBlenders"/>
    <m/>
    <m/>
    <m/>
    <s v="â‚¹1,699"/>
    <n v="0.53"/>
    <n v="0.53"/>
    <x v="1"/>
    <x v="892"/>
    <x v="892"/>
  </r>
  <r>
    <x v="1219"/>
    <x v="1205"/>
    <x v="149"/>
    <x v="4"/>
    <s v="Kitchen&amp;HomeAppliances"/>
    <s v="SmallKitchenAppliances"/>
    <s v="HandBlenders"/>
    <m/>
    <m/>
    <m/>
    <s v="â‚¹970"/>
    <n v="0.21"/>
    <n v="0.21"/>
    <x v="0"/>
    <x v="1035"/>
    <x v="1035"/>
  </r>
  <r>
    <x v="1220"/>
    <x v="1206"/>
    <x v="145"/>
    <x v="4"/>
    <s v="Kitchen&amp;HomeAppliances"/>
    <s v="Vacuum,Cleaning&amp;Ironing"/>
    <s v="Irons,Steamers&amp;Accessories"/>
    <s v="LintShavers"/>
    <m/>
    <m/>
    <s v="â‚¹1,500"/>
    <n v="0.33"/>
    <n v="0.33"/>
    <x v="0"/>
    <x v="1036"/>
    <x v="1036"/>
  </r>
  <r>
    <x v="1221"/>
    <x v="1207"/>
    <x v="198"/>
    <x v="4"/>
    <s v="Kitchen&amp;HomeAppliances"/>
    <s v="SmallKitchenAppliances"/>
    <s v="YogurtMakers"/>
    <m/>
    <m/>
    <m/>
    <s v="â‚¹1,295"/>
    <n v="0.55000000000000004"/>
    <n v="0.55000000000000004"/>
    <x v="3"/>
    <x v="1037"/>
    <x v="1037"/>
  </r>
  <r>
    <x v="1222"/>
    <x v="1208"/>
    <x v="199"/>
    <x v="4"/>
    <s v="Kitchen&amp;HomeAppliances"/>
    <s v="SmallKitchenAppliances"/>
    <s v="Juicers"/>
    <s v="ColdPressJuicers"/>
    <m/>
    <m/>
    <s v="â‚¹23,999"/>
    <n v="0.47"/>
    <n v="0.47"/>
    <x v="5"/>
    <x v="1038"/>
    <x v="1038"/>
  </r>
  <r>
    <x v="1223"/>
    <x v="1209"/>
    <x v="150"/>
    <x v="4"/>
    <s v="Kitchen&amp;HomeAppliances"/>
    <s v="Vacuum,Cleaning&amp;Ironing"/>
    <s v="Irons,Steamers&amp;Accessories"/>
    <s v="Irons"/>
    <s v="DryIrons"/>
    <m/>
    <s v="â‚¹850"/>
    <n v="0.18"/>
    <n v="0.18"/>
    <x v="3"/>
    <x v="1039"/>
    <x v="1039"/>
  </r>
  <r>
    <x v="1224"/>
    <x v="1210"/>
    <x v="168"/>
    <x v="4"/>
    <s v="Kitchen&amp;HomeAppliances"/>
    <s v="Vacuum,Cleaning&amp;Ironing"/>
    <s v="Vacuums&amp;FloorCare"/>
    <s v="Vacuums"/>
    <s v="CanisterVacuums"/>
    <m/>
    <s v="â‚¹6,000"/>
    <n v="0.37"/>
    <n v="0.37"/>
    <x v="0"/>
    <x v="1040"/>
    <x v="1040"/>
  </r>
  <r>
    <x v="1225"/>
    <x v="1211"/>
    <x v="156"/>
    <x v="4"/>
    <s v="Heating,Cooling&amp;AirQuality"/>
    <s v="WaterHeaters&amp;Geysers"/>
    <s v="ImmersionRods"/>
    <m/>
    <m/>
    <m/>
    <s v="â‚¹1,020"/>
    <n v="0.37"/>
    <n v="0.37"/>
    <x v="3"/>
    <x v="1041"/>
    <x v="1041"/>
  </r>
  <r>
    <x v="1226"/>
    <x v="1212"/>
    <x v="144"/>
    <x v="4"/>
    <s v="Heating,Cooling&amp;AirQuality"/>
    <s v="RoomHeaters"/>
    <s v="FanHeaters"/>
    <m/>
    <m/>
    <m/>
    <s v="â‚¹1,999"/>
    <n v="0.51"/>
    <n v="0.51"/>
    <x v="2"/>
    <x v="1042"/>
    <x v="1042"/>
  </r>
  <r>
    <x v="1227"/>
    <x v="1213"/>
    <x v="152"/>
    <x v="4"/>
    <s v="Heating,Cooling&amp;AirQuality"/>
    <s v="WaterHeaters&amp;Geysers"/>
    <s v="InstantWaterHeaters"/>
    <m/>
    <m/>
    <m/>
    <s v="â‚¹7,445"/>
    <n v="0.28000000000000003"/>
    <n v="0.28000000000000003"/>
    <x v="2"/>
    <x v="1043"/>
    <x v="1043"/>
  </r>
  <r>
    <x v="1228"/>
    <x v="1214"/>
    <x v="159"/>
    <x v="4"/>
    <s v="Kitchen&amp;HomeAppliances"/>
    <s v="Vacuum,Cleaning&amp;Ironing"/>
    <s v="Irons,Steamers&amp;Accessories"/>
    <s v="Irons"/>
    <s v="SteamIrons"/>
    <m/>
    <s v="â‚¹3,500"/>
    <n v="0.09"/>
    <n v="0.09"/>
    <x v="0"/>
    <x v="1044"/>
    <x v="1044"/>
  </r>
  <r>
    <x v="1229"/>
    <x v="1215"/>
    <x v="186"/>
    <x v="4"/>
    <s v="Kitchen&amp;HomeAppliances"/>
    <s v="SmallKitchenAppliances"/>
    <s v="HandMixers"/>
    <m/>
    <m/>
    <m/>
    <s v="â‚¹1,395"/>
    <n v="0.3"/>
    <n v="0.3"/>
    <x v="0"/>
    <x v="1045"/>
    <x v="1045"/>
  </r>
  <r>
    <x v="1230"/>
    <x v="1216"/>
    <x v="143"/>
    <x v="4"/>
    <s v="Heating,Cooling&amp;AirQuality"/>
    <s v="RoomHeaters"/>
    <s v="ElectricHeaters"/>
    <m/>
    <m/>
    <m/>
    <s v="â‚¹2,199"/>
    <n v="0.57999999999999996"/>
    <n v="0.57999999999999996"/>
    <x v="7"/>
    <x v="803"/>
    <x v="803"/>
  </r>
  <r>
    <x v="1231"/>
    <x v="1217"/>
    <x v="187"/>
    <x v="4"/>
    <s v="Kitchen&amp;HomeAppliances"/>
    <s v="SmallKitchenAppliances"/>
    <s v="Mills&amp;Grinders"/>
    <s v="WetGrinders"/>
    <m/>
    <m/>
    <s v="â‚¹4,330"/>
    <n v="0.14000000000000001"/>
    <n v="0.14000000000000001"/>
    <x v="7"/>
    <x v="613"/>
    <x v="613"/>
  </r>
  <r>
    <x v="1232"/>
    <x v="1218"/>
    <x v="151"/>
    <x v="4"/>
    <s v="Kitchen&amp;HomeAppliances"/>
    <s v="SmallKitchenAppliances"/>
    <s v="MixerGrinders"/>
    <m/>
    <m/>
    <m/>
    <s v="â‚¹4,295"/>
    <n v="0.53"/>
    <n v="0.53"/>
    <x v="10"/>
    <x v="1046"/>
    <x v="1046"/>
  </r>
  <r>
    <x v="1233"/>
    <x v="1219"/>
    <x v="143"/>
    <x v="4"/>
    <s v="Heating,Cooling&amp;AirQuality"/>
    <s v="RoomHeaters"/>
    <s v="ElectricHeaters"/>
    <m/>
    <m/>
    <m/>
    <s v="â‚¹18,990"/>
    <n v="0.5"/>
    <n v="0.5"/>
    <x v="0"/>
    <x v="942"/>
    <x v="942"/>
  </r>
  <r>
    <x v="1234"/>
    <x v="1220"/>
    <x v="155"/>
    <x v="4"/>
    <s v="Heating,Cooling&amp;AirQuality"/>
    <s v="WaterHeaters&amp;Geysers"/>
    <s v="StorageWaterHeaters"/>
    <m/>
    <m/>
    <m/>
    <s v="â‚¹12,500"/>
    <n v="0.38"/>
    <n v="0.38"/>
    <x v="1"/>
    <x v="1047"/>
    <x v="1047"/>
  </r>
  <r>
    <x v="1235"/>
    <x v="1221"/>
    <x v="142"/>
    <x v="4"/>
    <s v="Kitchen&amp;HomeAppliances"/>
    <s v="SmallKitchenAppliances"/>
    <s v="Kettles&amp;HotWaterDispensers"/>
    <s v="ElectricKettles"/>
    <m/>
    <m/>
    <s v="â‚¹2,385"/>
    <n v="0.6"/>
    <n v="0.6"/>
    <x v="3"/>
    <x v="1048"/>
    <x v="1048"/>
  </r>
  <r>
    <x v="1236"/>
    <x v="1222"/>
    <x v="152"/>
    <x v="4"/>
    <s v="Heating,Cooling&amp;AirQuality"/>
    <s v="WaterHeaters&amp;Geysers"/>
    <s v="InstantWaterHeaters"/>
    <m/>
    <m/>
    <m/>
    <s v="â‚¹4,890"/>
    <n v="0.43"/>
    <n v="0.43"/>
    <x v="2"/>
    <x v="1049"/>
    <x v="1049"/>
  </r>
  <r>
    <x v="1237"/>
    <x v="1223"/>
    <x v="150"/>
    <x v="4"/>
    <s v="Kitchen&amp;HomeAppliances"/>
    <s v="Vacuum,Cleaning&amp;Ironing"/>
    <s v="Irons,Steamers&amp;Accessories"/>
    <s v="Irons"/>
    <s v="DryIrons"/>
    <m/>
    <s v="â‚¹1,100"/>
    <n v="0.41"/>
    <n v="0.41"/>
    <x v="1"/>
    <x v="1050"/>
    <x v="1050"/>
  </r>
  <r>
    <x v="1238"/>
    <x v="1224"/>
    <x v="151"/>
    <x v="4"/>
    <s v="Kitchen&amp;HomeAppliances"/>
    <s v="SmallKitchenAppliances"/>
    <s v="MixerGrinders"/>
    <m/>
    <m/>
    <m/>
    <s v="â‚¹3,899"/>
    <n v="0.43"/>
    <n v="0.43"/>
    <x v="2"/>
    <x v="1051"/>
    <x v="1051"/>
  </r>
  <r>
    <x v="1239"/>
    <x v="1225"/>
    <x v="155"/>
    <x v="4"/>
    <s v="Heating,Cooling&amp;AirQuality"/>
    <s v="WaterHeaters&amp;Geysers"/>
    <s v="StorageWaterHeaters"/>
    <m/>
    <m/>
    <m/>
    <s v="â‚¹16,899"/>
    <n v="0.49"/>
    <n v="0.49"/>
    <x v="0"/>
    <x v="1052"/>
    <x v="1052"/>
  </r>
  <r>
    <x v="1240"/>
    <x v="1226"/>
    <x v="200"/>
    <x v="4"/>
    <s v="Heating,Cooling&amp;AirQuality"/>
    <s v="AirConditioners"/>
    <s v="Split-SystemAirConditioners"/>
    <m/>
    <m/>
    <m/>
    <s v="â‚¹75,990"/>
    <n v="0.43"/>
    <n v="0.43"/>
    <x v="4"/>
    <x v="152"/>
    <x v="152"/>
  </r>
  <r>
    <x v="1241"/>
    <x v="1227"/>
    <x v="176"/>
    <x v="4"/>
    <s v="Kitchen&amp;HomeAppliances"/>
    <s v="WaterPurifiers&amp;Accessories"/>
    <s v="WaterPurifierAccessories"/>
    <m/>
    <m/>
    <m/>
    <s v="â‚¹825"/>
    <n v="0"/>
    <n v="0"/>
    <x v="1"/>
    <x v="1053"/>
    <x v="1053"/>
  </r>
  <r>
    <x v="1242"/>
    <x v="1228"/>
    <x v="166"/>
    <x v="4"/>
    <s v="Kitchen&amp;HomeAppliances"/>
    <s v="SmallKitchenAppliances"/>
    <s v="VacuumSealers"/>
    <m/>
    <m/>
    <m/>
    <s v="â‚¹300"/>
    <n v="0.46"/>
    <n v="0.46"/>
    <x v="24"/>
    <x v="121"/>
    <x v="121"/>
  </r>
  <r>
    <x v="1243"/>
    <x v="1229"/>
    <x v="148"/>
    <x v="4"/>
    <s v="Kitchen&amp;HomeAppliances"/>
    <s v="SmallKitchenAppliances"/>
    <s v="InductionCooktop"/>
    <m/>
    <m/>
    <m/>
    <s v="â‚¹1,499"/>
    <n v="0.54"/>
    <n v="0.54"/>
    <x v="11"/>
    <x v="1054"/>
    <x v="1054"/>
  </r>
  <r>
    <x v="1244"/>
    <x v="1230"/>
    <x v="201"/>
    <x v="4"/>
    <s v="Kitchen&amp;HomeAppliances"/>
    <s v="SmallKitchenAppliances"/>
    <s v="SmallApplianceParts&amp;Accessories"/>
    <m/>
    <m/>
    <m/>
    <s v="â‚¹747"/>
    <n v="0.08"/>
    <n v="0.08"/>
    <x v="6"/>
    <x v="1055"/>
    <x v="1055"/>
  </r>
  <r>
    <x v="1245"/>
    <x v="1231"/>
    <x v="170"/>
    <x v="4"/>
    <s v="Heating,Cooling&amp;AirQuality"/>
    <s v="RoomHeaters"/>
    <s v="HalogenHeaters"/>
    <m/>
    <m/>
    <m/>
    <s v="â‚¹3,999"/>
    <n v="0.45"/>
    <n v="0.45"/>
    <x v="12"/>
    <x v="1056"/>
    <x v="1056"/>
  </r>
  <r>
    <x v="1246"/>
    <x v="1232"/>
    <x v="144"/>
    <x v="4"/>
    <s v="Heating,Cooling&amp;AirQuality"/>
    <s v="RoomHeaters"/>
    <s v="FanHeaters"/>
    <m/>
    <m/>
    <m/>
    <s v="â‚¹11,990"/>
    <n v="0.43"/>
    <n v="0.43"/>
    <x v="2"/>
    <x v="1054"/>
    <x v="1054"/>
  </r>
  <r>
    <x v="1247"/>
    <x v="1233"/>
    <x v="152"/>
    <x v="4"/>
    <s v="Heating,Cooling&amp;AirQuality"/>
    <s v="WaterHeaters&amp;Geysers"/>
    <s v="InstantWaterHeaters"/>
    <m/>
    <m/>
    <m/>
    <s v="â‚¹3,799"/>
    <n v="0.28999999999999998"/>
    <n v="0.28999999999999998"/>
    <x v="1"/>
    <x v="1057"/>
    <x v="1057"/>
  </r>
  <r>
    <x v="1248"/>
    <x v="1234"/>
    <x v="202"/>
    <x v="4"/>
    <s v="Kitchen&amp;HomeAppliances"/>
    <s v="SmallKitchenAppliances"/>
    <s v="WaffleMakers&amp;Irons"/>
    <m/>
    <m/>
    <m/>
    <s v="â‚¹1,999"/>
    <n v="0.55000000000000004"/>
    <n v="0.55000000000000004"/>
    <x v="1"/>
    <x v="1058"/>
    <x v="1058"/>
  </r>
  <r>
    <x v="1249"/>
    <x v="1235"/>
    <x v="144"/>
    <x v="4"/>
    <s v="Heating,Cooling&amp;AirQuality"/>
    <s v="RoomHeaters"/>
    <s v="FanHeaters"/>
    <m/>
    <m/>
    <m/>
    <s v="â‚¹2,999"/>
    <n v="0.64"/>
    <n v="0.64"/>
    <x v="12"/>
    <x v="125"/>
    <x v="125"/>
  </r>
  <r>
    <x v="1250"/>
    <x v="1236"/>
    <x v="146"/>
    <x v="4"/>
    <s v="Kitchen&amp;HomeAppliances"/>
    <s v="SmallKitchenAppliances"/>
    <s v="DigitalKitchenScales"/>
    <m/>
    <m/>
    <m/>
    <s v="â‚¹599"/>
    <n v="0.51"/>
    <n v="0.51"/>
    <x v="1"/>
    <x v="1059"/>
    <x v="1059"/>
  </r>
  <r>
    <x v="1251"/>
    <x v="1237"/>
    <x v="154"/>
    <x v="4"/>
    <s v="Kitchen&amp;HomeAppliances"/>
    <s v="SmallKitchenAppliances"/>
    <s v="Kettles&amp;HotWaterDispensers"/>
    <s v="Kettle&amp;ToasterSets"/>
    <m/>
    <m/>
    <s v="â‚¹1,999"/>
    <n v="0.76"/>
    <n v="0.76"/>
    <x v="10"/>
    <x v="1060"/>
    <x v="1060"/>
  </r>
  <r>
    <x v="1252"/>
    <x v="1238"/>
    <x v="152"/>
    <x v="4"/>
    <s v="Heating,Cooling&amp;AirQuality"/>
    <s v="WaterHeaters&amp;Geysers"/>
    <s v="InstantWaterHeaters"/>
    <m/>
    <m/>
    <m/>
    <s v="â‚¹4,849"/>
    <n v="0.39"/>
    <n v="0.39"/>
    <x v="0"/>
    <x v="1061"/>
    <x v="1061"/>
  </r>
  <r>
    <x v="1253"/>
    <x v="1239"/>
    <x v="156"/>
    <x v="4"/>
    <s v="Heating,Cooling&amp;AirQuality"/>
    <s v="WaterHeaters&amp;Geysers"/>
    <s v="ImmersionRods"/>
    <m/>
    <m/>
    <m/>
    <s v="â‚¹510"/>
    <n v="0.34"/>
    <n v="0.34"/>
    <x v="11"/>
    <x v="1052"/>
    <x v="1052"/>
  </r>
  <r>
    <x v="1254"/>
    <x v="1240"/>
    <x v="175"/>
    <x v="4"/>
    <s v="Kitchen&amp;HomeAppliances"/>
    <s v="Coffee,Tea&amp;Espresso"/>
    <s v="DripCoffeeMachines"/>
    <m/>
    <m/>
    <m/>
    <s v="â‚¹499"/>
    <n v="0.41"/>
    <n v="0.41"/>
    <x v="3"/>
    <x v="1062"/>
    <x v="1062"/>
  </r>
  <r>
    <x v="1255"/>
    <x v="1241"/>
    <x v="203"/>
    <x v="4"/>
    <s v="Kitchen&amp;HomeAppliances"/>
    <s v="Coffee,Tea&amp;Espresso"/>
    <s v="StovetopEspressoPots"/>
    <m/>
    <m/>
    <m/>
    <s v="â‚¹1,299"/>
    <n v="0.54"/>
    <n v="0.54"/>
    <x v="0"/>
    <x v="91"/>
    <x v="91"/>
  </r>
  <r>
    <x v="1256"/>
    <x v="1242"/>
    <x v="176"/>
    <x v="4"/>
    <s v="Kitchen&amp;HomeAppliances"/>
    <s v="WaterPurifiers&amp;Accessories"/>
    <s v="WaterPurifierAccessories"/>
    <m/>
    <m/>
    <m/>
    <s v="â‚¹999"/>
    <n v="0.5"/>
    <n v="0.5"/>
    <x v="4"/>
    <x v="1063"/>
    <x v="1063"/>
  </r>
  <r>
    <x v="1257"/>
    <x v="1243"/>
    <x v="150"/>
    <x v="4"/>
    <s v="Kitchen&amp;HomeAppliances"/>
    <s v="Vacuum,Cleaning&amp;Ironing"/>
    <s v="Irons,Steamers&amp;Accessories"/>
    <s v="Irons"/>
    <s v="DryIrons"/>
    <m/>
    <s v="â‚¹1,190"/>
    <n v="0.28999999999999998"/>
    <n v="0.28999999999999998"/>
    <x v="0"/>
    <x v="1064"/>
    <x v="1064"/>
  </r>
  <r>
    <x v="1258"/>
    <x v="1244"/>
    <x v="175"/>
    <x v="4"/>
    <s v="Kitchen&amp;HomeAppliances"/>
    <s v="Coffee,Tea&amp;Espresso"/>
    <s v="DripCoffeeMachines"/>
    <m/>
    <m/>
    <m/>
    <s v="â‚¹400"/>
    <n v="0.38"/>
    <n v="0.38"/>
    <x v="3"/>
    <x v="1065"/>
    <x v="1065"/>
  </r>
  <r>
    <x v="1259"/>
    <x v="1245"/>
    <x v="176"/>
    <x v="4"/>
    <s v="Kitchen&amp;HomeAppliances"/>
    <s v="WaterPurifiers&amp;Accessories"/>
    <s v="WaterPurifierAccessories"/>
    <m/>
    <m/>
    <m/>
    <s v="â‚¹599"/>
    <n v="0.69"/>
    <n v="0.69"/>
    <x v="2"/>
    <x v="1066"/>
    <x v="1066"/>
  </r>
  <r>
    <x v="1260"/>
    <x v="1246"/>
    <x v="144"/>
    <x v="4"/>
    <s v="Heating,Cooling&amp;AirQuality"/>
    <s v="RoomHeaters"/>
    <s v="FanHeaters"/>
    <m/>
    <m/>
    <m/>
    <s v="â‚¹999"/>
    <n v="0.22"/>
    <n v="0.22"/>
    <x v="8"/>
    <x v="1067"/>
    <x v="1067"/>
  </r>
  <r>
    <x v="1261"/>
    <x v="1247"/>
    <x v="204"/>
    <x v="4"/>
    <s v="Kitchen&amp;HomeAppliances"/>
    <s v="Coffee,Tea&amp;Espresso"/>
    <s v="CoffeeMakerAccessories"/>
    <s v="MeasuringSpoons"/>
    <m/>
    <m/>
    <s v="â‚¹699"/>
    <n v="0.6"/>
    <n v="0.6"/>
    <x v="4"/>
    <x v="1068"/>
    <x v="1068"/>
  </r>
  <r>
    <x v="1262"/>
    <x v="1248"/>
    <x v="176"/>
    <x v="4"/>
    <s v="Kitchen&amp;HomeAppliances"/>
    <s v="WaterPurifiers&amp;Accessories"/>
    <s v="WaterPurifierAccessories"/>
    <m/>
    <m/>
    <m/>
    <s v="â‚¹1,499"/>
    <n v="0.86"/>
    <n v="0.86"/>
    <x v="2"/>
    <x v="1069"/>
    <x v="1069"/>
  </r>
  <r>
    <x v="1263"/>
    <x v="1249"/>
    <x v="150"/>
    <x v="4"/>
    <s v="Kitchen&amp;HomeAppliances"/>
    <s v="Vacuum,Cleaning&amp;Ironing"/>
    <s v="Irons,Steamers&amp;Accessories"/>
    <s v="Irons"/>
    <s v="DryIrons"/>
    <m/>
    <s v="â‚¹1,295"/>
    <n v="0.31"/>
    <n v="0.31"/>
    <x v="4"/>
    <x v="1070"/>
    <x v="1070"/>
  </r>
  <r>
    <x v="1264"/>
    <x v="1250"/>
    <x v="152"/>
    <x v="4"/>
    <s v="Heating,Cooling&amp;AirQuality"/>
    <s v="WaterHeaters&amp;Geysers"/>
    <s v="InstantWaterHeaters"/>
    <m/>
    <m/>
    <m/>
    <s v="â‚¹4,999"/>
    <n v="0.71"/>
    <n v="0.71"/>
    <x v="9"/>
    <x v="984"/>
    <x v="984"/>
  </r>
  <r>
    <x v="1265"/>
    <x v="1251"/>
    <x v="152"/>
    <x v="4"/>
    <s v="Heating,Cooling&amp;AirQuality"/>
    <s v="WaterHeaters&amp;Geysers"/>
    <s v="InstantWaterHeaters"/>
    <m/>
    <m/>
    <m/>
    <s v="â‚¹2,550"/>
    <n v="0.53"/>
    <n v="0.53"/>
    <x v="11"/>
    <x v="1071"/>
    <x v="1071"/>
  </r>
  <r>
    <x v="1266"/>
    <x v="1252"/>
    <x v="182"/>
    <x v="4"/>
    <s v="Kitchen&amp;HomeAppliances"/>
    <s v="WaterPurifiers&amp;Accessories"/>
    <s v="WaterFilters&amp;Purifiers"/>
    <m/>
    <m/>
    <m/>
    <s v="â‚¹1,950"/>
    <n v="0.08"/>
    <n v="0.08"/>
    <x v="2"/>
    <x v="1072"/>
    <x v="1072"/>
  </r>
  <r>
    <x v="1267"/>
    <x v="1253"/>
    <x v="151"/>
    <x v="4"/>
    <s v="Kitchen&amp;HomeAppliances"/>
    <s v="SmallKitchenAppliances"/>
    <s v="MixerGrinders"/>
    <m/>
    <m/>
    <m/>
    <s v="â‚¹8,478"/>
    <n v="0.28000000000000003"/>
    <n v="0.28000000000000003"/>
    <x v="13"/>
    <x v="1073"/>
    <x v="1073"/>
  </r>
  <r>
    <x v="1268"/>
    <x v="1254"/>
    <x v="151"/>
    <x v="4"/>
    <s v="Kitchen&amp;HomeAppliances"/>
    <s v="SmallKitchenAppliances"/>
    <s v="MixerGrinders"/>
    <m/>
    <m/>
    <m/>
    <s v="â‚¹3,299"/>
    <n v="0.45"/>
    <n v="0.45"/>
    <x v="11"/>
    <x v="1074"/>
    <x v="1074"/>
  </r>
  <r>
    <x v="1269"/>
    <x v="1255"/>
    <x v="151"/>
    <x v="4"/>
    <s v="Kitchen&amp;HomeAppliances"/>
    <s v="SmallKitchenAppliances"/>
    <s v="MixerGrinders"/>
    <m/>
    <m/>
    <m/>
    <s v="â‚¹3,895"/>
    <n v="0.44"/>
    <n v="0.44"/>
    <x v="2"/>
    <x v="1075"/>
    <x v="1075"/>
  </r>
  <r>
    <x v="1270"/>
    <x v="1256"/>
    <x v="178"/>
    <x v="4"/>
    <s v="Kitchen&amp;HomeAppliances"/>
    <s v="SmallKitchenAppliances"/>
    <s v="Rice&amp;PastaCookers"/>
    <m/>
    <m/>
    <m/>
    <s v="â‚¹5,495"/>
    <n v="0.33"/>
    <n v="0.33"/>
    <x v="3"/>
    <x v="903"/>
    <x v="903"/>
  </r>
  <r>
    <x v="1271"/>
    <x v="1257"/>
    <x v="160"/>
    <x v="4"/>
    <s v="Kitchen&amp;HomeAppliances"/>
    <s v="SmallKitchenAppliances"/>
    <s v="JuicerMixerGrinders"/>
    <m/>
    <m/>
    <m/>
    <s v="â‚¹999"/>
    <n v="0.35"/>
    <n v="0.35"/>
    <x v="9"/>
    <x v="803"/>
    <x v="803"/>
  </r>
  <r>
    <x v="1272"/>
    <x v="1258"/>
    <x v="188"/>
    <x v="4"/>
    <s v="Kitchen&amp;HomeAppliances"/>
    <s v="SmallKitchenAppliances"/>
    <s v="OvenToasterGrills"/>
    <m/>
    <m/>
    <m/>
    <s v="â‚¹8,995"/>
    <n v="0.04"/>
    <n v="0.04"/>
    <x v="5"/>
    <x v="1076"/>
    <x v="1076"/>
  </r>
  <r>
    <x v="1273"/>
    <x v="1259"/>
    <x v="150"/>
    <x v="4"/>
    <s v="Kitchen&amp;HomeAppliances"/>
    <s v="Vacuum,Cleaning&amp;Ironing"/>
    <s v="Irons,Steamers&amp;Accessories"/>
    <s v="Irons"/>
    <s v="DryIrons"/>
    <m/>
    <s v="â‚¹1,599"/>
    <n v="0.31"/>
    <n v="0.31"/>
    <x v="4"/>
    <x v="1077"/>
    <x v="1077"/>
  </r>
  <r>
    <x v="1274"/>
    <x v="1260"/>
    <x v="152"/>
    <x v="4"/>
    <s v="Heating,Cooling&amp;AirQuality"/>
    <s v="WaterHeaters&amp;Geysers"/>
    <s v="InstantWaterHeaters"/>
    <m/>
    <m/>
    <m/>
    <s v="â‚¹3,500"/>
    <n v="0.56999999999999995"/>
    <n v="0.56999999999999995"/>
    <x v="16"/>
    <x v="1078"/>
    <x v="1078"/>
  </r>
  <r>
    <x v="1275"/>
    <x v="1261"/>
    <x v="146"/>
    <x v="4"/>
    <s v="Kitchen&amp;HomeAppliances"/>
    <s v="SmallKitchenAppliances"/>
    <s v="DigitalKitchenScales"/>
    <m/>
    <m/>
    <m/>
    <s v="â‚¹1,999"/>
    <n v="0.62"/>
    <n v="0.62"/>
    <x v="4"/>
    <x v="1079"/>
    <x v="1079"/>
  </r>
  <r>
    <x v="1276"/>
    <x v="1262"/>
    <x v="161"/>
    <x v="4"/>
    <s v="Kitchen&amp;HomeAppliances"/>
    <s v="Vacuum,Cleaning&amp;Ironing"/>
    <s v="Vacuums&amp;FloorCare"/>
    <s v="Vacuums"/>
    <s v="HandheldVacuums"/>
    <m/>
    <s v="â‚¹3,199"/>
    <n v="0.17"/>
    <n v="0.17"/>
    <x v="2"/>
    <x v="1080"/>
    <x v="1080"/>
  </r>
  <r>
    <x v="1277"/>
    <x v="1263"/>
    <x v="163"/>
    <x v="4"/>
    <s v="Kitchen&amp;HomeAppliances"/>
    <s v="SmallKitchenAppliances"/>
    <s v="SandwichMakers"/>
    <m/>
    <m/>
    <m/>
    <s v="â‚¹1,300"/>
    <n v="0.28999999999999998"/>
    <n v="0.28999999999999998"/>
    <x v="2"/>
    <x v="1081"/>
    <x v="1081"/>
  </r>
  <r>
    <x v="1278"/>
    <x v="1264"/>
    <x v="158"/>
    <x v="4"/>
    <s v="HomeStorage&amp;Organization"/>
    <s v="LaundryOrganization"/>
    <s v="LaundryBaskets"/>
    <m/>
    <m/>
    <m/>
    <s v="â‚¹399"/>
    <n v="0.5"/>
    <n v="0.5"/>
    <x v="7"/>
    <x v="1082"/>
    <x v="1082"/>
  </r>
  <r>
    <x v="1279"/>
    <x v="1265"/>
    <x v="145"/>
    <x v="4"/>
    <s v="Kitchen&amp;HomeAppliances"/>
    <s v="Vacuum,Cleaning&amp;Ironing"/>
    <s v="Irons,Steamers&amp;Accessories"/>
    <s v="LintShavers"/>
    <m/>
    <m/>
    <s v="â‚¹599"/>
    <n v="0.53"/>
    <n v="0.53"/>
    <x v="12"/>
    <x v="694"/>
    <x v="694"/>
  </r>
  <r>
    <x v="1280"/>
    <x v="1266"/>
    <x v="149"/>
    <x v="4"/>
    <s v="Kitchen&amp;HomeAppliances"/>
    <s v="SmallKitchenAppliances"/>
    <s v="HandBlenders"/>
    <m/>
    <m/>
    <m/>
    <s v="â‚¹999"/>
    <n v="0.45"/>
    <n v="0.45"/>
    <x v="1"/>
    <x v="52"/>
    <x v="52"/>
  </r>
  <r>
    <x v="1281"/>
    <x v="1267"/>
    <x v="185"/>
    <x v="4"/>
    <s v="HomeStorage&amp;Organization"/>
    <s v="LaundryOrganization"/>
    <s v="IroningAccessories"/>
    <s v="SprayBottles"/>
    <m/>
    <m/>
    <s v="â‚¹199"/>
    <n v="0.56999999999999995"/>
    <n v="0.56999999999999995"/>
    <x v="3"/>
    <x v="1083"/>
    <x v="1083"/>
  </r>
  <r>
    <x v="1282"/>
    <x v="1268"/>
    <x v="160"/>
    <x v="4"/>
    <s v="Kitchen&amp;HomeAppliances"/>
    <s v="SmallKitchenAppliances"/>
    <s v="JuicerMixerGrinders"/>
    <m/>
    <m/>
    <m/>
    <s v="â‚¹1,299"/>
    <n v="0.62"/>
    <n v="0.62"/>
    <x v="2"/>
    <x v="1084"/>
    <x v="1084"/>
  </r>
  <r>
    <x v="1283"/>
    <x v="1269"/>
    <x v="160"/>
    <x v="4"/>
    <s v="Kitchen&amp;HomeAppliances"/>
    <s v="SmallKitchenAppliances"/>
    <s v="JuicerMixerGrinders"/>
    <m/>
    <m/>
    <m/>
    <s v="â‚¹7,776"/>
    <n v="0.25"/>
    <n v="0.25"/>
    <x v="5"/>
    <x v="923"/>
    <x v="923"/>
  </r>
  <r>
    <x v="1284"/>
    <x v="1270"/>
    <x v="142"/>
    <x v="4"/>
    <s v="Kitchen&amp;HomeAppliances"/>
    <s v="SmallKitchenAppliances"/>
    <s v="Kettles&amp;HotWaterDispensers"/>
    <s v="ElectricKettles"/>
    <m/>
    <m/>
    <s v="â‚¹2,299"/>
    <n v="0.45"/>
    <n v="0.45"/>
    <x v="4"/>
    <x v="1085"/>
    <x v="1085"/>
  </r>
  <r>
    <x v="1285"/>
    <x v="1271"/>
    <x v="205"/>
    <x v="4"/>
    <s v="Kitchen&amp;HomeAppliances"/>
    <s v="Coffee,Tea&amp;Espresso"/>
    <s v="CoffeePresses"/>
    <m/>
    <m/>
    <m/>
    <s v="â‚¹1,500"/>
    <n v="0.27"/>
    <n v="0.27"/>
    <x v="6"/>
    <x v="1086"/>
    <x v="1086"/>
  </r>
  <r>
    <x v="1286"/>
    <x v="1272"/>
    <x v="163"/>
    <x v="4"/>
    <s v="Kitchen&amp;HomeAppliances"/>
    <s v="SmallKitchenAppliances"/>
    <s v="SandwichMakers"/>
    <m/>
    <m/>
    <m/>
    <s v="â‚¹2,590"/>
    <n v="0.26"/>
    <n v="0.26"/>
    <x v="1"/>
    <x v="1087"/>
    <x v="1087"/>
  </r>
  <r>
    <x v="1287"/>
    <x v="1273"/>
    <x v="155"/>
    <x v="4"/>
    <s v="Heating,Cooling&amp;AirQuality"/>
    <s v="WaterHeaters&amp;Geysers"/>
    <s v="StorageWaterHeaters"/>
    <m/>
    <m/>
    <m/>
    <s v="â‚¹6,299"/>
    <n v="0.48"/>
    <n v="0.48"/>
    <x v="2"/>
    <x v="1088"/>
    <x v="1088"/>
  </r>
  <r>
    <x v="1288"/>
    <x v="1274"/>
    <x v="163"/>
    <x v="4"/>
    <s v="Kitchen&amp;HomeAppliances"/>
    <s v="SmallKitchenAppliances"/>
    <s v="SandwichMakers"/>
    <m/>
    <m/>
    <m/>
    <s v="â‚¹1,795"/>
    <n v="0.33"/>
    <n v="0.33"/>
    <x v="0"/>
    <x v="1089"/>
    <x v="1089"/>
  </r>
  <r>
    <x v="1289"/>
    <x v="1275"/>
    <x v="142"/>
    <x v="4"/>
    <s v="Kitchen&amp;HomeAppliances"/>
    <s v="SmallKitchenAppliances"/>
    <s v="Kettles&amp;HotWaterDispensers"/>
    <s v="ElectricKettles"/>
    <m/>
    <m/>
    <s v="â‚¹3,190"/>
    <n v="0.54"/>
    <n v="0.54"/>
    <x v="3"/>
    <x v="1090"/>
    <x v="1090"/>
  </r>
  <r>
    <x v="1290"/>
    <x v="1276"/>
    <x v="160"/>
    <x v="4"/>
    <s v="Kitchen&amp;HomeAppliances"/>
    <s v="SmallKitchenAppliances"/>
    <s v="JuicerMixerGrinders"/>
    <m/>
    <m/>
    <m/>
    <s v="â‚¹4,799"/>
    <n v="0.3"/>
    <n v="0.3"/>
    <x v="7"/>
    <x v="1091"/>
    <x v="1091"/>
  </r>
  <r>
    <x v="1291"/>
    <x v="1277"/>
    <x v="169"/>
    <x v="4"/>
    <s v="Kitchen&amp;HomeAppliances"/>
    <s v="Vacuum,Cleaning&amp;Ironing"/>
    <s v="PressureWashers,Steam&amp;WindowCleaners"/>
    <m/>
    <m/>
    <m/>
    <s v="â‚¹8,999"/>
    <n v="0.46"/>
    <n v="0.46"/>
    <x v="3"/>
    <x v="1092"/>
    <x v="1092"/>
  </r>
  <r>
    <x v="1292"/>
    <x v="1278"/>
    <x v="154"/>
    <x v="4"/>
    <s v="Kitchen&amp;HomeAppliances"/>
    <s v="SmallKitchenAppliances"/>
    <s v="Kettles&amp;HotWaterDispensers"/>
    <s v="Kettle&amp;ToasterSets"/>
    <m/>
    <m/>
    <s v="â‚¹1,899"/>
    <n v="0.37"/>
    <n v="0.37"/>
    <x v="0"/>
    <x v="1093"/>
    <x v="1093"/>
  </r>
  <r>
    <x v="1293"/>
    <x v="1279"/>
    <x v="195"/>
    <x v="4"/>
    <s v="Heating,Cooling&amp;AirQuality"/>
    <s v="Humidifiers"/>
    <m/>
    <m/>
    <m/>
    <m/>
    <s v="â‚¹5,799"/>
    <n v="0.43"/>
    <n v="0.43"/>
    <x v="4"/>
    <x v="1094"/>
    <x v="1094"/>
  </r>
  <r>
    <x v="1294"/>
    <x v="1280"/>
    <x v="145"/>
    <x v="4"/>
    <s v="Kitchen&amp;HomeAppliances"/>
    <s v="Vacuum,Cleaning&amp;Ironing"/>
    <s v="Irons,Steamers&amp;Accessories"/>
    <s v="LintShavers"/>
    <m/>
    <m/>
    <s v="â‚¹799"/>
    <n v="0.78"/>
    <n v="0.78"/>
    <x v="9"/>
    <x v="1095"/>
    <x v="1095"/>
  </r>
  <r>
    <x v="1295"/>
    <x v="1281"/>
    <x v="204"/>
    <x v="4"/>
    <s v="Kitchen&amp;HomeAppliances"/>
    <s v="Coffee,Tea&amp;Espresso"/>
    <s v="CoffeeMakerAccessories"/>
    <s v="MeasuringSpoons"/>
    <m/>
    <m/>
    <s v="â‚¹300"/>
    <n v="0.5"/>
    <n v="0.5"/>
    <x v="3"/>
    <x v="1096"/>
    <x v="1096"/>
  </r>
  <r>
    <x v="1296"/>
    <x v="1282"/>
    <x v="151"/>
    <x v="4"/>
    <s v="Kitchen&amp;HomeAppliances"/>
    <s v="SmallKitchenAppliances"/>
    <s v="MixerGrinders"/>
    <m/>
    <m/>
    <m/>
    <s v="â‚¹7,200"/>
    <n v="0.24"/>
    <n v="0.24"/>
    <x v="6"/>
    <x v="1097"/>
    <x v="1097"/>
  </r>
  <r>
    <x v="1297"/>
    <x v="1283"/>
    <x v="146"/>
    <x v="4"/>
    <s v="Kitchen&amp;HomeAppliances"/>
    <s v="SmallKitchenAppliances"/>
    <s v="DigitalKitchenScales"/>
    <m/>
    <m/>
    <m/>
    <s v="â‚¹389"/>
    <n v="0.03"/>
    <n v="0.03"/>
    <x v="0"/>
    <x v="1098"/>
    <x v="1098"/>
  </r>
  <r>
    <x v="1298"/>
    <x v="1284"/>
    <x v="182"/>
    <x v="4"/>
    <s v="Kitchen&amp;HomeAppliances"/>
    <s v="WaterPurifiers&amp;Accessories"/>
    <s v="WaterFilters&amp;Purifiers"/>
    <m/>
    <m/>
    <m/>
    <s v="â‚¹13,049"/>
    <n v="0.33"/>
    <n v="0.33"/>
    <x v="4"/>
    <x v="1099"/>
    <x v="1099"/>
  </r>
  <r>
    <x v="1299"/>
    <x v="1285"/>
    <x v="151"/>
    <x v="4"/>
    <s v="Kitchen&amp;HomeAppliances"/>
    <s v="SmallKitchenAppliances"/>
    <s v="MixerGrinders"/>
    <m/>
    <m/>
    <m/>
    <s v="â‚¹5,999"/>
    <n v="0.49"/>
    <n v="0.49"/>
    <x v="1"/>
    <x v="1100"/>
    <x v="1100"/>
  </r>
  <r>
    <x v="1300"/>
    <x v="1286"/>
    <x v="149"/>
    <x v="4"/>
    <s v="Kitchen&amp;HomeAppliances"/>
    <s v="SmallKitchenAppliances"/>
    <s v="HandBlenders"/>
    <m/>
    <m/>
    <m/>
    <s v="â‚¹2,400"/>
    <n v="0.27"/>
    <n v="0.27"/>
    <x v="0"/>
    <x v="1101"/>
    <x v="1101"/>
  </r>
  <r>
    <x v="1301"/>
    <x v="1287"/>
    <x v="148"/>
    <x v="4"/>
    <s v="Kitchen&amp;HomeAppliances"/>
    <s v="SmallKitchenAppliances"/>
    <s v="InductionCooktop"/>
    <m/>
    <m/>
    <m/>
    <s v="â‚¹5,295"/>
    <n v="0.4"/>
    <n v="0.4"/>
    <x v="0"/>
    <x v="1102"/>
    <x v="1102"/>
  </r>
  <r>
    <x v="1302"/>
    <x v="1288"/>
    <x v="182"/>
    <x v="4"/>
    <s v="Kitchen&amp;HomeAppliances"/>
    <s v="WaterPurifiers&amp;Accessories"/>
    <s v="WaterFilters&amp;Purifiers"/>
    <m/>
    <m/>
    <m/>
    <s v="â‚¹24,999"/>
    <n v="0.8"/>
    <n v="0.8"/>
    <x v="6"/>
    <x v="1103"/>
    <x v="1103"/>
  </r>
  <r>
    <x v="1303"/>
    <x v="1289"/>
    <x v="158"/>
    <x v="4"/>
    <s v="HomeStorage&amp;Organization"/>
    <s v="LaundryOrganization"/>
    <s v="LaundryBaskets"/>
    <m/>
    <m/>
    <m/>
    <s v="â‚¹799"/>
    <n v="0.51"/>
    <n v="0.51"/>
    <x v="11"/>
    <x v="1103"/>
    <x v="1103"/>
  </r>
  <r>
    <x v="1304"/>
    <x v="1290"/>
    <x v="206"/>
    <x v="4"/>
    <s v="Kitchen&amp;HomeAppliances"/>
    <s v="SmallKitchenAppliances"/>
    <s v="RotiMakers"/>
    <m/>
    <m/>
    <m/>
    <s v="â‚¹2,999"/>
    <n v="0.33"/>
    <n v="0.33"/>
    <x v="5"/>
    <x v="583"/>
    <x v="583"/>
  </r>
  <r>
    <x v="1305"/>
    <x v="1291"/>
    <x v="162"/>
    <x v="4"/>
    <s v="Kitchen&amp;HomeAppliances"/>
    <s v="SmallKitchenAppliances"/>
    <s v="EggBoilers"/>
    <m/>
    <m/>
    <m/>
    <s v="â‚¹2,495"/>
    <n v="0.35"/>
    <n v="0.35"/>
    <x v="3"/>
    <x v="1104"/>
    <x v="1104"/>
  </r>
  <r>
    <x v="1306"/>
    <x v="1292"/>
    <x v="204"/>
    <x v="4"/>
    <s v="Kitchen&amp;HomeAppliances"/>
    <s v="Coffee,Tea&amp;Espresso"/>
    <s v="CoffeeMakerAccessories"/>
    <s v="MeasuringSpoons"/>
    <m/>
    <m/>
    <s v="â‚¹450"/>
    <n v="0.59"/>
    <n v="0.59"/>
    <x v="0"/>
    <x v="400"/>
    <x v="400"/>
  </r>
  <r>
    <x v="1307"/>
    <x v="1293"/>
    <x v="145"/>
    <x v="4"/>
    <s v="Kitchen&amp;HomeAppliances"/>
    <s v="Vacuum,Cleaning&amp;Ironing"/>
    <s v="Irons,Steamers&amp;Accessories"/>
    <s v="LintShavers"/>
    <m/>
    <m/>
    <s v="â‚¹999"/>
    <n v="0.55000000000000004"/>
    <n v="0.55000000000000004"/>
    <x v="4"/>
    <x v="1105"/>
    <x v="1105"/>
  </r>
  <r>
    <x v="1308"/>
    <x v="1294"/>
    <x v="207"/>
    <x v="4"/>
    <s v="Heating,Cooling&amp;AirQuality"/>
    <s v="Parts&amp;Accessories"/>
    <s v="FanParts&amp;Accessories"/>
    <m/>
    <m/>
    <m/>
    <s v="â‚¹1,690"/>
    <n v="0.59"/>
    <n v="0.59"/>
    <x v="3"/>
    <x v="1106"/>
    <x v="1106"/>
  </r>
  <r>
    <x v="1309"/>
    <x v="1295"/>
    <x v="148"/>
    <x v="4"/>
    <s v="Kitchen&amp;HomeAppliances"/>
    <s v="SmallKitchenAppliances"/>
    <s v="InductionCooktop"/>
    <m/>
    <m/>
    <m/>
    <s v="â‚¹3,890"/>
    <n v="0.59"/>
    <n v="0.59"/>
    <x v="0"/>
    <x v="1107"/>
    <x v="1107"/>
  </r>
  <r>
    <x v="1310"/>
    <x v="1296"/>
    <x v="176"/>
    <x v="4"/>
    <s v="Kitchen&amp;HomeAppliances"/>
    <s v="WaterPurifiers&amp;Accessories"/>
    <s v="WaterPurifierAccessories"/>
    <m/>
    <m/>
    <m/>
    <s v="â‚¹260"/>
    <n v="0.11"/>
    <n v="0.11"/>
    <x v="3"/>
    <x v="142"/>
    <x v="142"/>
  </r>
  <r>
    <x v="1311"/>
    <x v="1297"/>
    <x v="145"/>
    <x v="4"/>
    <s v="Kitchen&amp;HomeAppliances"/>
    <s v="Vacuum,Cleaning&amp;Ironing"/>
    <s v="Irons,Steamers&amp;Accessories"/>
    <s v="LintShavers"/>
    <m/>
    <m/>
    <s v="â‚¹599"/>
    <n v="0.38"/>
    <n v="0.38"/>
    <x v="2"/>
    <x v="1108"/>
    <x v="1108"/>
  </r>
  <r>
    <x v="1312"/>
    <x v="1298"/>
    <x v="142"/>
    <x v="4"/>
    <s v="Kitchen&amp;HomeAppliances"/>
    <s v="SmallKitchenAppliances"/>
    <s v="Kettles&amp;HotWaterDispensers"/>
    <s v="ElectricKettles"/>
    <m/>
    <m/>
    <s v="â‚¹1,950"/>
    <n v="0.59"/>
    <n v="0.59"/>
    <x v="2"/>
    <x v="1109"/>
    <x v="1109"/>
  </r>
  <r>
    <x v="1313"/>
    <x v="1299"/>
    <x v="151"/>
    <x v="4"/>
    <s v="Kitchen&amp;HomeAppliances"/>
    <s v="SmallKitchenAppliances"/>
    <s v="MixerGrinders"/>
    <m/>
    <m/>
    <m/>
    <s v="â‚¹2,990"/>
    <n v="0.6"/>
    <n v="0.6"/>
    <x v="11"/>
    <x v="1110"/>
    <x v="1110"/>
  </r>
  <r>
    <x v="1314"/>
    <x v="1300"/>
    <x v="151"/>
    <x v="4"/>
    <s v="Kitchen&amp;HomeAppliances"/>
    <s v="SmallKitchenAppliances"/>
    <s v="MixerGrinders"/>
    <m/>
    <m/>
    <m/>
    <s v="â‚¹8,073"/>
    <n v="0.24"/>
    <n v="0.24"/>
    <x v="13"/>
    <x v="1111"/>
    <x v="1111"/>
  </r>
  <r>
    <x v="1315"/>
    <x v="1301"/>
    <x v="159"/>
    <x v="4"/>
    <s v="Kitchen&amp;HomeAppliances"/>
    <s v="Vacuum,Cleaning&amp;Ironing"/>
    <s v="Irons,Steamers&amp;Accessories"/>
    <s v="Irons"/>
    <s v="SteamIrons"/>
    <m/>
    <s v="â‚¹2,599"/>
    <n v="0.31"/>
    <n v="0.31"/>
    <x v="9"/>
    <x v="1112"/>
    <x v="1112"/>
  </r>
  <r>
    <x v="1316"/>
    <x v="1302"/>
    <x v="197"/>
    <x v="4"/>
    <s v="Kitchen&amp;HomeAppliances"/>
    <s v="Vacuum,Cleaning&amp;Ironing"/>
    <s v="Vacuums&amp;FloorCare"/>
    <s v="Vacuums"/>
    <s v="RoboticVacuums"/>
    <m/>
    <s v="â‚¹29,999"/>
    <n v="0.37"/>
    <n v="0.37"/>
    <x v="3"/>
    <x v="1113"/>
    <x v="1113"/>
  </r>
  <r>
    <x v="1317"/>
    <x v="1303"/>
    <x v="174"/>
    <x v="4"/>
    <s v="Heating,Cooling&amp;AirQuality"/>
    <s v="Fans"/>
    <s v="ExhaustFans"/>
    <m/>
    <m/>
    <m/>
    <s v="â‚¹2,360"/>
    <n v="0.15"/>
    <n v="0.15"/>
    <x v="0"/>
    <x v="1114"/>
    <x v="1114"/>
  </r>
  <r>
    <x v="1318"/>
    <x v="1304"/>
    <x v="208"/>
    <x v="4"/>
    <s v="Kitchen&amp;HomeAppliances"/>
    <s v="SmallKitchenAppliances"/>
    <s v="StandMixers"/>
    <m/>
    <m/>
    <m/>
    <s v="â‚¹11,495"/>
    <n v="0.48"/>
    <n v="0.48"/>
    <x v="4"/>
    <x v="1115"/>
    <x v="1115"/>
  </r>
  <r>
    <x v="1319"/>
    <x v="1305"/>
    <x v="167"/>
    <x v="4"/>
    <s v="Heating,Cooling&amp;AirQuality"/>
    <s v="Fans"/>
    <s v="CeilingFans"/>
    <m/>
    <m/>
    <m/>
    <s v="â‚¹4,780"/>
    <n v="0.46"/>
    <n v="0.46"/>
    <x v="2"/>
    <x v="1116"/>
    <x v="1116"/>
  </r>
  <r>
    <x v="1320"/>
    <x v="1306"/>
    <x v="202"/>
    <x v="4"/>
    <s v="Kitchen&amp;HomeAppliances"/>
    <s v="SmallKitchenAppliances"/>
    <s v="WaffleMakers&amp;Irons"/>
    <m/>
    <m/>
    <m/>
    <s v="â‚¹2,400"/>
    <n v="0.5"/>
    <n v="0.5"/>
    <x v="2"/>
    <x v="1117"/>
    <x v="1117"/>
  </r>
  <r>
    <x v="1321"/>
    <x v="1307"/>
    <x v="158"/>
    <x v="4"/>
    <s v="HomeStorage&amp;Organization"/>
    <s v="LaundryOrganization"/>
    <s v="LaundryBaskets"/>
    <m/>
    <m/>
    <m/>
    <s v="â‚¹249"/>
    <n v="0.12"/>
    <n v="0.12"/>
    <x v="1"/>
    <x v="1118"/>
    <x v="1118"/>
  </r>
  <r>
    <x v="1322"/>
    <x v="1308"/>
    <x v="144"/>
    <x v="4"/>
    <s v="Heating,Cooling&amp;AirQuality"/>
    <s v="RoomHeaters"/>
    <s v="FanHeaters"/>
    <m/>
    <m/>
    <m/>
    <s v="â‚¹1,199"/>
    <n v="0.33"/>
    <n v="0.33"/>
    <x v="5"/>
    <x v="1119"/>
    <x v="1119"/>
  </r>
  <r>
    <x v="1323"/>
    <x v="1309"/>
    <x v="180"/>
    <x v="4"/>
    <s v="Kitchen&amp;HomeAppliances"/>
    <s v="Vacuum,Cleaning&amp;Ironing"/>
    <s v="Vacuums&amp;FloorCare"/>
    <s v="Vacuums"/>
    <s v="Wet-DryVacuums"/>
    <m/>
    <s v="â‚¹10,999"/>
    <n v="0.44"/>
    <n v="0.44"/>
    <x v="0"/>
    <x v="1120"/>
    <x v="1120"/>
  </r>
  <r>
    <x v="1324"/>
    <x v="1310"/>
    <x v="157"/>
    <x v="4"/>
    <s v="Kitchen&amp;HomeAppliances"/>
    <s v="SmallKitchenAppliances"/>
    <s v="DeepFatFryers"/>
    <s v="AirFryers"/>
    <m/>
    <m/>
    <s v="â‚¹10,995"/>
    <n v="0.38"/>
    <n v="0.38"/>
    <x v="6"/>
    <x v="1121"/>
    <x v="1121"/>
  </r>
  <r>
    <x v="1325"/>
    <x v="1311"/>
    <x v="209"/>
    <x v="4"/>
    <s v="Heating,Cooling&amp;AirQuality"/>
    <s v="Fans"/>
    <s v="PedestalFans"/>
    <m/>
    <m/>
    <m/>
    <s v="â‚¹3,300"/>
    <n v="0.4"/>
    <n v="0.4"/>
    <x v="3"/>
    <x v="1122"/>
    <x v="1122"/>
  </r>
  <r>
    <x v="1326"/>
    <x v="1312"/>
    <x v="176"/>
    <x v="4"/>
    <s v="Kitchen&amp;HomeAppliances"/>
    <s v="WaterPurifiers&amp;Accessories"/>
    <s v="WaterPurifierAccessories"/>
    <m/>
    <m/>
    <m/>
    <s v="â‚¹400"/>
    <n v="0.5"/>
    <n v="0.5"/>
    <x v="3"/>
    <x v="1123"/>
    <x v="1123"/>
  </r>
  <r>
    <x v="1327"/>
    <x v="1313"/>
    <x v="142"/>
    <x v="4"/>
    <s v="Kitchen&amp;HomeAppliances"/>
    <s v="SmallKitchenAppliances"/>
    <s v="Kettles&amp;HotWaterDispensers"/>
    <s v="ElectricKettles"/>
    <m/>
    <m/>
    <s v="â‚¹1,440"/>
    <n v="0.18"/>
    <n v="0.18"/>
    <x v="0"/>
    <x v="1124"/>
    <x v="1124"/>
  </r>
  <r>
    <x v="1328"/>
    <x v="1314"/>
    <x v="167"/>
    <x v="4"/>
    <s v="Heating,Cooling&amp;AirQuality"/>
    <s v="Fans"/>
    <s v="CeilingFans"/>
    <m/>
    <m/>
    <m/>
    <s v="â‚¹3,045"/>
    <n v="0.28000000000000003"/>
    <n v="0.28000000000000003"/>
    <x v="0"/>
    <x v="1125"/>
    <x v="1125"/>
  </r>
  <r>
    <x v="1329"/>
    <x v="1315"/>
    <x v="175"/>
    <x v="4"/>
    <s v="Kitchen&amp;HomeAppliances"/>
    <s v="Coffee,Tea&amp;Espresso"/>
    <s v="DripCoffeeMachines"/>
    <m/>
    <m/>
    <m/>
    <s v="â‚¹3,595"/>
    <n v="0.17"/>
    <n v="0.17"/>
    <x v="1"/>
    <x v="1126"/>
    <x v="1126"/>
  </r>
  <r>
    <x v="1330"/>
    <x v="1316"/>
    <x v="210"/>
    <x v="4"/>
    <s v="Kitchen&amp;HomeAppliances"/>
    <s v="Vacuum,Cleaning&amp;Ironing"/>
    <s v="Vacuums&amp;FloorCare"/>
    <s v="VacuumAccessories"/>
    <s v="VacuumBags"/>
    <s v="HandheldBags"/>
    <s v="â‚¹500"/>
    <n v="0.49"/>
    <n v="0.49"/>
    <x v="4"/>
    <x v="1127"/>
    <x v="1127"/>
  </r>
  <r>
    <x v="1331"/>
    <x v="1317"/>
    <x v="195"/>
    <x v="4"/>
    <s v="Heating,Cooling&amp;AirQuality"/>
    <s v="Humidifiers"/>
    <m/>
    <m/>
    <m/>
    <m/>
    <s v="â‚¹799"/>
    <n v="0.38"/>
    <n v="0.38"/>
    <x v="9"/>
    <x v="1083"/>
    <x v="1083"/>
  </r>
  <r>
    <x v="1332"/>
    <x v="1318"/>
    <x v="143"/>
    <x v="4"/>
    <s v="Heating,Cooling&amp;AirQuality"/>
    <s v="RoomHeaters"/>
    <s v="ElectricHeaters"/>
    <m/>
    <m/>
    <m/>
    <s v="â‚¹1,899"/>
    <n v="0.39"/>
    <n v="0.39"/>
    <x v="12"/>
    <x v="121"/>
    <x v="121"/>
  </r>
  <r>
    <x v="1333"/>
    <x v="1319"/>
    <x v="150"/>
    <x v="4"/>
    <s v="Kitchen&amp;HomeAppliances"/>
    <s v="Vacuum,Cleaning&amp;Ironing"/>
    <s v="Irons,Steamers&amp;Accessories"/>
    <s v="Irons"/>
    <s v="DryIrons"/>
    <m/>
    <s v="â‚¹799"/>
    <n v="0.43"/>
    <n v="0.43"/>
    <x v="4"/>
    <x v="1128"/>
    <x v="1128"/>
  </r>
  <r>
    <x v="1334"/>
    <x v="1320"/>
    <x v="194"/>
    <x v="4"/>
    <s v="Kitchen&amp;HomeAppliances"/>
    <s v="Coffee,Tea&amp;Espresso"/>
    <s v="MilkFrothers"/>
    <m/>
    <m/>
    <m/>
    <s v="â‚¹399"/>
    <n v="0.43"/>
    <n v="0.43"/>
    <x v="9"/>
    <x v="1129"/>
    <x v="1129"/>
  </r>
  <r>
    <x v="1335"/>
    <x v="1321"/>
    <x v="176"/>
    <x v="4"/>
    <s v="Kitchen&amp;HomeAppliances"/>
    <s v="WaterPurifiers&amp;Accessories"/>
    <s v="WaterPurifierAccessories"/>
    <m/>
    <m/>
    <m/>
    <s v="â‚¹699"/>
    <n v="0.72"/>
    <n v="0.72"/>
    <x v="25"/>
    <x v="1130"/>
    <x v="1130"/>
  </r>
  <r>
    <x v="1336"/>
    <x v="1322"/>
    <x v="202"/>
    <x v="4"/>
    <s v="Kitchen&amp;HomeAppliances"/>
    <s v="SmallKitchenAppliances"/>
    <s v="WaffleMakers&amp;Irons"/>
    <m/>
    <m/>
    <m/>
    <s v="â‚¹1,999"/>
    <n v="0.55000000000000004"/>
    <n v="0.55000000000000004"/>
    <x v="0"/>
    <x v="1131"/>
    <x v="1131"/>
  </r>
  <r>
    <x v="1337"/>
    <x v="1323"/>
    <x v="186"/>
    <x v="4"/>
    <s v="Kitchen&amp;HomeAppliances"/>
    <s v="SmallKitchenAppliances"/>
    <s v="HandMixers"/>
    <m/>
    <m/>
    <m/>
    <s v="â‚¹2,199"/>
    <n v="0.32"/>
    <n v="0.32"/>
    <x v="5"/>
    <x v="1132"/>
    <x v="1132"/>
  </r>
  <r>
    <x v="1338"/>
    <x v="1324"/>
    <x v="149"/>
    <x v="4"/>
    <s v="Kitchen&amp;HomeAppliances"/>
    <s v="SmallKitchenAppliances"/>
    <s v="HandBlenders"/>
    <m/>
    <m/>
    <m/>
    <s v="â‚¹999"/>
    <n v="0.56999999999999995"/>
    <n v="0.56999999999999995"/>
    <x v="3"/>
    <x v="1133"/>
    <x v="1133"/>
  </r>
  <r>
    <x v="1339"/>
    <x v="1325"/>
    <x v="144"/>
    <x v="4"/>
    <s v="Heating,Cooling&amp;AirQuality"/>
    <s v="RoomHeaters"/>
    <s v="FanHeaters"/>
    <m/>
    <m/>
    <m/>
    <s v="â‚¹3,290"/>
    <n v="0.28999999999999998"/>
    <n v="0.28999999999999998"/>
    <x v="11"/>
    <x v="1134"/>
    <x v="1134"/>
  </r>
  <r>
    <x v="1340"/>
    <x v="1326"/>
    <x v="184"/>
    <x v="4"/>
    <s v="Kitchen&amp;HomeAppliances"/>
    <s v="SewingMachines&amp;Accessories"/>
    <s v="Sewing&amp;EmbroideryMachines"/>
    <m/>
    <m/>
    <m/>
    <s v="â‚¹3,098"/>
    <n v="0.5"/>
    <n v="0.5"/>
    <x v="12"/>
    <x v="1135"/>
    <x v="1135"/>
  </r>
  <r>
    <x v="1341"/>
    <x v="1327"/>
    <x v="143"/>
    <x v="4"/>
    <s v="Heating,Cooling&amp;AirQuality"/>
    <s v="RoomHeaters"/>
    <s v="ElectricHeaters"/>
    <m/>
    <m/>
    <m/>
    <s v="â‚¹4,990"/>
    <n v="0.3"/>
    <n v="0.3"/>
    <x v="3"/>
    <x v="1136"/>
    <x v="1136"/>
  </r>
  <r>
    <x v="1342"/>
    <x v="1328"/>
    <x v="164"/>
    <x v="4"/>
    <s v="Kitchen&amp;HomeAppliances"/>
    <s v="SmallKitchenAppliances"/>
    <s v="MiniFoodProcessors&amp;Choppers"/>
    <m/>
    <m/>
    <m/>
    <s v="â‚¹1,200"/>
    <n v="0.59"/>
    <n v="0.59"/>
    <x v="14"/>
    <x v="1137"/>
    <x v="1137"/>
  </r>
  <r>
    <x v="1343"/>
    <x v="1329"/>
    <x v="142"/>
    <x v="4"/>
    <s v="Kitchen&amp;HomeAppliances"/>
    <s v="SmallKitchenAppliances"/>
    <s v="Kettles&amp;HotWaterDispensers"/>
    <s v="ElectricKettles"/>
    <m/>
    <m/>
    <s v="â‚¹2,695"/>
    <n v="0"/>
    <n v="0"/>
    <x v="5"/>
    <x v="1138"/>
    <x v="1138"/>
  </r>
  <r>
    <x v="1344"/>
    <x v="1330"/>
    <x v="143"/>
    <x v="4"/>
    <s v="Heating,Cooling&amp;AirQuality"/>
    <s v="RoomHeaters"/>
    <s v="ElectricHeaters"/>
    <m/>
    <m/>
    <m/>
    <s v="â‚¹2,299"/>
    <n v="0.59"/>
    <n v="0.59"/>
    <x v="9"/>
    <x v="926"/>
    <x v="926"/>
  </r>
  <r>
    <x v="1345"/>
    <x v="1331"/>
    <x v="145"/>
    <x v="4"/>
    <s v="Kitchen&amp;HomeAppliances"/>
    <s v="Vacuum,Cleaning&amp;Ironing"/>
    <s v="Irons,Steamers&amp;Accessories"/>
    <s v="LintShavers"/>
    <m/>
    <m/>
    <s v="â‚¹999"/>
    <n v="0.8"/>
    <n v="0.8"/>
    <x v="19"/>
    <x v="1017"/>
    <x v="1017"/>
  </r>
  <r>
    <x v="1346"/>
    <x v="1332"/>
    <x v="176"/>
    <x v="4"/>
    <s v="Kitchen&amp;HomeAppliances"/>
    <s v="WaterPurifiers&amp;Accessories"/>
    <s v="WaterPurifierAccessories"/>
    <m/>
    <m/>
    <m/>
    <s v="â‚¹919"/>
    <n v="0.59"/>
    <n v="0.59"/>
    <x v="1"/>
    <x v="1139"/>
    <x v="1139"/>
  </r>
  <r>
    <x v="1347"/>
    <x v="1333"/>
    <x v="178"/>
    <x v="4"/>
    <s v="Kitchen&amp;HomeAppliances"/>
    <s v="SmallKitchenAppliances"/>
    <s v="Rice&amp;PastaCookers"/>
    <m/>
    <m/>
    <m/>
    <s v="â‚¹3,045"/>
    <n v="0.25"/>
    <n v="0.25"/>
    <x v="3"/>
    <x v="1140"/>
    <x v="1140"/>
  </r>
  <r>
    <x v="1348"/>
    <x v="1334"/>
    <x v="172"/>
    <x v="4"/>
    <s v="Heating,Cooling&amp;AirQuality"/>
    <s v="RoomHeaters"/>
    <s v="HeatConvectors"/>
    <m/>
    <m/>
    <m/>
    <s v="â‚¹3,080"/>
    <n v="0.28000000000000003"/>
    <n v="0.28000000000000003"/>
    <x v="9"/>
    <x v="1141"/>
    <x v="1141"/>
  </r>
  <r>
    <x v="1349"/>
    <x v="1335"/>
    <x v="174"/>
    <x v="4"/>
    <s v="Heating,Cooling&amp;AirQuality"/>
    <s v="Fans"/>
    <s v="ExhaustFans"/>
    <m/>
    <m/>
    <m/>
    <s v="â‚¹1,890"/>
    <n v="0.26"/>
    <n v="0.26"/>
    <x v="1"/>
    <x v="1142"/>
    <x v="1142"/>
  </r>
  <r>
    <x v="1350"/>
    <x v="1336"/>
    <x v="163"/>
    <x v="4"/>
    <s v="Kitchen&amp;HomeAppliances"/>
    <s v="SmallKitchenAppliances"/>
    <s v="SandwichMakers"/>
    <m/>
    <m/>
    <m/>
    <s v="â‚¹3,690"/>
    <n v="0.22"/>
    <n v="0.22"/>
    <x v="4"/>
    <x v="1143"/>
    <x v="1143"/>
  </r>
</pivotCacheRecords>
</file>

<file path=xl/pivotCache/pivotCacheRecords2.xml><?xml version="1.0" encoding="utf-8"?>
<pivotCacheRecords xmlns="http://schemas.openxmlformats.org/spreadsheetml/2006/main" xmlns:r="http://schemas.openxmlformats.org/officeDocument/2006/relationships" count="1465">
  <r>
    <x v="0"/>
    <s v="Wayona Nylon Braided USB to Lightning Fast Charging and Data Sync Cable Compatible for iPhone 13, 12,11, X, 8, 7, 6, 5, iPad Air, Pro, Mini (3 FT Pack of 1, Grey)"/>
    <s v="Computers&amp;Accessories|Accessories&amp;Peripherals|Cables&amp;Accessories|Cables|USBCables"/>
    <s v="Computers&amp;Accessories"/>
    <s v="Accessories&amp;Peripherals"/>
    <s v="Cables&amp;Accessories"/>
    <s v="Cables"/>
    <s v="USBCables"/>
    <m/>
    <m/>
    <s v="â‚¹1,099"/>
    <n v="0.47691467576791774"/>
    <n v="0.94"/>
    <n v="0"/>
    <x v="0"/>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s v="Computers&amp;Accessories"/>
    <s v="Accessories&amp;Peripherals"/>
    <s v="Cables&amp;Accessories"/>
    <s v="Cables"/>
    <s v="USBCables"/>
    <m/>
    <m/>
    <s v="â‚¹349"/>
    <m/>
    <m/>
    <m/>
    <x v="1"/>
  </r>
  <r>
    <x v="2"/>
    <s v="Sounce Fast Phone Charging Cable &amp; Data Sync USB Cable Compatible for iPhone 13, 12,11, X, 8, 7, 6, 5, iPad Air, Pro, Mini &amp; iOS Devices"/>
    <s v="Computers&amp;Accessories|Accessories&amp;Peripherals|Cables&amp;Accessories|Cables|USBCables"/>
    <s v="Computers&amp;Accessories"/>
    <s v="Accessories&amp;Peripherals"/>
    <s v="Cables&amp;Accessories"/>
    <s v="Cables"/>
    <s v="USBCables"/>
    <m/>
    <m/>
    <s v="â‚¹1,899"/>
    <m/>
    <m/>
    <m/>
    <x v="0"/>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s v="Computers&amp;Accessories"/>
    <s v="Accessories&amp;Peripherals"/>
    <s v="Cables&amp;Accessories"/>
    <s v="Cables"/>
    <s v="USBCables"/>
    <m/>
    <m/>
    <s v="â‚¹699"/>
    <m/>
    <m/>
    <m/>
    <x v="0"/>
  </r>
  <r>
    <x v="4"/>
    <s v="Portronics Konnect L 1.2M Fast Charging 3A 8 Pin USB Cable with Charge &amp; Sync Function for iPhone, iPad (Grey)"/>
    <s v="Computers&amp;Accessories|Accessories&amp;Peripherals|Cables&amp;Accessories|Cables|USBCables"/>
    <s v="Computers&amp;Accessories"/>
    <s v="Accessories&amp;Peripherals"/>
    <s v="Cables&amp;Accessories"/>
    <s v="Cables"/>
    <s v="USBCables"/>
    <m/>
    <m/>
    <s v="â‚¹399"/>
    <m/>
    <m/>
    <m/>
    <x v="0"/>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s v="Computers&amp;Accessories"/>
    <s v="Accessories&amp;Peripherals"/>
    <s v="Cables&amp;Accessories"/>
    <s v="Cables"/>
    <s v="USBCables"/>
    <m/>
    <m/>
    <s v="â‚¹1,000"/>
    <m/>
    <m/>
    <m/>
    <x v="0"/>
  </r>
  <r>
    <x v="6"/>
    <s v="boAt Micro USB 55 Tangle-free, Sturdy Micro USB Cable with 3A Fast Charging &amp; 480mbps Data Transmission (Black)"/>
    <s v="Computers&amp;Accessories|Accessories&amp;Peripherals|Cables&amp;Accessories|Cables|USBCables"/>
    <s v="Computers&amp;Accessories"/>
    <s v="Accessories&amp;Peripherals"/>
    <s v="Cables&amp;Accessories"/>
    <s v="Cables"/>
    <s v="USBCables"/>
    <m/>
    <m/>
    <s v="â‚¹499"/>
    <m/>
    <m/>
    <m/>
    <x v="0"/>
  </r>
  <r>
    <x v="7"/>
    <s v="MI Usb Type-C Cable Smartphone (Black)"/>
    <s v="Computers&amp;Accessories|Accessories&amp;Peripherals|Cables&amp;Accessories|Cables|USBCables"/>
    <s v="Computers&amp;Accessories"/>
    <s v="Accessories&amp;Peripherals"/>
    <s v="Cables&amp;Accessories"/>
    <s v="Cables"/>
    <s v="USBCables"/>
    <m/>
    <m/>
    <s v="â‚¹299"/>
    <m/>
    <m/>
    <m/>
    <x v="1"/>
  </r>
  <r>
    <x v="8"/>
    <s v="TP-Link USB WiFi Adapter for PC(TL-WN725N), N150 Wireless Network Adapter for Desktop - Nano Size WiFi Dongle Compatible with Windows 11/10/7/8/8.1/XP/ Mac OS 10.9-10.15 Linux Kernel 2.6.18-4.4.3"/>
    <s v="Computers&amp;Accessories|NetworkingDevices|NetworkAdapters|WirelessUSBAdapters"/>
    <s v="Computers&amp;Accessories"/>
    <s v="NetworkingDevices"/>
    <s v="NetworkAdapters"/>
    <s v="WirelessUSBAdapters"/>
    <m/>
    <m/>
    <m/>
    <s v="â‚¹999"/>
    <m/>
    <m/>
    <m/>
    <x v="0"/>
  </r>
  <r>
    <x v="9"/>
    <s v="Ambrane Unbreakable 60W / 3A Fast Charging 1.5m Braided Micro USB Cable for Smartphones, Tablets, Laptops &amp; Other Micro USB Devices, 480Mbps Data Sync, Quick Charge 3.0 (RCM15, Black)"/>
    <s v="Computers&amp;Accessories|Accessories&amp;Peripherals|Cables&amp;Accessories|Cables|USBCables"/>
    <s v="Computers&amp;Accessories"/>
    <s v="Accessories&amp;Peripherals"/>
    <s v="Cables&amp;Accessories"/>
    <s v="Cables"/>
    <s v="USBCables"/>
    <m/>
    <m/>
    <s v="â‚¹299"/>
    <m/>
    <m/>
    <m/>
    <x v="1"/>
  </r>
  <r>
    <x v="10"/>
    <s v="Portronics Konnect L POR-1081 Fast Charging 3A Type-C Cable 1.2Meter with Charge &amp; Sync Function for All Type-C Devices (Grey)"/>
    <s v="Computers&amp;Accessories|Accessories&amp;Peripherals|Cables&amp;Accessories|Cables|USBCables"/>
    <s v="Computers&amp;Accessories"/>
    <s v="Accessories&amp;Peripherals"/>
    <s v="Cables&amp;Accessories"/>
    <s v="Cables"/>
    <s v="USBCables"/>
    <m/>
    <m/>
    <s v="â‚¹339"/>
    <m/>
    <m/>
    <m/>
    <x v="0"/>
  </r>
  <r>
    <x v="11"/>
    <s v="boAt Rugged v3 Extra Tough Unbreakable Braided Micro USB Cable 1.5 Meter (Black)"/>
    <s v="Computers&amp;Accessories|Accessories&amp;Peripherals|Cables&amp;Accessories|Cables|USBCables"/>
    <s v="Computers&amp;Accessories"/>
    <s v="Accessories&amp;Peripherals"/>
    <s v="Cables&amp;Accessories"/>
    <s v="Cables"/>
    <s v="USBCables"/>
    <m/>
    <m/>
    <s v="â‚¹799"/>
    <m/>
    <m/>
    <m/>
    <x v="0"/>
  </r>
  <r>
    <x v="12"/>
    <s v="AmazonBasics Flexible Premium HDMI Cable (Black, 4K@60Hz, 18Gbps), 3-Foot"/>
    <s v="Electronics|HomeTheater,TV&amp;Video|Accessories|Cables|HDMICables"/>
    <s v="Electronics"/>
    <s v="HomeTheater,TV&amp;Video"/>
    <s v="Accessories"/>
    <s v="Cables"/>
    <s v="HDMICables"/>
    <m/>
    <m/>
    <s v="â‚¹700"/>
    <m/>
    <m/>
    <m/>
    <x v="0"/>
  </r>
  <r>
    <x v="13"/>
    <s v="Portronics Konnect CL 20W POR-1067 Type-C to 8 Pin USB 1.2M Cable with Power Delivery &amp; 3A Quick Charge Support, Nylon Braided for All Type-C and 8 Pin Devices, Green"/>
    <s v="Computers&amp;Accessories|Accessories&amp;Peripherals|Cables&amp;Accessories|Cables|USBCables"/>
    <s v="Computers&amp;Accessories"/>
    <s v="Accessories&amp;Peripherals"/>
    <s v="Cables&amp;Accessories"/>
    <s v="Cables"/>
    <s v="USBCables"/>
    <m/>
    <m/>
    <s v="â‚¹899"/>
    <m/>
    <m/>
    <m/>
    <x v="0"/>
  </r>
  <r>
    <x v="14"/>
    <s v="Portronics Konnect L 1.2M POR-1401 Fast Charging 3A 8 Pin USB Cable with Charge &amp; Sync Function (White)"/>
    <s v="Computers&amp;Accessories|Accessories&amp;Peripherals|Cables&amp;Accessories|Cables|USBCables"/>
    <s v="Computers&amp;Accessories"/>
    <s v="Accessories&amp;Peripherals"/>
    <s v="Cables&amp;Accessories"/>
    <s v="Cables"/>
    <s v="USBCables"/>
    <m/>
    <m/>
    <s v="â‚¹399"/>
    <m/>
    <m/>
    <m/>
    <x v="0"/>
  </r>
  <r>
    <x v="15"/>
    <s v="MI Braided USB Type-C Cable for Charging Adapter (Red)"/>
    <s v="Computers&amp;Accessories|Accessories&amp;Peripherals|Cables&amp;Accessories|Cables|USBCables"/>
    <s v="Computers&amp;Accessories"/>
    <s v="Accessories&amp;Peripherals"/>
    <s v="Cables&amp;Accessories"/>
    <s v="Cables"/>
    <s v="USBCables"/>
    <m/>
    <m/>
    <s v="â‚¹399"/>
    <m/>
    <m/>
    <m/>
    <x v="2"/>
  </r>
  <r>
    <x v="16"/>
    <s v="MI 80 cm (32 inches) 5A Series HD Ready Smart Android LED TV L32M7-5AIN (Black)"/>
    <s v="Electronics|HomeTheater,TV&amp;Video|Televisions|SmartTelevisions"/>
    <s v="Electronics"/>
    <s v="HomeTheater,TV&amp;Video"/>
    <s v="Televisions"/>
    <s v="SmartTelevisions"/>
    <m/>
    <m/>
    <m/>
    <s v="â‚¹24,999"/>
    <m/>
    <m/>
    <m/>
    <x v="1"/>
  </r>
  <r>
    <x v="17"/>
    <s v="Ambrane Unbreakable 60W / 3A Fast Charging 1.5m Braided Type C to Type C Cable for Smartphones, Tablets, Laptops &amp; Other Type C Devices, PD Technology, 480Mbps Data Sync (RCTT15, Black)"/>
    <s v="Computers&amp;Accessories|Accessories&amp;Peripherals|Cables&amp;Accessories|Cables|USBCables"/>
    <s v="Computers&amp;Accessories"/>
    <s v="Accessories&amp;Peripherals"/>
    <s v="Cables&amp;Accessories"/>
    <s v="Cables"/>
    <s v="USBCables"/>
    <m/>
    <m/>
    <s v="â‚¹399"/>
    <m/>
    <m/>
    <m/>
    <x v="1"/>
  </r>
  <r>
    <x v="18"/>
    <s v="boAt Type C A325 Tangle-free, Sturdy Type C Cable with 3A Rapid Charging &amp; 480mbps Data Transmission(Black)"/>
    <s v="Computers&amp;Accessories|Accessories&amp;Peripherals|Cables&amp;Accessories|Cables|USBCables"/>
    <s v="Computers&amp;Accessories"/>
    <s v="Accessories&amp;Peripherals"/>
    <s v="Cables&amp;Accessories"/>
    <s v="Cables"/>
    <s v="USBCables"/>
    <m/>
    <m/>
    <s v="â‚¹499"/>
    <m/>
    <m/>
    <m/>
    <x v="0"/>
  </r>
  <r>
    <x v="19"/>
    <s v="LG 80 cm (32 inches) HD Ready Smart LED TV 32LM563BPTC (Dark Iron Gray)"/>
    <s v="Electronics|HomeTheater,TV&amp;Video|Televisions|SmartTelevisions"/>
    <s v="Electronics"/>
    <s v="HomeTheater,TV&amp;Video"/>
    <s v="Televisions"/>
    <s v="SmartTelevisions"/>
    <m/>
    <m/>
    <m/>
    <s v="â‚¹21,990"/>
    <m/>
    <m/>
    <m/>
    <x v="1"/>
  </r>
  <r>
    <x v="20"/>
    <s v="Duracell USB Lightning Apple Certified (Mfi) Braided Sync &amp; Charge Cable For Iphone, Ipad And Ipod. Fast Charging Lightning Cable, 3.9 Feet (1.2M) - Black"/>
    <s v="Computers&amp;Accessories|Accessories&amp;Peripherals|Cables&amp;Accessories|Cables|USBCables"/>
    <s v="Computers&amp;Accessories"/>
    <s v="Accessories&amp;Peripherals"/>
    <s v="Cables&amp;Accessories"/>
    <s v="Cables"/>
    <s v="USBCables"/>
    <m/>
    <m/>
    <s v="â‚¹1,799"/>
    <m/>
    <m/>
    <m/>
    <x v="1"/>
  </r>
  <r>
    <x v="21"/>
    <s v="tizum HDMI to VGA Adapter Cable 1080P for Projector, Computer, Laptop, TV, Projectors &amp; TV"/>
    <s v="Electronics|HomeTheater,TV&amp;Video|Accessories|Cables|HDMICables"/>
    <s v="Electronics"/>
    <s v="HomeTheater,TV&amp;Video"/>
    <s v="Accessories"/>
    <s v="Cables"/>
    <s v="HDMICables"/>
    <m/>
    <m/>
    <s v="â‚¹499"/>
    <m/>
    <m/>
    <m/>
    <x v="1"/>
  </r>
  <r>
    <x v="22"/>
    <s v="Samsung 80 cm (32 Inches) Wondertainment Series HD Ready LED Smart TV UA32T4340BKXXL (Glossy Black)"/>
    <s v="Electronics|HomeTheater,TV&amp;Video|Televisions|SmartTelevisions"/>
    <s v="Electronics"/>
    <s v="HomeTheater,TV&amp;Video"/>
    <s v="Televisions"/>
    <s v="SmartTelevisions"/>
    <m/>
    <m/>
    <m/>
    <s v="â‚¹22,900"/>
    <m/>
    <m/>
    <m/>
    <x v="1"/>
  </r>
  <r>
    <x v="23"/>
    <s v="Flix Micro Usb Cable For Smartphone (Black)"/>
    <s v="Computers&amp;Accessories|Accessories&amp;Peripherals|Cables&amp;Accessories|Cables|USBCables"/>
    <s v="Computers&amp;Accessories"/>
    <s v="Accessories&amp;Peripherals"/>
    <s v="Cables&amp;Accessories"/>
    <s v="Cables"/>
    <s v="USBCables"/>
    <m/>
    <m/>
    <s v="â‚¹199"/>
    <m/>
    <m/>
    <m/>
    <x v="0"/>
  </r>
  <r>
    <x v="24"/>
    <s v="Acer 80 cm (32 inches) I Series HD Ready Android Smart LED TV AR32AR2841HDFL (Black)"/>
    <s v="Electronics|HomeTheater,TV&amp;Video|Televisions|SmartTelevisions"/>
    <s v="Electronics"/>
    <s v="HomeTheater,TV&amp;Video"/>
    <s v="Televisions"/>
    <s v="SmartTelevisions"/>
    <m/>
    <m/>
    <m/>
    <s v="â‚¹19,990"/>
    <m/>
    <m/>
    <m/>
    <x v="1"/>
  </r>
  <r>
    <x v="25"/>
    <s v="Tizum High Speed HDMI Cable with Ethernet | Supports 3D 4K | for All HDMI Devices Laptop Computer Gaming Console TV Set Top Box (1.5 Meter/ 5 Feet)"/>
    <s v="Electronics|HomeTheater,TV&amp;Video|Accessories|Cables|HDMICables"/>
    <s v="Electronics"/>
    <s v="HomeTheater,TV&amp;Video"/>
    <s v="Accessories"/>
    <s v="Cables"/>
    <s v="HDMICables"/>
    <m/>
    <m/>
    <s v="â‚¹699"/>
    <m/>
    <m/>
    <m/>
    <x v="0"/>
  </r>
  <r>
    <x v="26"/>
    <s v="OnePlus 80 cm (32 inches) Y Series HD Ready LED Smart Android TV 32Y1 (Black)"/>
    <s v="Electronics|HomeTheater,TV&amp;Video|Televisions|SmartTelevisions"/>
    <s v="Electronics"/>
    <s v="HomeTheater,TV&amp;Video"/>
    <s v="Televisions"/>
    <s v="SmartTelevisions"/>
    <m/>
    <m/>
    <m/>
    <s v="â‚¹19,999"/>
    <m/>
    <m/>
    <m/>
    <x v="1"/>
  </r>
  <r>
    <x v="27"/>
    <s v="Ambrane Unbreakable 3 in 1 Fast Charging Braided Multipurpose Cable for Speaker with 2.1 A Speed - 1.25 meter, Black"/>
    <s v="Computers&amp;Accessories|Accessories&amp;Peripherals|Cables&amp;Accessories|Cables|USBCables"/>
    <s v="Computers&amp;Accessories"/>
    <s v="Accessories&amp;Peripherals"/>
    <s v="Cables&amp;Accessories"/>
    <s v="Cables"/>
    <s v="USBCables"/>
    <m/>
    <m/>
    <s v="â‚¹399"/>
    <m/>
    <m/>
    <m/>
    <x v="1"/>
  </r>
  <r>
    <x v="28"/>
    <s v="Duracell USB C To Lightning Apple Certified (Mfi) Braided Sync &amp; Charge Cable For Iphone, Ipad And Ipod. Fast Charging Lightning Cable, 3.9 Feet (1.2M) - Black"/>
    <s v="Computers&amp;Accessories|Accessories&amp;Peripherals|Cables&amp;Accessories|Cables|USBCables"/>
    <s v="Computers&amp;Accessories"/>
    <s v="Accessories&amp;Peripherals"/>
    <s v="Cables&amp;Accessories"/>
    <s v="Cables"/>
    <s v="USBCables"/>
    <m/>
    <m/>
    <s v="â‚¹1,999"/>
    <m/>
    <m/>
    <m/>
    <x v="0"/>
  </r>
  <r>
    <x v="29"/>
    <s v="boAt A400 USB Type-C to USB-A 2.0 Male Data Cable, 2 Meter (Black)"/>
    <s v="Computers&amp;Accessories|Accessories&amp;Peripherals|Cables&amp;Accessories|Cables|USBCables"/>
    <s v="Computers&amp;Accessories"/>
    <s v="Accessories&amp;Peripherals"/>
    <s v="Cables&amp;Accessories"/>
    <s v="Cables"/>
    <s v="USBCables"/>
    <m/>
    <m/>
    <s v="â‚¹999"/>
    <m/>
    <m/>
    <m/>
    <x v="0"/>
  </r>
  <r>
    <x v="30"/>
    <s v="AmazonBasics USB 2.0 - A-Male to A-Female Extension Cable for Personal Computer, Printer (Black, 9.8 Feet/3 Meters)"/>
    <s v="Computers&amp;Accessories|Accessories&amp;Peripherals|Cables&amp;Accessories|Cables|USBCables"/>
    <s v="Computers&amp;Accessories"/>
    <s v="Accessories&amp;Peripherals"/>
    <s v="Cables&amp;Accessories"/>
    <s v="Cables"/>
    <s v="USBCables"/>
    <m/>
    <m/>
    <s v="â‚¹750"/>
    <m/>
    <m/>
    <m/>
    <x v="0"/>
  </r>
  <r>
    <x v="31"/>
    <s v="Ambrane 60W / 3A Type C Fast Charging Unbreakable 1.5m L Shaped Braided Cable, PD Technology, 480Mbps Data Transfer for Smartphones, Tablet, Laptops &amp; other type c devices (ABLC10, Black)"/>
    <s v="Computers&amp;Accessories|Accessories&amp;Peripherals|Cables&amp;Accessories|Cables|USBCables"/>
    <s v="Computers&amp;Accessories"/>
    <s v="Accessories&amp;Peripherals"/>
    <s v="Cables&amp;Accessories"/>
    <s v="Cables"/>
    <s v="USBCables"/>
    <m/>
    <m/>
    <s v="â‚¹499"/>
    <m/>
    <m/>
    <m/>
    <x v="0"/>
  </r>
  <r>
    <x v="32"/>
    <s v="Zoul USB C 60W Fast Charging 3A 6ft/2M Long Type C Nylon Braided Data Cable Quick Charger Cable QC 3.0 for Samsung Galaxy M31S M30 S10 S9 S20 Plus, Note 10 9 8, A20e A40 A50 A70 (2M, Grey)"/>
    <s v="Computers&amp;Accessories|Accessories&amp;Peripherals|Cables&amp;Accessories|Cables|USBCables"/>
    <s v="Computers&amp;Accessories"/>
    <s v="Accessories&amp;Peripherals"/>
    <s v="Cables&amp;Accessories"/>
    <s v="Cables"/>
    <s v="USBCables"/>
    <m/>
    <m/>
    <s v="â‚¹1,099"/>
    <m/>
    <m/>
    <m/>
    <x v="0"/>
  </r>
  <r>
    <x v="33"/>
    <s v="Samsung Original Type C to C Cable - 3.28 Feet (1 Meter), White"/>
    <s v="Computers&amp;Accessories|Accessories&amp;Peripherals|Cables&amp;Accessories|Cables|USBCables"/>
    <s v="Computers&amp;Accessories"/>
    <s v="Accessories&amp;Peripherals"/>
    <s v="Cables&amp;Accessories"/>
    <s v="Cables"/>
    <s v="USBCables"/>
    <m/>
    <m/>
    <s v="â‚¹599"/>
    <m/>
    <m/>
    <m/>
    <x v="2"/>
  </r>
  <r>
    <x v="3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s v="Computers&amp;Accessories"/>
    <s v="Accessories&amp;Peripherals"/>
    <s v="Cables&amp;Accessories"/>
    <s v="Cables"/>
    <s v="USBCables"/>
    <m/>
    <m/>
    <s v="â‚¹999"/>
    <m/>
    <m/>
    <m/>
    <x v="0"/>
  </r>
  <r>
    <x v="35"/>
    <s v="pTron Solero MB301 3A Micro USB Data &amp; Charging Cable, Made in India, 480Mbps Data Sync, Strong &amp; Durable 1.5-Meter Nylon Braided USB Cable for Micro USB Devices - (Black)"/>
    <s v="Computers&amp;Accessories|Accessories&amp;Peripherals|Cables&amp;Accessories|Cables|USBCables"/>
    <s v="Computers&amp;Accessories"/>
    <s v="Accessories&amp;Peripherals"/>
    <s v="Cables&amp;Accessories"/>
    <s v="Cables"/>
    <s v="USBCables"/>
    <m/>
    <m/>
    <s v="â‚¹666.66"/>
    <m/>
    <m/>
    <m/>
    <x v="0"/>
  </r>
  <r>
    <x v="36"/>
    <s v="Amazonbasics Nylon Braided Usb-C To Lightning Cable, Fast Charging Mfi Certified Smartphone, Iphone Charger (6-Foot, Dark Grey)"/>
    <s v="Computers&amp;Accessories|Accessories&amp;Peripherals|Cables&amp;Accessories|Cables|USBCables"/>
    <s v="Computers&amp;Accessories"/>
    <s v="Accessories&amp;Peripherals"/>
    <s v="Cables&amp;Accessories"/>
    <s v="Cables"/>
    <s v="USBCables"/>
    <m/>
    <m/>
    <s v="â‚¹1,900"/>
    <m/>
    <m/>
    <m/>
    <x v="0"/>
  </r>
  <r>
    <x v="37"/>
    <s v="Sounce 65W OnePlus Dash Warp Charge Cable, 6.5A Type-C to USB C PD Data Sync Fast Charging Cable Compatible with One Plus 8T/ 9/ 9R/ 9 pro/ 9RT/ 10R/ Nord &amp; for All Type C Devices â€“ Red, 1 Meter"/>
    <s v="Computers&amp;Accessories|Accessories&amp;Peripherals|Cables&amp;Accessories|Cables|USBCables"/>
    <s v="Computers&amp;Accessories"/>
    <s v="Accessories&amp;Peripherals"/>
    <s v="Cables&amp;Accessories"/>
    <s v="Cables"/>
    <s v="USBCables"/>
    <m/>
    <m/>
    <s v="â‚¹999"/>
    <m/>
    <m/>
    <m/>
    <x v="0"/>
  </r>
  <r>
    <x v="38"/>
    <s v="OnePlus 126 cm (50 inches) Y Series 4K Ultra HD Smart Android LED TV 50Y1S Pro (Black)"/>
    <s v="Electronics|HomeTheater,TV&amp;Video|Televisions|SmartTelevisions"/>
    <s v="Electronics"/>
    <s v="HomeTheater,TV&amp;Video"/>
    <s v="Televisions"/>
    <s v="SmartTelevisions"/>
    <m/>
    <m/>
    <m/>
    <s v="â‚¹45,999"/>
    <m/>
    <m/>
    <m/>
    <x v="1"/>
  </r>
  <r>
    <x v="39"/>
    <s v="Duracell Type C To Type C 5A (100W) Braided Sync &amp; Fast Charging Cable, 3.9 Feet (1.2M). USB C to C Cable, Supports PD &amp; QC 3.0 Charging, 5 GBPS Data Transmission â€“ Black"/>
    <s v="Computers&amp;Accessories|Accessories&amp;Peripherals|Cables&amp;Accessories|Cables|USBCables"/>
    <s v="Computers&amp;Accessories"/>
    <s v="Accessories&amp;Peripherals"/>
    <s v="Cables&amp;Accessories"/>
    <s v="Cables"/>
    <s v="USBCables"/>
    <m/>
    <m/>
    <s v="â‚¹1,999"/>
    <m/>
    <m/>
    <m/>
    <x v="0"/>
  </r>
  <r>
    <x v="40"/>
    <s v="AmazonBasics USB 2.0 Cable - A-Male to B-Male - for Personal Computer, Printer- 6 Feet (1.8 Meters), Black"/>
    <s v="Computers&amp;Accessories|Accessories&amp;Peripherals|Cables&amp;Accessories|Cables|USBCables"/>
    <s v="Computers&amp;Accessories"/>
    <s v="Accessories&amp;Peripherals"/>
    <s v="Cables&amp;Accessories"/>
    <s v="Cables"/>
    <s v="USBCables"/>
    <m/>
    <m/>
    <s v="â‚¹695"/>
    <m/>
    <m/>
    <m/>
    <x v="0"/>
  </r>
  <r>
    <x v="41"/>
    <s v="Mi 108 cm (43 inches) Full HD Android LED TV 4C | L43M6-INC (Black)"/>
    <s v="Electronics|HomeTheater,TV&amp;Video|Televisions|SmartTelevisions"/>
    <s v="Electronics"/>
    <s v="HomeTheater,TV&amp;Video"/>
    <s v="Televisions"/>
    <s v="SmartTelevisions"/>
    <m/>
    <m/>
    <m/>
    <s v="â‚¹34,999"/>
    <m/>
    <m/>
    <m/>
    <x v="1"/>
  </r>
  <r>
    <x v="42"/>
    <s v="Wayona Nylon Braided 3A Lightning to USB A Syncing and Fast Charging Data Cable for iPhone, Ipad (3 FT Pack of 1, Black)"/>
    <s v="Computers&amp;Accessories|Accessories&amp;Peripherals|Cables&amp;Accessories|Cables|USBCables"/>
    <s v="Computers&amp;Accessories"/>
    <s v="Accessories&amp;Peripherals"/>
    <s v="Cables&amp;Accessories"/>
    <s v="Cables"/>
    <s v="USBCables"/>
    <m/>
    <m/>
    <s v="â‚¹1,099"/>
    <m/>
    <m/>
    <m/>
    <x v="0"/>
  </r>
  <r>
    <x v="43"/>
    <s v="TP-Link Nano AC600 USB Wi-Fi Adapter(Archer T2U Nano)- 2.4G/5G Dual Band Wireless Network Adapter for PC Desktop Laptop, Mini Travel Size, Supports Windows 11,10, 8.1, 8, 7, XP/Mac OS 10.9-10.15"/>
    <s v="Computers&amp;Accessories|NetworkingDevices|NetworkAdapters|WirelessUSBAdapters"/>
    <s v="Computers&amp;Accessories"/>
    <s v="NetworkingDevices"/>
    <s v="NetworkAdapters"/>
    <s v="WirelessUSBAdapters"/>
    <m/>
    <m/>
    <m/>
    <s v="â‚¹1,599"/>
    <m/>
    <m/>
    <m/>
    <x v="1"/>
  </r>
  <r>
    <x v="44"/>
    <s v="FLiX (Beetel USB to Micro USB PVC Data Sync &amp; 2A Fast Charging Cable, Made in India, 480Mbps Data Sync, Solid Cable, 1 Meter Long USB Cable for Micro USB Devices (White)(XCD-M11)"/>
    <s v="Computers&amp;Accessories|Accessories&amp;Peripherals|Cables&amp;Accessories|Cables|USBCables"/>
    <s v="Computers&amp;Accessories"/>
    <s v="Accessories&amp;Peripherals"/>
    <s v="Cables&amp;Accessories"/>
    <s v="Cables"/>
    <s v="USBCables"/>
    <m/>
    <m/>
    <s v="â‚¹199"/>
    <m/>
    <m/>
    <m/>
    <x v="0"/>
  </r>
  <r>
    <x v="45"/>
    <s v="Wecool Nylon Braided Multifunction Fast Charging Cable For Android Smartphone, Ios And Type C Usb Devices, 3 In 1 Charging Cable, 3A, (3 Feet) (Black)"/>
    <s v="Computers&amp;Accessories|Accessories&amp;Peripherals|Cables&amp;Accessories|Cables|USBCables"/>
    <s v="Computers&amp;Accessories"/>
    <s v="Accessories&amp;Peripherals"/>
    <s v="Cables&amp;Accessories"/>
    <s v="Cables"/>
    <s v="USBCables"/>
    <m/>
    <m/>
    <s v="â‚¹999"/>
    <m/>
    <m/>
    <m/>
    <x v="0"/>
  </r>
  <r>
    <x v="46"/>
    <s v="D-Link DWA-131 300 Mbps Wireless Nano USB Adapter (Black)"/>
    <s v="Computers&amp;Accessories|NetworkingDevices|NetworkAdapters|WirelessUSBAdapters"/>
    <s v="Computers&amp;Accessories"/>
    <s v="NetworkingDevices"/>
    <s v="NetworkAdapters"/>
    <s v="WirelessUSBAdapters"/>
    <m/>
    <m/>
    <m/>
    <s v="â‚¹1,208"/>
    <m/>
    <m/>
    <m/>
    <x v="0"/>
  </r>
  <r>
    <x v="47"/>
    <s v="Amazon Basics High-Speed HDMI Cable, 6 Feet - Supports Ethernet, 3D, 4K video,Black"/>
    <s v="Electronics|HomeTheater,TV&amp;Video|Accessories|Cables|HDMICables"/>
    <s v="Electronics"/>
    <s v="HomeTheater,TV&amp;Video"/>
    <s v="Accessories"/>
    <s v="Cables"/>
    <s v="HDMICables"/>
    <m/>
    <m/>
    <s v="â‚¹475"/>
    <m/>
    <m/>
    <m/>
    <x v="1"/>
  </r>
  <r>
    <x v="48"/>
    <s v="7SEVENÂ® Compatible for Samsung Smart 4K Ultra HD TV Monitor Remote Control Replacement of Original Samsung TV Remote for LED OLED UHD QLED and Suitable for 6 7 8 Series Samsung TV with Hot Keys BN59-01259E"/>
    <s v="Electronics|HomeTheater,TV&amp;Video|Accessories|RemoteControls"/>
    <s v="Electronics"/>
    <s v="HomeTheater,TV&amp;Video"/>
    <s v="Accessories"/>
    <s v="RemoteControls"/>
    <m/>
    <m/>
    <m/>
    <s v="â‚¹999"/>
    <m/>
    <m/>
    <m/>
    <x v="0"/>
  </r>
  <r>
    <x v="49"/>
    <s v="Amazonbasics Micro Usb Fast Charging Cable For Android Smartphone,Personal Computer,Printer With Gold Plated Connectors (6 Feet, Black)"/>
    <s v="Computers&amp;Accessories|Accessories&amp;Peripherals|Cables&amp;Accessories|Cables|USBCables"/>
    <s v="Computers&amp;Accessories"/>
    <s v="Accessories&amp;Peripherals"/>
    <s v="Cables&amp;Accessories"/>
    <s v="Cables"/>
    <s v="USBCables"/>
    <m/>
    <m/>
    <s v="â‚¹395"/>
    <m/>
    <m/>
    <m/>
    <x v="0"/>
  </r>
  <r>
    <x v="50"/>
    <s v="TP-Link AC600 600 Mbps WiFi Wireless Network USB Adapter for Desktop PC with 2.4GHz/5GHz High Gain Dual Band 5dBi Antenna Wi-Fi, Supports Windows 11/10/8.1/8/7/XP, Mac OS 10.15 and earlier (Archer T2U Plus)"/>
    <s v="Computers&amp;Accessories|NetworkingDevices|NetworkAdapters|WirelessUSBAdapters"/>
    <s v="Computers&amp;Accessories"/>
    <s v="NetworkingDevices"/>
    <s v="NetworkAdapters"/>
    <s v="WirelessUSBAdapters"/>
    <m/>
    <m/>
    <m/>
    <s v="â‚¹2,199"/>
    <m/>
    <m/>
    <m/>
    <x v="1"/>
  </r>
  <r>
    <x v="51"/>
    <s v="AmazonBasics Micro USB Fast Charging Cable for Android Phones with Gold Plated Connectors (3 Feet, Black)"/>
    <s v="Computers&amp;Accessories|Accessories&amp;Peripherals|Cables&amp;Accessories|Cables|USBCables"/>
    <s v="Computers&amp;Accessories"/>
    <s v="Accessories&amp;Peripherals"/>
    <s v="Cables&amp;Accessories"/>
    <s v="Cables"/>
    <s v="USBCables"/>
    <m/>
    <m/>
    <s v="â‚¹500"/>
    <m/>
    <m/>
    <m/>
    <x v="0"/>
  </r>
  <r>
    <x v="52"/>
    <s v="AmazonBasics New Release Nylon USB-A to Lightning Cable Cord, Fast Charging MFi Certified Charger for Apple iPhone, iPad (6-Ft, Rose Gold)"/>
    <s v="Computers&amp;Accessories|Accessories&amp;Peripherals|Cables&amp;Accessories|Cables|USBCables"/>
    <s v="Computers&amp;Accessories"/>
    <s v="Accessories&amp;Peripherals"/>
    <s v="Cables&amp;Accessories"/>
    <s v="Cables"/>
    <s v="USBCables"/>
    <m/>
    <m/>
    <s v="â‚¹2,100"/>
    <m/>
    <m/>
    <m/>
    <x v="0"/>
  </r>
  <r>
    <x v="53"/>
    <s v="VW 80 cm (32 inches) Frameless Series HD Ready LED TV VW32A (Black)"/>
    <s v="Electronics|HomeTheater,TV&amp;Video|Televisions|StandardTelevisions"/>
    <s v="Electronics"/>
    <s v="HomeTheater,TV&amp;Video"/>
    <s v="Televisions"/>
    <s v="StandardTelevisions"/>
    <m/>
    <m/>
    <m/>
    <s v="â‚¹12,999"/>
    <m/>
    <m/>
    <m/>
    <x v="1"/>
  </r>
  <r>
    <x v="54"/>
    <s v="Ambrane Unbreakable 3A Fast Charging Braided Type C Cable    1.5 Meter (RCT15, Blue) Supports QC 2.0/3.0 Charging"/>
    <s v="Computers&amp;Accessories|Accessories&amp;Peripherals|Cables&amp;Accessories|Cables|USBCables"/>
    <s v="Computers&amp;Accessories"/>
    <s v="Accessories&amp;Peripherals"/>
    <s v="Cables&amp;Accessories"/>
    <s v="Cables"/>
    <s v="USBCables"/>
    <m/>
    <m/>
    <s v="â‚¹349"/>
    <m/>
    <m/>
    <m/>
    <x v="1"/>
  </r>
  <r>
    <x v="55"/>
    <s v="Tata Sky Universal Remote"/>
    <s v="Electronics|HomeTheater,TV&amp;Video|Accessories|RemoteControls"/>
    <s v="Electronics"/>
    <s v="HomeTheater,TV&amp;Video"/>
    <s v="Accessories"/>
    <s v="RemoteControls"/>
    <m/>
    <m/>
    <m/>
    <s v="â‚¹499"/>
    <m/>
    <m/>
    <m/>
    <x v="0"/>
  </r>
  <r>
    <x v="56"/>
    <s v="TP-LINK WiFi Dongle 300 Mbps Mini Wireless Network USB Wi-Fi Adapter for PC Desktop Laptop(Supports Windows 11/10/8.1/8/7/XP, Mac OS 10.9-10.15 and Linux, WPS, Soft AP Mode, USB 2.0) (TL-WN823N),Black"/>
    <s v="Computers&amp;Accessories|NetworkingDevices|NetworkAdapters|WirelessUSBAdapters"/>
    <s v="Computers&amp;Accessories"/>
    <s v="NetworkingDevices"/>
    <s v="NetworkAdapters"/>
    <s v="WirelessUSBAdapters"/>
    <m/>
    <m/>
    <m/>
    <s v="â‚¹1,399"/>
    <m/>
    <m/>
    <m/>
    <x v="0"/>
  </r>
  <r>
    <x v="57"/>
    <s v="OnePlus 80 cm (32 inches) Y Series HD Ready Smart Android LED TV 32 Y1S (Black)"/>
    <s v="Electronics|HomeTheater,TV&amp;Video|Televisions|SmartTelevisions"/>
    <s v="Electronics"/>
    <s v="HomeTheater,TV&amp;Video"/>
    <s v="Televisions"/>
    <s v="SmartTelevisions"/>
    <m/>
    <m/>
    <m/>
    <s v="â‚¹21,999"/>
    <m/>
    <m/>
    <m/>
    <x v="1"/>
  </r>
  <r>
    <x v="58"/>
    <s v="Wecool Unbreakable 3 in 1 Charging Cable with 3A Speed, Fast Charging Multi Purpose Cable 1.25 Mtr Long, Type C cable, Micro Usb Cable and Cable for iPhone, White"/>
    <s v="Computers&amp;Accessories|Accessories&amp;Peripherals|Cables&amp;Accessories|Cables|USBCables"/>
    <s v="Computers&amp;Accessories"/>
    <s v="Accessories&amp;Peripherals"/>
    <s v="Cables&amp;Accessories"/>
    <s v="Cables"/>
    <s v="USBCables"/>
    <m/>
    <m/>
    <s v="â‚¹1,499"/>
    <m/>
    <m/>
    <m/>
    <x v="0"/>
  </r>
  <r>
    <x v="59"/>
    <s v="Portronics Konnect L 1.2Mtr, Fast Charging 3A Micro USB Cable with Charge &amp; Sync Function (Grey)"/>
    <s v="Computers&amp;Accessories|Accessories&amp;Peripherals|Cables&amp;Accessories|Cables|USBCables"/>
    <s v="Computers&amp;Accessories"/>
    <s v="Accessories&amp;Peripherals"/>
    <s v="Cables&amp;Accessories"/>
    <s v="Cables"/>
    <s v="USBCables"/>
    <m/>
    <m/>
    <s v="â‚¹349"/>
    <m/>
    <m/>
    <m/>
    <x v="0"/>
  </r>
  <r>
    <x v="60"/>
    <s v="Airtel DigitalTV DTH Television, Setup Box Remote Compatible for SD and HD Recording (Black)"/>
    <s v="Electronics|HomeTheater,TV&amp;Video|Accessories|RemoteControls"/>
    <s v="Electronics"/>
    <s v="HomeTheater,TV&amp;Video"/>
    <s v="Accessories"/>
    <s v="RemoteControls"/>
    <m/>
    <m/>
    <m/>
    <s v="â‚¹799"/>
    <m/>
    <m/>
    <m/>
    <x v="0"/>
  </r>
  <r>
    <x v="61"/>
    <s v="Samsung 108 cm (43 inches) Crystal 4K Neo Series Ultra HD Smart LED TV UA43AUE65AKXXL (Black)"/>
    <s v="Electronics|HomeTheater,TV&amp;Video|Televisions|SmartTelevisions"/>
    <s v="Electronics"/>
    <s v="HomeTheater,TV&amp;Video"/>
    <s v="Televisions"/>
    <s v="SmartTelevisions"/>
    <m/>
    <m/>
    <m/>
    <s v="â‚¹47,900"/>
    <m/>
    <m/>
    <m/>
    <x v="1"/>
  </r>
  <r>
    <x v="62"/>
    <s v="Lapster 1.5 mtr USB 2.0 Type A Male to USB A Male Cable for computer and laptop"/>
    <s v="Computers&amp;Accessories|Accessories&amp;Peripherals|Cables&amp;Accessories|Cables|USBCables"/>
    <s v="Computers&amp;Accessories"/>
    <s v="Accessories&amp;Peripherals"/>
    <s v="Cables&amp;Accessories"/>
    <s v="Cables"/>
    <s v="USBCables"/>
    <m/>
    <m/>
    <s v="â‚¹999"/>
    <m/>
    <m/>
    <m/>
    <x v="0"/>
  </r>
  <r>
    <x v="63"/>
    <s v="AmazonBasics USB Type-C to USB Type-C 2.0 Cable - 3 Feet Laptop (0.9 Meters) - White"/>
    <s v="Computers&amp;Accessories|Accessories&amp;Peripherals|Cables&amp;Accessories|Cables|USBCables"/>
    <s v="Computers&amp;Accessories"/>
    <s v="Accessories&amp;Peripherals"/>
    <s v="Cables&amp;Accessories"/>
    <s v="Cables"/>
    <s v="USBCables"/>
    <m/>
    <m/>
    <s v="â‚¹845"/>
    <m/>
    <m/>
    <m/>
    <x v="0"/>
  </r>
  <r>
    <x v="64"/>
    <s v="Redmi 80 cm (32 inches) Android 11 Series HD Ready Smart LED TV | L32M6-RA/L32M7-RA (Black)"/>
    <s v="Electronics|HomeTheater,TV&amp;Video|Televisions|SmartTelevisions"/>
    <s v="Electronics"/>
    <s v="HomeTheater,TV&amp;Video"/>
    <s v="Televisions"/>
    <s v="SmartTelevisions"/>
    <m/>
    <m/>
    <m/>
    <s v="â‚¹24,999"/>
    <m/>
    <m/>
    <m/>
    <x v="1"/>
  </r>
  <r>
    <x v="65"/>
    <s v="Amazon Basics High-Speed HDMI Cable, 6 Feet (2-Pack),Black"/>
    <s v="Electronics|HomeTheater,TV&amp;Video|Accessories|Cables|HDMICables"/>
    <s v="Electronics"/>
    <s v="HomeTheater,TV&amp;Video"/>
    <s v="Accessories"/>
    <s v="Cables"/>
    <s v="HDMICables"/>
    <m/>
    <m/>
    <s v="â‚¹1,400"/>
    <m/>
    <m/>
    <m/>
    <x v="0"/>
  </r>
  <r>
    <x v="66"/>
    <s v="Portronics Konnect L 20W PD Quick Charge Type-C to 8-Pin USB Mobile Charging Cable, 1.2M, Tangle Resistant, Fast Data Sync(Grey)"/>
    <s v="Computers&amp;Accessories|Accessories&amp;Peripherals|Cables&amp;Accessories|Cables|USBCables"/>
    <s v="Computers&amp;Accessories"/>
    <s v="Accessories&amp;Peripherals"/>
    <s v="Cables&amp;Accessories"/>
    <s v="Cables"/>
    <s v="USBCables"/>
    <m/>
    <m/>
    <s v="â‚¹699"/>
    <m/>
    <m/>
    <m/>
    <x v="0"/>
  </r>
  <r>
    <x v="67"/>
    <s v="Acer 80 cm (32 inches) N Series HD Ready TV AR32NSV53HD (Black)"/>
    <s v="Electronics|HomeTheater,TV&amp;Video|Televisions|StandardTelevisions"/>
    <s v="Electronics"/>
    <s v="HomeTheater,TV&amp;Video"/>
    <s v="Televisions"/>
    <s v="StandardTelevisions"/>
    <m/>
    <m/>
    <m/>
    <s v="â‚¹14,990"/>
    <m/>
    <m/>
    <m/>
    <x v="1"/>
  </r>
  <r>
    <x v="68"/>
    <s v="Model-P4 6 Way Swivel Tilt Wall Mount 32-55-inch Full Motion Cantilever for LED,LCD and Plasma TV's"/>
    <s v="Electronics|HomeTheater,TV&amp;Video|Accessories|TVMounts,Stands&amp;Turntables|TVWall&amp;CeilingMounts"/>
    <s v="Electronics"/>
    <s v="HomeTheater,TV&amp;Video"/>
    <s v="Accessories"/>
    <s v="TVMounts,Stands&amp;Turntables"/>
    <s v="TVWall&amp;CeilingMounts"/>
    <m/>
    <m/>
    <s v="â‚¹2,999"/>
    <m/>
    <m/>
    <m/>
    <x v="1"/>
  </r>
  <r>
    <x v="69"/>
    <s v="Amazon Basics USB Type-C to USB-A 2.0 Male Fast Charging Cable for Laptop - 3 Feet (0.9 Meters), Black"/>
    <s v="Computers&amp;Accessories|Accessories&amp;Peripherals|Cables&amp;Accessories|Cables|USBCables"/>
    <s v="Computers&amp;Accessories"/>
    <s v="Accessories&amp;Peripherals"/>
    <s v="Cables&amp;Accessories"/>
    <s v="Cables"/>
    <s v="USBCables"/>
    <m/>
    <m/>
    <s v="â‚¹700"/>
    <m/>
    <m/>
    <m/>
    <x v="0"/>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s v="Computers&amp;Accessories"/>
    <s v="Accessories&amp;Peripherals"/>
    <s v="Cables&amp;Accessories"/>
    <s v="Cables"/>
    <s v="USBCables"/>
    <m/>
    <m/>
    <s v="â‚¹899"/>
    <m/>
    <m/>
    <m/>
    <x v="0"/>
  </r>
  <r>
    <x v="71"/>
    <s v="CEDO 65W OnePlus Dash Warp Charge Cable, USB A to Type C Data Sync Fast Charging Cable Compatible with One Plus 3 /3T /5 /5T /6 /6T /7 /7T /7 pro &amp; for All Type C Devices - 1 Meter, Red"/>
    <s v="Computers&amp;Accessories|Accessories&amp;Peripherals|Cables&amp;Accessories|Cables|USBCables"/>
    <s v="Computers&amp;Accessories"/>
    <s v="Accessories&amp;Peripherals"/>
    <s v="Cables&amp;Accessories"/>
    <s v="Cables"/>
    <s v="USBCables"/>
    <m/>
    <m/>
    <s v="â‚¹599"/>
    <m/>
    <m/>
    <m/>
    <x v="1"/>
  </r>
  <r>
    <x v="72"/>
    <s v="Redmi 108 cm (43 inches) 4K Ultra HD Android Smart LED TV X43 | L43R7-7AIN (Black)"/>
    <s v="Electronics|HomeTheater,TV&amp;Video|Televisions|SmartTelevisions"/>
    <s v="Electronics"/>
    <s v="HomeTheater,TV&amp;Video"/>
    <s v="Televisions"/>
    <s v="SmartTelevisions"/>
    <m/>
    <m/>
    <m/>
    <s v="â‚¹42,999"/>
    <m/>
    <m/>
    <m/>
    <x v="1"/>
  </r>
  <r>
    <x v="73"/>
    <s v="Pinnaclz Original Combo of 2 Micro USB Fast Charging Cable, USB Charging Cable for Data Transfer Perfect for Android Smart Phones White 1.2 Meter Made in India (Pack of 2)"/>
    <s v="Computers&amp;Accessories|Accessories&amp;Peripherals|Cables&amp;Accessories|Cables|USBCables"/>
    <s v="Computers&amp;Accessories"/>
    <s v="Accessories&amp;Peripherals"/>
    <s v="Cables&amp;Accessories"/>
    <s v="Cables"/>
    <s v="USBCables"/>
    <m/>
    <m/>
    <s v="â‚¹499"/>
    <m/>
    <m/>
    <m/>
    <x v="0"/>
  </r>
  <r>
    <x v="74"/>
    <s v="boAt Type C A750 Stress Resistant, Tangle-free, Sturdy Flat Cable with 6.5A Fast Charging &amp; 480Mbps Data Transmission, 10000+ Bends Lifespan and Extended 1.5m Length(Rebellious Black)"/>
    <s v="Computers&amp;Accessories|Accessories&amp;Peripherals|Cables&amp;Accessories|Cables|USBCables"/>
    <s v="Computers&amp;Accessories"/>
    <s v="Accessories&amp;Peripherals"/>
    <s v="Cables&amp;Accessories"/>
    <s v="Cables"/>
    <s v="USBCables"/>
    <m/>
    <m/>
    <s v="â‚¹999"/>
    <m/>
    <m/>
    <m/>
    <x v="0"/>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s v="Computers&amp;Accessories"/>
    <s v="Accessories&amp;Peripherals"/>
    <s v="Cables&amp;Accessories"/>
    <s v="Cables"/>
    <s v="USBCables"/>
    <m/>
    <m/>
    <s v="â‚¹499"/>
    <m/>
    <m/>
    <m/>
    <x v="0"/>
  </r>
  <r>
    <x v="76"/>
    <s v="Ambrane 60W / 3A Fast Charging Output Cable with Type-C to USB for Mobile, Neckband, True Wireless Earphone Charging, 480mbps Data Sync Speed, 1m Length (ACT - AZ10, Black)"/>
    <s v="Computers&amp;Accessories|Accessories&amp;Peripherals|Cables&amp;Accessories|Cables|USBCables"/>
    <s v="Computers&amp;Accessories"/>
    <s v="Accessories&amp;Peripherals"/>
    <s v="Cables&amp;Accessories"/>
    <s v="Cables"/>
    <s v="USBCables"/>
    <m/>
    <m/>
    <s v="â‚¹399"/>
    <m/>
    <m/>
    <m/>
    <x v="0"/>
  </r>
  <r>
    <x v="77"/>
    <s v="TCL 80 cm (32 inches) HD Ready Certified Android Smart LED TV 32S5205 (Black)"/>
    <s v="Electronics|HomeTheater,TV&amp;Video|Televisions|SmartTelevisions"/>
    <s v="Electronics"/>
    <s v="HomeTheater,TV&amp;Video"/>
    <s v="Televisions"/>
    <s v="SmartTelevisions"/>
    <m/>
    <m/>
    <m/>
    <s v="â‚¹30,990"/>
    <m/>
    <m/>
    <m/>
    <x v="0"/>
  </r>
  <r>
    <x v="78"/>
    <s v="SWAPKART Fast Charging Cable and Data Sync USB Cable Compatible for iPhone 6/6S/7/7+/8/8+/10/11, 12, 13 Pro max iPad Air/Mini, iPod and iOS Devices (White)"/>
    <s v="Computers&amp;Accessories|Accessories&amp;Peripherals|Cables&amp;Accessories|Cables|USBCables"/>
    <s v="Computers&amp;Accessories"/>
    <s v="Accessories&amp;Peripherals"/>
    <s v="Cables&amp;Accessories"/>
    <s v="Cables"/>
    <s v="USBCables"/>
    <m/>
    <m/>
    <s v="â‚¹499"/>
    <m/>
    <m/>
    <m/>
    <x v="0"/>
  </r>
  <r>
    <x v="79"/>
    <s v="Firestick Remote"/>
    <s v="Electronics|HomeTheater,TV&amp;Video|Accessories|RemoteControls"/>
    <s v="Electronics"/>
    <s v="HomeTheater,TV&amp;Video"/>
    <s v="Accessories"/>
    <s v="RemoteControls"/>
    <m/>
    <m/>
    <m/>
    <s v="â‚¹3,999"/>
    <m/>
    <m/>
    <m/>
    <x v="0"/>
  </r>
  <r>
    <x v="80"/>
    <s v="Wayona Usb Nylon Braided Data Sync And Charging Cable For Iphone, Ipad Tablet (Red, Black)"/>
    <s v="Computers&amp;Accessories|Accessories&amp;Peripherals|Cables&amp;Accessories|Cables|USBCables"/>
    <s v="Computers&amp;Accessories"/>
    <s v="Accessories&amp;Peripherals"/>
    <s v="Cables&amp;Accessories"/>
    <s v="Cables"/>
    <s v="USBCables"/>
    <m/>
    <m/>
    <s v="â‚¹1,099"/>
    <m/>
    <m/>
    <m/>
    <x v="0"/>
  </r>
  <r>
    <x v="81"/>
    <s v="Flix (Beetel) Usb To Type C Pvc Data Sync And 2A 480Mbps Data Sync, Tough Fast Charging Long Cable For Usb Type C Devices, Charging Adapter (White, 1 Meter) - Xcd-C12"/>
    <s v="Computers&amp;Accessories|Accessories&amp;Peripherals|Cables&amp;Accessories|Cables|USBCables"/>
    <s v="Computers&amp;Accessories"/>
    <s v="Accessories&amp;Peripherals"/>
    <s v="Cables&amp;Accessories"/>
    <s v="Cables"/>
    <s v="USBCables"/>
    <m/>
    <m/>
    <s v="â‚¹249"/>
    <m/>
    <m/>
    <m/>
    <x v="1"/>
  </r>
  <r>
    <x v="82"/>
    <s v="SKYWALL 81.28 cm (32 inches) HD Ready Smart LED TV 32SWELS-PRO (Black)"/>
    <s v="Electronics|HomeTheater,TV&amp;Video|Televisions|SmartTelevisions"/>
    <s v="Electronics"/>
    <s v="HomeTheater,TV&amp;Video"/>
    <s v="Televisions"/>
    <s v="SmartTelevisions"/>
    <m/>
    <m/>
    <m/>
    <s v="â‚¹19,125"/>
    <m/>
    <m/>
    <m/>
    <x v="0"/>
  </r>
  <r>
    <x v="83"/>
    <s v="boAt A 350 Type C Cable for Smartphone, Charging Adapter (1.5m, Carbon Black)"/>
    <s v="Computers&amp;Accessories|Accessories&amp;Peripherals|Cables&amp;Accessories|Cables|USBCables"/>
    <s v="Computers&amp;Accessories"/>
    <s v="Accessories&amp;Peripherals"/>
    <s v="Cables&amp;Accessories"/>
    <s v="Cables"/>
    <s v="USBCables"/>
    <m/>
    <m/>
    <s v="â‚¹799"/>
    <m/>
    <m/>
    <m/>
    <x v="0"/>
  </r>
  <r>
    <x v="84"/>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s v="Computers&amp;Accessories"/>
    <s v="Accessories&amp;Peripherals"/>
    <s v="Cables&amp;Accessories"/>
    <s v="Cables"/>
    <s v="USBCables"/>
    <m/>
    <m/>
    <s v="â‚¹1,299"/>
    <m/>
    <m/>
    <m/>
    <x v="0"/>
  </r>
  <r>
    <x v="85"/>
    <s v="OnePlus 108 cm (43 inches) Y Series 4K Ultra HD Smart Android LED TV 43Y1S Pro (Black)"/>
    <s v="Electronics|HomeTheater,TV&amp;Video|Televisions|SmartTelevisions"/>
    <s v="Electronics"/>
    <s v="HomeTheater,TV&amp;Video"/>
    <s v="Televisions"/>
    <s v="SmartTelevisions"/>
    <m/>
    <m/>
    <m/>
    <s v="â‚¹39,999"/>
    <m/>
    <m/>
    <m/>
    <x v="1"/>
  </r>
  <r>
    <x v="86"/>
    <s v="Acer 127 cm (50 inches) I Series 4K Ultra HD Android Smart LED TV AR50AR2851UDFL (Black)"/>
    <s v="Electronics|HomeTheater,TV&amp;Video|Televisions|SmartTelevisions"/>
    <s v="Electronics"/>
    <s v="HomeTheater,TV&amp;Video"/>
    <s v="Televisions"/>
    <s v="SmartTelevisions"/>
    <m/>
    <m/>
    <m/>
    <s v="â‚¹40,990"/>
    <m/>
    <m/>
    <m/>
    <x v="1"/>
  </r>
  <r>
    <x v="87"/>
    <s v="Samsung 108 cm (43 inches) Crystal 4K Series Ultra HD Smart LED TV UA43AUE60AKLXL (Black)"/>
    <s v="Electronics|HomeTheater,TV&amp;Video|Televisions|SmartTelevisions"/>
    <s v="Electronics"/>
    <s v="HomeTheater,TV&amp;Video"/>
    <s v="Televisions"/>
    <s v="SmartTelevisions"/>
    <m/>
    <m/>
    <m/>
    <s v="â‚¹52,900"/>
    <m/>
    <m/>
    <m/>
    <x v="1"/>
  </r>
  <r>
    <x v="88"/>
    <s v="Lapster 65W compatible for OnePlus Dash Warp Charge Cable , type c to c cable fast charging Data Sync Cable Compatible with One Plus 10R / 9RT/ 9 pro/ 9R/ 8T/ 9/ Nord &amp; for All Type C Devices â€“ Red, 1 Meter"/>
    <s v="Computers&amp;Accessories|Accessories&amp;Peripherals|Cables&amp;Accessories|Cables|USBCables"/>
    <s v="Computers&amp;Accessories"/>
    <s v="Accessories&amp;Peripherals"/>
    <s v="Cables&amp;Accessories"/>
    <s v="Cables"/>
    <s v="USBCables"/>
    <m/>
    <m/>
    <s v="â‚¹999"/>
    <m/>
    <m/>
    <m/>
    <x v="0"/>
  </r>
  <r>
    <x v="89"/>
    <s v="Wayona Nylon Braided (2 Pack) Lightning Fast Usb Data Cable Fast Charger Cord For Iphone, Ipad Tablet (3 Ft Pack Of 2, Grey)"/>
    <s v="Computers&amp;Accessories|Accessories&amp;Peripherals|Cables&amp;Accessories|Cables|USBCables"/>
    <s v="Computers&amp;Accessories"/>
    <s v="Accessories&amp;Peripherals"/>
    <s v="Cables&amp;Accessories"/>
    <s v="Cables"/>
    <s v="USBCables"/>
    <m/>
    <m/>
    <s v="â‚¹1,999"/>
    <m/>
    <m/>
    <m/>
    <x v="0"/>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s v="Computers&amp;Accessories"/>
    <s v="NetworkingDevices"/>
    <s v="NetworkAdapters"/>
    <s v="WirelessUSBAdapters"/>
    <m/>
    <m/>
    <m/>
    <s v="â‚¹800"/>
    <m/>
    <m/>
    <m/>
    <x v="0"/>
  </r>
  <r>
    <x v="91"/>
    <s v="OnePlus 108 cm (43 inches) Y Series Full HD Smart Android LED TV 43 Y1S (Black)"/>
    <s v="Electronics|HomeTheater,TV&amp;Video|Televisions|SmartTelevisions"/>
    <s v="Electronics"/>
    <s v="HomeTheater,TV&amp;Video"/>
    <s v="Televisions"/>
    <s v="SmartTelevisions"/>
    <m/>
    <m/>
    <m/>
    <s v="â‚¹31,999"/>
    <m/>
    <m/>
    <m/>
    <x v="1"/>
  </r>
  <r>
    <x v="92"/>
    <s v="boAt Deuce USB 300 2 in 1 Type-C &amp; Micro USB Stress Resistant, Sturdy Cable with 3A Fast Charging &amp; 480mbps Data Transmission, 10000+ Bends Lifespan and Extended 1.5m Length(Mercurial Black)"/>
    <s v="Computers&amp;Accessories|Accessories&amp;Peripherals|Cables&amp;Accessories|Cables|USBCables"/>
    <s v="Computers&amp;Accessories"/>
    <s v="Accessories&amp;Peripherals"/>
    <s v="Cables&amp;Accessories"/>
    <s v="Cables"/>
    <s v="USBCables"/>
    <m/>
    <m/>
    <s v="â‚¹699"/>
    <m/>
    <m/>
    <m/>
    <x v="0"/>
  </r>
  <r>
    <x v="93"/>
    <s v="Lapster USB 3.0 A to Micro B SuperSpeed for hard disk cable - short cable"/>
    <s v="Computers&amp;Accessories|Accessories&amp;Peripherals|Cables&amp;Accessories|Cables|USBCables"/>
    <s v="Computers&amp;Accessories"/>
    <s v="Accessories&amp;Peripherals"/>
    <s v="Cables&amp;Accessories"/>
    <s v="Cables"/>
    <s v="USBCables"/>
    <m/>
    <m/>
    <s v="â‚¹999"/>
    <m/>
    <m/>
    <m/>
    <x v="0"/>
  </r>
  <r>
    <x v="94"/>
    <s v="TCL 100 cm (40 inches) Full HD Certified Android R Smart LED TV 40S6505 (Black)"/>
    <s v="Electronics|HomeTheater,TV&amp;Video|Televisions|SmartTelevisions"/>
    <s v="Electronics"/>
    <s v="HomeTheater,TV&amp;Video"/>
    <s v="Televisions"/>
    <s v="SmartTelevisions"/>
    <m/>
    <m/>
    <m/>
    <s v="â‚¹40,990"/>
    <m/>
    <m/>
    <m/>
    <x v="0"/>
  </r>
  <r>
    <x v="95"/>
    <s v="ZEBRONICS ZEB-USB150WF1 WiFi USB Mini Adapter Supports 150 Mbps Wireless Data, Comes with Advanced Security WPA/WPA2 encryption Standards"/>
    <s v="Computers&amp;Accessories|NetworkingDevices|NetworkAdapters|WirelessUSBAdapters"/>
    <s v="Computers&amp;Accessories"/>
    <s v="NetworkingDevices"/>
    <s v="NetworkAdapters"/>
    <s v="WirelessUSBAdapters"/>
    <m/>
    <m/>
    <m/>
    <s v="â‚¹349"/>
    <m/>
    <m/>
    <m/>
    <x v="2"/>
  </r>
  <r>
    <x v="96"/>
    <s v="LOHAYA Remote Compatible for Mi Smart LED TV 4A Remote Control (32&quot;/43&quot;) [ Compatible for Mi Tv Remote Control ] [ Compatible for Mi Smart LED Tv Remote Control ]"/>
    <s v="Electronics|HomeTheater,TV&amp;Video|Accessories|RemoteControls"/>
    <s v="Electronics"/>
    <s v="HomeTheater,TV&amp;Video"/>
    <s v="Accessories"/>
    <s v="RemoteControls"/>
    <m/>
    <m/>
    <m/>
    <s v="â‚¹799"/>
    <m/>
    <m/>
    <m/>
    <x v="0"/>
  </r>
  <r>
    <x v="97"/>
    <s v="Gilary Multi Charging Cable, 3 in 1 Nylon Braided Fast Charging Cable for iPhone Micro USB Type C Mobile Phone | Colour May Vary |"/>
    <s v="Computers&amp;Accessories|Accessories&amp;Peripherals|Cables&amp;Accessories|Cables|USBCables"/>
    <s v="Computers&amp;Accessories"/>
    <s v="Accessories&amp;Peripherals"/>
    <s v="Cables&amp;Accessories"/>
    <s v="Cables"/>
    <s v="USBCables"/>
    <m/>
    <m/>
    <s v="â‚¹999"/>
    <m/>
    <m/>
    <m/>
    <x v="0"/>
  </r>
  <r>
    <x v="98"/>
    <s v="TP-Link UE300 USB 3.0 to RJ45 Gigabit Ethernet Network Adapter - Plug and Play"/>
    <s v="Computers&amp;Accessories|NetworkingDevices|NetworkAdapters|WirelessUSBAdapters"/>
    <s v="Computers&amp;Accessories"/>
    <s v="NetworkingDevices"/>
    <s v="NetworkAdapters"/>
    <s v="WirelessUSBAdapters"/>
    <m/>
    <m/>
    <m/>
    <s v="â‚¹1,899"/>
    <m/>
    <m/>
    <m/>
    <x v="1"/>
  </r>
  <r>
    <x v="99"/>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s v="Computers&amp;Accessories"/>
    <s v="Accessories&amp;Peripherals"/>
    <s v="Cables&amp;Accessories"/>
    <s v="Cables"/>
    <s v="USBCables"/>
    <m/>
    <m/>
    <s v="â‚¹1,499"/>
    <m/>
    <m/>
    <m/>
    <x v="0"/>
  </r>
  <r>
    <x v="100"/>
    <s v="Dealfreez Case Compatible with Fire TV Stick 3rd Gen 2021 Full Wrap Silicone Remote Cover Anti-Lost with Loop (D-Black)"/>
    <s v="Electronics|HomeTheater,TV&amp;Video|Accessories|RemoteControls"/>
    <s v="Electronics"/>
    <s v="HomeTheater,TV&amp;Video"/>
    <s v="Accessories"/>
    <s v="RemoteControls"/>
    <m/>
    <m/>
    <m/>
    <s v="â‚¹1,499"/>
    <m/>
    <m/>
    <m/>
    <x v="0"/>
  </r>
  <r>
    <x v="101"/>
    <s v="Amazon Basics New Release Nylon USB-A to Lightning Cable Cord, Fast Charging MFi Certified Charger for Apple iPhone, iPad (3-Ft, Rose Gold)"/>
    <s v="Computers&amp;Accessories|Accessories&amp;Peripherals|Cables&amp;Accessories|Cables|USBCables"/>
    <s v="Computers&amp;Accessories"/>
    <s v="Accessories&amp;Peripherals"/>
    <s v="Cables&amp;Accessories"/>
    <s v="Cables"/>
    <s v="USBCables"/>
    <m/>
    <m/>
    <s v="â‚¹1,809"/>
    <m/>
    <m/>
    <m/>
    <x v="0"/>
  </r>
  <r>
    <x v="102"/>
    <s v="Isoelite Remote Compatible for Samsung LED/LCD Remote Control Works with All Samsung LED/LCD TV Model No :- BN59-607A (Please Match The Image with Your Old Remote)"/>
    <s v="Electronics|HomeTheater,TV&amp;Video|Accessories|RemoteControls"/>
    <s v="Electronics"/>
    <s v="HomeTheater,TV&amp;Video"/>
    <s v="Accessories"/>
    <s v="RemoteControls"/>
    <m/>
    <m/>
    <m/>
    <s v="â‚¹899"/>
    <m/>
    <m/>
    <m/>
    <x v="0"/>
  </r>
  <r>
    <x v="103"/>
    <s v="MI 100 cm (40 inches) 5A Series Full HD Smart Android LED TV with 24W Dolby Audio &amp; Metal Bezel-Less Frame (Black) (2022 Model)"/>
    <s v="Electronics|HomeTheater,TV&amp;Video|Televisions|SmartTelevisions"/>
    <s v="Electronics"/>
    <s v="HomeTheater,TV&amp;Video"/>
    <s v="Televisions"/>
    <s v="SmartTelevisions"/>
    <m/>
    <m/>
    <m/>
    <s v="â‚¹29,999"/>
    <m/>
    <m/>
    <m/>
    <x v="1"/>
  </r>
  <r>
    <x v="104"/>
    <s v="Wayona Nylon Braided USB Data Sync and Fast Charging 3A Short Power Bank Cable For iPhones, iPad Air, iPad mini, iPod Nano and iPod Touch (Grey)"/>
    <s v="Computers&amp;Accessories|Accessories&amp;Peripherals|Cables&amp;Accessories|Cables|USBCables"/>
    <s v="Computers&amp;Accessories"/>
    <s v="Accessories&amp;Peripherals"/>
    <s v="Cables&amp;Accessories"/>
    <s v="Cables"/>
    <s v="USBCables"/>
    <m/>
    <m/>
    <s v="â‚¹999"/>
    <m/>
    <m/>
    <m/>
    <x v="0"/>
  </r>
  <r>
    <x v="105"/>
    <s v="Wayona Type C To Type C Long Fast Charging Cable Type C Charger Cord Compatible With Samsung S22 S20 S20 Fe 2022 S22 Ultra S21 Ultra A70 A51 A53 A33 A73 M51 M31 M33 M53 (Grey, 2M, 65W, 6Ft)"/>
    <s v="Computers&amp;Accessories|Accessories&amp;Peripherals|Cables&amp;Accessories|Cables|USBCables"/>
    <s v="Computers&amp;Accessories"/>
    <s v="Accessories&amp;Peripherals"/>
    <s v="Cables&amp;Accessories"/>
    <s v="Cables"/>
    <s v="USBCables"/>
    <m/>
    <m/>
    <s v="â‚¹999"/>
    <m/>
    <m/>
    <m/>
    <x v="0"/>
  </r>
  <r>
    <x v="106"/>
    <s v="Wayona Nylon Braided 2M / 6Ft Fast Charge Usb To Lightning Data Sync And Charging Cable For Iphone, Ipad Tablet (6 Ft Pack Of 1, Grey)"/>
    <s v="Computers&amp;Accessories|Accessories&amp;Peripherals|Cables&amp;Accessories|Cables|USBCables"/>
    <s v="Computers&amp;Accessories"/>
    <s v="Accessories&amp;Peripherals"/>
    <s v="Cables&amp;Accessories"/>
    <s v="Cables"/>
    <s v="USBCables"/>
    <m/>
    <m/>
    <s v="â‚¹1,299"/>
    <m/>
    <m/>
    <m/>
    <x v="0"/>
  </r>
  <r>
    <x v="107"/>
    <s v="CROSSVOLT Compatible Dash/Warp Data Sync Fast Charging Cable Supported for All C Type Devices (Cable)"/>
    <s v="Computers&amp;Accessories|Accessories&amp;Peripherals|Cables&amp;Accessories|Cables|USBCables"/>
    <s v="Computers&amp;Accessories"/>
    <s v="Accessories&amp;Peripherals"/>
    <s v="Cables&amp;Accessories"/>
    <s v="Cables"/>
    <s v="USBCables"/>
    <m/>
    <m/>
    <s v="â‚¹999"/>
    <m/>
    <m/>
    <m/>
    <x v="0"/>
  </r>
  <r>
    <x v="108"/>
    <s v="VU 139 cm (55 inches) The GloLED Series 4K Smart LED Google TV 55GloLED (Grey)"/>
    <s v="Electronics|HomeTheater,TV&amp;Video|Televisions|SmartTelevisions"/>
    <s v="Electronics"/>
    <s v="HomeTheater,TV&amp;Video"/>
    <s v="Televisions"/>
    <s v="SmartTelevisions"/>
    <m/>
    <m/>
    <m/>
    <s v="â‚¹65,000"/>
    <m/>
    <m/>
    <m/>
    <x v="1"/>
  </r>
  <r>
    <x v="109"/>
    <s v="PTron Solero T241 2.4A Type-C Data &amp; Charging USB Cable, Made in India, 480Mbps Data Sync, Durable 1-Meter Long USB Cable for Type-C USB Devices for Charging Adapter (Black)"/>
    <s v="Computers&amp;Accessories|Accessories&amp;Peripherals|Cables&amp;Accessories|Cables|USBCables"/>
    <s v="Computers&amp;Accessories"/>
    <s v="Accessories&amp;Peripherals"/>
    <s v="Cables&amp;Accessories"/>
    <s v="Cables"/>
    <s v="USBCables"/>
    <m/>
    <m/>
    <s v="â‚¹800"/>
    <m/>
    <m/>
    <m/>
    <x v="0"/>
  </r>
  <r>
    <x v="110"/>
    <s v="Croma 80 cm (32 Inches) HD Ready LED TV (CREL7369, Black) (2021 Model)"/>
    <s v="Electronics|HomeTheater,TV&amp;Video|Televisions|StandardTelevisions"/>
    <s v="Electronics"/>
    <s v="HomeTheater,TV&amp;Video"/>
    <s v="Televisions"/>
    <s v="StandardTelevisions"/>
    <m/>
    <m/>
    <m/>
    <s v="â‚¹20,000"/>
    <m/>
    <m/>
    <m/>
    <x v="0"/>
  </r>
  <r>
    <x v="111"/>
    <s v="boAt Laptop, Smartphone Type-c A400 Male Data Cable (Carbon Black)"/>
    <s v="Computers&amp;Accessories|Accessories&amp;Peripherals|Cables&amp;Accessories|Cables|USBCables"/>
    <s v="Computers&amp;Accessories"/>
    <s v="Accessories&amp;Peripherals"/>
    <s v="Cables&amp;Accessories"/>
    <s v="Cables"/>
    <s v="USBCables"/>
    <m/>
    <m/>
    <s v="â‚¹999"/>
    <m/>
    <m/>
    <m/>
    <x v="0"/>
  </r>
  <r>
    <x v="112"/>
    <s v="LG 80 cm (32 inches) HD Ready Smart LED TV 32LQ576BPSA (Ceramic Black)"/>
    <s v="Electronics|HomeTheater,TV&amp;Video|Televisions|SmartTelevisions"/>
    <s v="Electronics"/>
    <s v="HomeTheater,TV&amp;Video"/>
    <s v="Televisions"/>
    <s v="SmartTelevisions"/>
    <m/>
    <m/>
    <m/>
    <s v="â‚¹23,990"/>
    <m/>
    <m/>
    <m/>
    <x v="1"/>
  </r>
  <r>
    <x v="113"/>
    <s v="boAt Type C A750 Stress Resistant, Tangle-free, Sturdy Flat Cable with 6.5A Fast Charging &amp; 480Mbps Data Transmission, 10000+ Bends Lifespan and Extended 1.5m Length(Radiant Red)"/>
    <s v="Computers&amp;Accessories|Accessories&amp;Peripherals|Cables&amp;Accessories|Cables|USBCables"/>
    <s v="Computers&amp;Accessories"/>
    <s v="Accessories&amp;Peripherals"/>
    <s v="Cables&amp;Accessories"/>
    <s v="Cables"/>
    <s v="USBCables"/>
    <m/>
    <m/>
    <s v="â‚¹999"/>
    <m/>
    <m/>
    <m/>
    <x v="0"/>
  </r>
  <r>
    <x v="114"/>
    <s v="Cotbolt Silicone Protective Case Cover for LG an MR21GA Magic Remote Shockproof for LG Smart TV Remote 2021 Protective Skin Waterproof Anti Lost (Black) (Remote Not Included)"/>
    <s v="Electronics|HomeTheater,TV&amp;Video|Accessories|RemoteControls"/>
    <s v="Electronics"/>
    <s v="HomeTheater,TV&amp;Video"/>
    <s v="Accessories"/>
    <s v="RemoteControls"/>
    <m/>
    <m/>
    <m/>
    <s v="â‚¹1,999"/>
    <m/>
    <m/>
    <m/>
    <x v="0"/>
  </r>
  <r>
    <x v="115"/>
    <s v="Portronics Konnect L POR-1403 Fast Charging 3A Type-C Cable 1.2 Meter with Charge &amp; Sync Function for All Type-C Devices (White)"/>
    <s v="Computers&amp;Accessories|Accessories&amp;Peripherals|Cables&amp;Accessories|Cables|USBCables"/>
    <s v="Computers&amp;Accessories"/>
    <s v="Accessories&amp;Peripherals"/>
    <s v="Cables&amp;Accessories"/>
    <s v="Cables"/>
    <s v="USBCables"/>
    <m/>
    <m/>
    <s v="â‚¹399"/>
    <m/>
    <m/>
    <m/>
    <x v="1"/>
  </r>
  <r>
    <x v="116"/>
    <s v="Electvision Remote Control Compatible with Amazon Fire tv Stick (Pairing Manual Will be Back Side Remote Control)(P)"/>
    <s v="Electronics|HomeTheater,TV&amp;Video|Accessories|RemoteControls"/>
    <s v="Electronics"/>
    <s v="HomeTheater,TV&amp;Video"/>
    <s v="Accessories"/>
    <s v="RemoteControls"/>
    <m/>
    <m/>
    <m/>
    <s v="â‚¹1,999"/>
    <m/>
    <m/>
    <m/>
    <x v="1"/>
  </r>
  <r>
    <x v="117"/>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s v="Computers&amp;Accessories"/>
    <s v="Accessories&amp;Peripherals"/>
    <s v="Cables&amp;Accessories"/>
    <s v="Cables"/>
    <s v="USBCables"/>
    <m/>
    <m/>
    <s v="â‚¹999"/>
    <m/>
    <m/>
    <m/>
    <x v="0"/>
  </r>
  <r>
    <x v="118"/>
    <s v="Lapster 5 pin mini usb cable, usb b cable,camera cable usb2.0 for External HDDS/Card Readers/Camera etc."/>
    <s v="Computers&amp;Accessories|Accessories&amp;Peripherals|Cables&amp;Accessories|Cables|USBCables"/>
    <s v="Computers&amp;Accessories"/>
    <s v="Accessories&amp;Peripherals"/>
    <s v="Cables&amp;Accessories"/>
    <s v="Cables"/>
    <s v="USBCables"/>
    <m/>
    <m/>
    <s v="â‚¹999"/>
    <m/>
    <m/>
    <m/>
    <x v="0"/>
  </r>
  <r>
    <x v="119"/>
    <s v="Portronics Konnect Spydr 31 3-in-1 Multi Functional Cable with 3.0A Output, Tangle Resistant, 1.2M Length, Nylon Braided(Zebra)"/>
    <s v="Computers&amp;Accessories|Accessories&amp;Peripherals|Cables&amp;Accessories|Cables|USBCables"/>
    <s v="Computers&amp;Accessories"/>
    <s v="Accessories&amp;Peripherals"/>
    <s v="Cables&amp;Accessories"/>
    <s v="Cables"/>
    <s v="USBCables"/>
    <m/>
    <m/>
    <s v="â‚¹899"/>
    <m/>
    <m/>
    <m/>
    <x v="0"/>
  </r>
  <r>
    <x v="120"/>
    <s v="Belkin Apple Certified Lightning To Type C Cable, Tough Unbreakable Braided Fast Charging For Iphone, Ipad, Air Pods, 3.3 Feet (1 Meters)    White"/>
    <s v="Computers&amp;Accessories|Accessories&amp;Peripherals|Cables&amp;Accessories|Cables|USBCables"/>
    <s v="Computers&amp;Accessories"/>
    <s v="Accessories&amp;Peripherals"/>
    <s v="Cables&amp;Accessories"/>
    <s v="Cables"/>
    <s v="USBCables"/>
    <m/>
    <m/>
    <s v="â‚¹1,999"/>
    <m/>
    <m/>
    <m/>
    <x v="1"/>
  </r>
  <r>
    <x v="121"/>
    <s v="Remote Control Compatible for Amazon Fire Tv Stick Remote Control [ 3rd Gen ](Not Compatible for Fire TV Edition Smart TV) from basesailor"/>
    <s v="Electronics|HomeTheater,TV&amp;Video|Accessories|RemoteControls"/>
    <s v="Electronics"/>
    <s v="HomeTheater,TV&amp;Video"/>
    <s v="Accessories"/>
    <s v="RemoteControls"/>
    <m/>
    <m/>
    <m/>
    <s v="â‚¹3,999"/>
    <m/>
    <m/>
    <m/>
    <x v="0"/>
  </r>
  <r>
    <x v="122"/>
    <s v="VW 80 cm (32 inches) Playwall Frameless Series HD Ready Android Smart LED TV VW3251 (Black)"/>
    <s v="Electronics|HomeTheater,TV&amp;Video|Televisions|SmartTelevisions"/>
    <s v="Electronics"/>
    <s v="HomeTheater,TV&amp;Video"/>
    <s v="Televisions"/>
    <s v="SmartTelevisions"/>
    <m/>
    <m/>
    <m/>
    <s v="â‚¹15,999"/>
    <m/>
    <m/>
    <m/>
    <x v="1"/>
  </r>
  <r>
    <x v="123"/>
    <s v="Hisense 108 cm (43 inches) 4K Ultra HD Smart Certified Android LED TV 43A6GE (Black)"/>
    <s v="Electronics|HomeTheater,TV&amp;Video|Televisions|SmartTelevisions"/>
    <s v="Electronics"/>
    <s v="HomeTheater,TV&amp;Video"/>
    <s v="Televisions"/>
    <s v="SmartTelevisions"/>
    <m/>
    <m/>
    <m/>
    <s v="â‚¹44,990"/>
    <m/>
    <m/>
    <m/>
    <x v="0"/>
  </r>
  <r>
    <x v="124"/>
    <s v="Redmi 126 cm (50 inches) 4K Ultra HD Android Smart LED TV X50 | L50M6-RA (Black)"/>
    <s v="Electronics|HomeTheater,TV&amp;Video|Televisions|SmartTelevisions"/>
    <s v="Electronics"/>
    <s v="HomeTheater,TV&amp;Video"/>
    <s v="Televisions"/>
    <s v="SmartTelevisions"/>
    <m/>
    <m/>
    <m/>
    <s v="â‚¹44,999"/>
    <m/>
    <m/>
    <m/>
    <x v="1"/>
  </r>
  <r>
    <x v="125"/>
    <s v="AmazonBasics 6-Feet DisplayPort (not USB port) to HDMI Cable Black"/>
    <s v="Electronics|HomeTheater,TV&amp;Video|Accessories|Cables|HDMICables"/>
    <s v="Electronics"/>
    <s v="HomeTheater,TV&amp;Video"/>
    <s v="Accessories"/>
    <s v="Cables"/>
    <s v="HDMICables"/>
    <m/>
    <m/>
    <s v="â‚¹1,700"/>
    <m/>
    <m/>
    <m/>
    <x v="0"/>
  </r>
  <r>
    <x v="126"/>
    <s v="AmazonBasics 3 Feet High Speed HDMI Male to Female 2.0 Extension Cable"/>
    <s v="Electronics|HomeTheater,TV&amp;Video|Accessories|Cables|HDMICables"/>
    <s v="Electronics"/>
    <s v="HomeTheater,TV&amp;Video"/>
    <s v="Accessories"/>
    <s v="Cables"/>
    <s v="HDMICables"/>
    <m/>
    <m/>
    <s v="â‚¹595"/>
    <m/>
    <m/>
    <m/>
    <x v="0"/>
  </r>
  <r>
    <x v="127"/>
    <s v="iFFALCON 80 cm (32 inches) HD Ready Smart LED TVÂ 32F53 (Black)"/>
    <s v="Electronics|HomeTheater,TV&amp;Video|Televisions|SmartTelevisions"/>
    <s v="Electronics"/>
    <s v="HomeTheater,TV&amp;Video"/>
    <s v="Televisions"/>
    <s v="SmartTelevisions"/>
    <m/>
    <m/>
    <m/>
    <s v="â‚¹27,990"/>
    <m/>
    <m/>
    <m/>
    <x v="0"/>
  </r>
  <r>
    <x v="128"/>
    <s v="7SEVENÂ® Compatible Lg Smart Tv Remote Suitable for Any LG LED OLED LCD UHD Plasma Android Television and AKB75095303 replacement of Original Lg Tv Remote Control"/>
    <s v="Electronics|HomeTheater,TV&amp;Video|Accessories|RemoteControls"/>
    <s v="Electronics"/>
    <s v="HomeTheater,TV&amp;Video"/>
    <s v="Accessories"/>
    <s v="RemoteControls"/>
    <m/>
    <m/>
    <m/>
    <s v="â‚¹599"/>
    <m/>
    <m/>
    <m/>
    <x v="1"/>
  </r>
  <r>
    <x v="129"/>
    <s v="AmazonBasics 3.5mm to 2-Male RCA Adapter Cable For Tablet, Smartphone (Black, 15 feet)"/>
    <s v="Electronics|HomeTheater,TV&amp;Video|Accessories|Cables|RCACables"/>
    <s v="Electronics"/>
    <s v="HomeTheater,TV&amp;Video"/>
    <s v="Accessories"/>
    <s v="Cables"/>
    <s v="RCACables"/>
    <m/>
    <m/>
    <s v="â‚¹1,200"/>
    <m/>
    <m/>
    <m/>
    <x v="0"/>
  </r>
  <r>
    <x v="130"/>
    <s v="Acer 109 cm (43 inches) I Series 4K Ultra HD Android Smart LED TV AR43AR2851UDFL (Black)"/>
    <s v="Electronics|HomeTheater,TV&amp;Video|Televisions|SmartTelevisions"/>
    <s v="Electronics"/>
    <s v="HomeTheater,TV&amp;Video"/>
    <s v="Televisions"/>
    <s v="SmartTelevisions"/>
    <m/>
    <m/>
    <m/>
    <s v="â‚¹34,990"/>
    <m/>
    <m/>
    <m/>
    <x v="1"/>
  </r>
  <r>
    <x v="131"/>
    <s v="Wayona Usb Type C 65W 6Ft/2M Long Fast Charging Cable Compatible For Samsung S22 S20 Fe S21 Ultra A33 A53 A01 A73 A70 A51 M33 M53 M51 M31(2M, Black)"/>
    <s v="Computers&amp;Accessories|Accessories&amp;Peripherals|Cables&amp;Accessories|Cables|USBCables"/>
    <s v="Computers&amp;Accessories"/>
    <s v="Accessories&amp;Peripherals"/>
    <s v="Cables&amp;Accessories"/>
    <s v="Cables"/>
    <s v="USBCables"/>
    <m/>
    <m/>
    <s v="â‚¹999"/>
    <m/>
    <m/>
    <m/>
    <x v="0"/>
  </r>
  <r>
    <x v="132"/>
    <s v="Saifsmart Outlet Wall Mount Hanger Holder for Dot 3rd Gen, Compact Bracket Case Plug and Built-in Cable Management for Kitchen Bathroom, Bedroom (Black)"/>
    <s v="Electronics|HomeAudio|Accessories|SpeakerAccessories|Mounts"/>
    <s v="Electronics"/>
    <s v="HomeAudio"/>
    <s v="Accessories"/>
    <s v="SpeakerAccessories"/>
    <s v="Mounts"/>
    <m/>
    <m/>
    <s v="â‚¹1,299"/>
    <m/>
    <m/>
    <m/>
    <x v="0"/>
  </r>
  <r>
    <x v="133"/>
    <s v="MI 2-in-1 USB Type C Cable (Micro USB to Type C) 30cm for Smartphone, Headphone, Laptop (White)"/>
    <s v="Computers&amp;Accessories|Accessories&amp;Peripherals|Cables&amp;Accessories|Cables|USBCables"/>
    <s v="Computers&amp;Accessories"/>
    <s v="Accessories&amp;Peripherals"/>
    <s v="Cables&amp;Accessories"/>
    <s v="Cables"/>
    <s v="USBCables"/>
    <m/>
    <m/>
    <s v="â‚¹299"/>
    <m/>
    <m/>
    <m/>
    <x v="1"/>
  </r>
  <r>
    <x v="134"/>
    <s v="AmazonBasics New Release ABS USB-A to Lightning Cable Cord, Fast Charging MFi Certified Charger for Apple iPhone, iPad Tablet (3-Ft, White)"/>
    <s v="Computers&amp;Accessories|Accessories&amp;Peripherals|Cables&amp;Accessories|Cables|USBCables"/>
    <s v="Computers&amp;Accessories"/>
    <s v="Accessories&amp;Peripherals"/>
    <s v="Cables&amp;Accessories"/>
    <s v="Cables"/>
    <s v="USBCables"/>
    <m/>
    <m/>
    <s v="â‚¹1,500"/>
    <m/>
    <m/>
    <m/>
    <x v="0"/>
  </r>
  <r>
    <x v="135"/>
    <s v="LG 108 cm (43 inches) 4K Ultra HD Smart LED TV 43UQ7500PSF (Ceramic Black)"/>
    <s v="Electronics|HomeTheater,TV&amp;Video|Televisions|SmartTelevisions"/>
    <s v="Electronics"/>
    <s v="HomeTheater,TV&amp;Video"/>
    <s v="Televisions"/>
    <s v="SmartTelevisions"/>
    <m/>
    <m/>
    <m/>
    <s v="â‚¹49,990"/>
    <m/>
    <m/>
    <m/>
    <x v="1"/>
  </r>
  <r>
    <x v="136"/>
    <s v="pTron Solero 331 3.4Amps Multifunction Fast Charging Cable, 3-in-1 USB Cable Micro USB/Type-C/iOS, Made in India, Durable &amp; Strong &amp; Tangle-free 118cm in Length (Black)"/>
    <s v="Computers&amp;Accessories|Accessories&amp;Peripherals|Cables&amp;Accessories|Cables|USBCables"/>
    <s v="Computers&amp;Accessories"/>
    <s v="Accessories&amp;Peripherals"/>
    <s v="Cables&amp;Accessories"/>
    <s v="Cables"/>
    <s v="USBCables"/>
    <m/>
    <m/>
    <s v="â‚¹931"/>
    <m/>
    <m/>
    <m/>
    <x v="0"/>
  </r>
  <r>
    <x v="137"/>
    <s v="10k 8k 4k HDMI Cable, Certified 48Gbps 1ms Ultra High Speed HDMI 2.1 Cable 4k 120Hz 144Hz 2k 165Hz 8k 60Hz Dynamic HDR ARC eARC DTS:X Compatible for Mac Gaming PC Soundbar TV Monitor Laptop PS5 4 Xbox"/>
    <s v="Electronics|HomeTheater,TV&amp;Video|Accessories|Cables|HDMICables"/>
    <s v="Electronics"/>
    <s v="HomeTheater,TV&amp;Video"/>
    <s v="Accessories"/>
    <s v="Cables"/>
    <s v="HDMICables"/>
    <m/>
    <m/>
    <s v="â‚¹2,399"/>
    <m/>
    <m/>
    <m/>
    <x v="0"/>
  </r>
  <r>
    <x v="138"/>
    <s v="LRIPL Compatible Sony Bravia LCD/led Remote Works with Almost All Sony led/LCD tv's"/>
    <s v="Electronics|HomeTheater,TV&amp;Video|Accessories|RemoteControls"/>
    <s v="Electronics"/>
    <s v="HomeTheater,TV&amp;Video"/>
    <s v="Accessories"/>
    <s v="RemoteControls"/>
    <m/>
    <m/>
    <m/>
    <s v="â‚¹399"/>
    <m/>
    <m/>
    <m/>
    <x v="2"/>
  </r>
  <r>
    <x v="139"/>
    <s v="boAt Type-c A400 Type-c to USB A Cable for All Type C Phones (Lg nexus 5x), 1Mtr(Black)"/>
    <s v="Computers&amp;Accessories|Accessories&amp;Peripherals|Cables&amp;Accessories|Cables|USBCables"/>
    <s v="Computers&amp;Accessories"/>
    <s v="Accessories&amp;Peripherals"/>
    <s v="Cables&amp;Accessories"/>
    <s v="Cables"/>
    <s v="USBCables"/>
    <m/>
    <m/>
    <s v="â‚¹699"/>
    <m/>
    <m/>
    <m/>
    <x v="0"/>
  </r>
  <r>
    <x v="140"/>
    <s v="Zoul Type C to Type C Fast Charging Cable 65W 2M/6ft USB C Nylon Braided Cord Compatible with MacBook Oneplus 9 9R Samsung Galaxy S21 Ultra S20+ (2M, Black)"/>
    <s v="Computers&amp;Accessories|Accessories&amp;Peripherals|Cables&amp;Accessories|Cables|USBCables"/>
    <s v="Computers&amp;Accessories"/>
    <s v="Accessories&amp;Peripherals"/>
    <s v="Cables&amp;Accessories"/>
    <s v="Cables"/>
    <s v="USBCables"/>
    <m/>
    <m/>
    <s v="â‚¹1,099"/>
    <m/>
    <m/>
    <m/>
    <x v="0"/>
  </r>
  <r>
    <x v="141"/>
    <s v="TP-LINK AC1300 Archer T3U Plus High Gain USB 3.0 Wi-Fi Dongle, Wireless Dual Band MU-MIMO WiFi Adapter with High Gain Antenna, Supports Windows 11/10/8.1/8/7/XP/MacOS"/>
    <s v="Computers&amp;Accessories|NetworkingDevices|NetworkAdapters|WirelessUSBAdapters"/>
    <s v="Computers&amp;Accessories"/>
    <s v="NetworkingDevices"/>
    <s v="NetworkAdapters"/>
    <s v="WirelessUSBAdapters"/>
    <m/>
    <m/>
    <m/>
    <s v="â‚¹2,999"/>
    <m/>
    <m/>
    <m/>
    <x v="1"/>
  </r>
  <r>
    <x v="142"/>
    <s v="LRIPL Mi Remote Control with Netflix &amp; Prime Video Button Compatible for Mi 4X LED Android Smart TV 4A Remote Control (32&quot;/43&quot;) with Voice Command (Pairing Required)"/>
    <s v="Electronics|HomeTheater,TV&amp;Video|Accessories|RemoteControls"/>
    <s v="Electronics"/>
    <s v="HomeTheater,TV&amp;Video"/>
    <s v="Accessories"/>
    <s v="RemoteControls"/>
    <m/>
    <m/>
    <m/>
    <s v="â‚¹1,099"/>
    <m/>
    <m/>
    <m/>
    <x v="1"/>
  </r>
  <r>
    <x v="143"/>
    <s v="TP-Link Nano USB WiFi Dongle 150Mbps High Gain Wireless Network Wi-Fi Adapter for PC Desktop and Laptops, Supports Windows 10/8.1/8/7/XP, Linux, Mac OS X (TL-WN722N)"/>
    <s v="Computers&amp;Accessories|NetworkingDevices|NetworkAdapters|WirelessUSBAdapters"/>
    <s v="Computers&amp;Accessories"/>
    <s v="NetworkingDevices"/>
    <s v="NetworkAdapters"/>
    <s v="WirelessUSBAdapters"/>
    <m/>
    <m/>
    <m/>
    <s v="â‚¹1,339"/>
    <m/>
    <m/>
    <m/>
    <x v="1"/>
  </r>
  <r>
    <x v="144"/>
    <s v="Kodak 80 cm (32 inches) HD Ready Certified Android LED TV 32HDX7XPRO (Black)"/>
    <s v="Electronics|HomeTheater,TV&amp;Video|Televisions|SmartTelevisions"/>
    <s v="Electronics"/>
    <s v="HomeTheater,TV&amp;Video"/>
    <s v="Televisions"/>
    <s v="SmartTelevisions"/>
    <m/>
    <m/>
    <m/>
    <s v="â‚¹12,999"/>
    <m/>
    <m/>
    <m/>
    <x v="1"/>
  </r>
  <r>
    <x v="145"/>
    <s v="Airtel DigitalTV DTH Remote SD/HD/HD Recording Compatible for Television (Shining Black )"/>
    <s v="Electronics|HomeTheater,TV&amp;Video|Accessories|RemoteControls"/>
    <s v="Electronics"/>
    <s v="HomeTheater,TV&amp;Video"/>
    <s v="Accessories"/>
    <s v="RemoteControls"/>
    <m/>
    <m/>
    <m/>
    <s v="â‚¹499"/>
    <m/>
    <m/>
    <m/>
    <x v="0"/>
  </r>
  <r>
    <x v="146"/>
    <s v="AmazonBasics New Release Nylon USB-A to Lightning Cable Cord, MFi Certified Charger for Apple iPhone, iPad, Silver, 6-Ft"/>
    <s v="Computers&amp;Accessories|Accessories&amp;Peripherals|Cables&amp;Accessories|Cables|USBCables"/>
    <s v="Computers&amp;Accessories"/>
    <s v="Accessories&amp;Peripherals"/>
    <s v="Cables&amp;Accessories"/>
    <s v="Cables"/>
    <s v="USBCables"/>
    <m/>
    <m/>
    <s v="â‚¹2,100"/>
    <m/>
    <m/>
    <m/>
    <x v="0"/>
  </r>
  <r>
    <x v="147"/>
    <s v="Ambrane Fast 100W Output Cable with Type-C to Type-C for Mobile, Laptop, Macbook &amp; Table Charging, 480mbps Data Sync Speed, Braided Cable, 1.5m Length (ABCC-100, Black-Grey)"/>
    <s v="Computers&amp;Accessories|Accessories&amp;Peripherals|Cables&amp;Accessories|Cables|USBCables"/>
    <s v="Computers&amp;Accessories"/>
    <s v="Accessories&amp;Peripherals"/>
    <s v="Cables&amp;Accessories"/>
    <s v="Cables"/>
    <s v="USBCables"/>
    <m/>
    <m/>
    <s v="â‚¹899"/>
    <m/>
    <m/>
    <m/>
    <x v="1"/>
  </r>
  <r>
    <x v="148"/>
    <s v="BlueRigger Digital Optical Audio Toslink Cable (3.3 Feet / 1 Meter) With 8 Channel (7.1) Audio Support (for Home Theatre, Xbox, Playstation etc.)"/>
    <s v="Electronics|HomeTheater,TV&amp;Video|Accessories|Cables|OpticalCables"/>
    <s v="Electronics"/>
    <s v="HomeTheater,TV&amp;Video"/>
    <s v="Accessories"/>
    <s v="Cables"/>
    <s v="OpticalCables"/>
    <m/>
    <m/>
    <s v="â‚¹599"/>
    <m/>
    <m/>
    <m/>
    <x v="1"/>
  </r>
  <r>
    <x v="149"/>
    <s v="Duracell Type-C To Micro 1.2M braided Sync &amp; Charge Cable, USB C to Micro Fast Charge Compatible for fast data transmission (Black)"/>
    <s v="Computers&amp;Accessories|Accessories&amp;Peripherals|Cables&amp;Accessories|Cables|USBCables"/>
    <s v="Computers&amp;Accessories"/>
    <s v="Accessories&amp;Peripherals"/>
    <s v="Cables&amp;Accessories"/>
    <s v="Cables"/>
    <s v="USBCables"/>
    <m/>
    <m/>
    <s v="â‚¹699"/>
    <m/>
    <m/>
    <m/>
    <x v="1"/>
  </r>
  <r>
    <x v="150"/>
    <s v="VU 138 cm (55 inches) Premium Series 4K Ultra HD Smart IPS LED TV 55UT (Black)"/>
    <s v="Electronics|HomeTheater,TV&amp;Video|Televisions|SmartTelevisions"/>
    <s v="Electronics"/>
    <s v="HomeTheater,TV&amp;Video"/>
    <s v="Televisions"/>
    <s v="SmartTelevisions"/>
    <m/>
    <m/>
    <m/>
    <s v="â‚¹65,000"/>
    <m/>
    <m/>
    <m/>
    <x v="0"/>
  </r>
  <r>
    <x v="151"/>
    <s v="Zoul USB Type C Fast Charging 3A Nylon Braided Data Cable Quick Charger Cable QC 3.0 for Samsung Galaxy M31s M30 S10 S9 S20 Plus, Note 10 9 8, A20e A40 A50 A70 (1M, Grey)"/>
    <s v="Computers&amp;Accessories|Accessories&amp;Peripherals|Cables&amp;Accessories|Cables|USBCables"/>
    <s v="Computers&amp;Accessories"/>
    <s v="Accessories&amp;Peripherals"/>
    <s v="Cables&amp;Accessories"/>
    <s v="Cables"/>
    <s v="USBCables"/>
    <m/>
    <m/>
    <s v="â‚¹1,099"/>
    <m/>
    <m/>
    <m/>
    <x v="0"/>
  </r>
  <r>
    <x v="152"/>
    <s v="Samsung 80 cm (32 inches) Wondertainment Series HD Ready LED Smart TV UA32TE40AAKBXL (Titan Gray)"/>
    <s v="Electronics|HomeTheater,TV&amp;Video|Televisions|SmartTelevisions"/>
    <s v="Electronics"/>
    <s v="HomeTheater,TV&amp;Video"/>
    <s v="Televisions"/>
    <s v="SmartTelevisions"/>
    <m/>
    <m/>
    <m/>
    <s v="â‚¹20,900"/>
    <m/>
    <m/>
    <m/>
    <x v="1"/>
  </r>
  <r>
    <x v="153"/>
    <s v="MI Xiaomi USB Type C HYperCharge Cable 6A 100cm Sturdy and Durable Black Supports 120W HyperCharging"/>
    <s v="Computers&amp;Accessories|Accessories&amp;Peripherals|Cables&amp;Accessories|Cables|USBCables"/>
    <s v="Computers&amp;Accessories"/>
    <s v="Accessories&amp;Peripherals"/>
    <s v="Cables&amp;Accessories"/>
    <s v="Cables"/>
    <s v="USBCables"/>
    <m/>
    <m/>
    <s v="â‚¹1,299"/>
    <m/>
    <m/>
    <m/>
    <x v="0"/>
  </r>
  <r>
    <x v="154"/>
    <s v="GENERIC Ultra-Mini Bluetooth CSR 4.0 USB Dongle Adapter for Windows Computer ( Black:Golden)"/>
    <s v="Computers&amp;Accessories|NetworkingDevices|NetworkAdapters|WirelessUSBAdapters"/>
    <s v="Computers&amp;Accessories"/>
    <s v="NetworkingDevices"/>
    <s v="NetworkAdapters"/>
    <s v="WirelessUSBAdapters"/>
    <m/>
    <m/>
    <m/>
    <s v="â‚¹399"/>
    <m/>
    <m/>
    <m/>
    <x v="1"/>
  </r>
  <r>
    <x v="155"/>
    <s v="7SEVENÂ® Compatible for Tata Sky Remote Original Set TopÂ HD Box and Suitable for SD Tata Play setup Box Remote Control"/>
    <s v="Electronics|HomeTheater,TV&amp;Video|Accessories|RemoteControls"/>
    <s v="Electronics"/>
    <s v="HomeTheater,TV&amp;Video"/>
    <s v="Accessories"/>
    <s v="RemoteControls"/>
    <m/>
    <m/>
    <m/>
    <s v="â‚¹799"/>
    <m/>
    <m/>
    <m/>
    <x v="0"/>
  </r>
  <r>
    <x v="156"/>
    <s v="Belkin Apple Certified Lightning To Type C Cable, Fast Charging For Iphone, Ipad, Air Pods, 3.3 Feet (1 Meters)    White"/>
    <s v="Computers&amp;Accessories|Accessories&amp;Peripherals|Cables&amp;Accessories|Cables|USBCables"/>
    <s v="Computers&amp;Accessories"/>
    <s v="Accessories&amp;Peripherals"/>
    <s v="Cables&amp;Accessories"/>
    <s v="Cables"/>
    <s v="USBCables"/>
    <m/>
    <m/>
    <s v="â‚¹1,999"/>
    <m/>
    <m/>
    <m/>
    <x v="1"/>
  </r>
  <r>
    <x v="157"/>
    <s v="EGate i9 Pro-Max 1080p Native Full HD Projector 4k Support | 3600 L (330 ANSI ) | 150&quot; (381 cm) Large Screen | VGA, AV, HDMI, SD Card, USB, Audio Out | (E03i31 / E04i32) Black"/>
    <s v="Electronics|HomeTheater,TV&amp;Video|Projectors"/>
    <s v="Electronics"/>
    <s v="HomeTheater,TV&amp;Video"/>
    <s v="Projectors"/>
    <m/>
    <m/>
    <m/>
    <m/>
    <s v="â‚¹15,990"/>
    <m/>
    <m/>
    <m/>
    <x v="1"/>
  </r>
  <r>
    <x v="158"/>
    <s v="ZEBRONICS HAA2021 HDMI version 2.1 cable with 8K @ 60Hz, 4K @ 120Hz, eARC &amp; CEC support, 3D compatible, 2 meters length, 48Gbps max and Gold-plated connectors"/>
    <s v="Electronics|HomeTheater,TV&amp;Video|Accessories|Cables|HDMICables"/>
    <s v="Electronics"/>
    <s v="HomeTheater,TV&amp;Video"/>
    <s v="Accessories"/>
    <s v="Cables"/>
    <s v="HDMICables"/>
    <m/>
    <m/>
    <s v="â‚¹1,499"/>
    <m/>
    <m/>
    <m/>
    <x v="0"/>
  </r>
  <r>
    <x v="159"/>
    <s v="7SEVENÂ® Compatible for Sony Bravia LCD LED UHD OLED QLED 4K Ultra HD TV remote control with YouTube and NETFLIX Hotkeys. Universal Replacement for Original Sony Smart Android tv Remote Control"/>
    <s v="Electronics|HomeTheater,TV&amp;Video|Accessories|RemoteControls"/>
    <s v="Electronics"/>
    <s v="HomeTheater,TV&amp;Video"/>
    <s v="Accessories"/>
    <s v="RemoteControls"/>
    <m/>
    <m/>
    <m/>
    <s v="â‚¹899"/>
    <m/>
    <m/>
    <m/>
    <x v="0"/>
  </r>
  <r>
    <x v="160"/>
    <s v="AmazonBasics Digital Optical Coax to Analog RCA Audio Converter Adapter with Fiber Cable"/>
    <s v="Electronics|HomeTheater,TV&amp;Video|Accessories|Cables|OpticalCables"/>
    <s v="Electronics"/>
    <s v="HomeTheater,TV&amp;Video"/>
    <s v="Accessories"/>
    <s v="Cables"/>
    <s v="OpticalCables"/>
    <m/>
    <m/>
    <s v="â‚¹1,600"/>
    <m/>
    <m/>
    <m/>
    <x v="1"/>
  </r>
  <r>
    <x v="161"/>
    <s v="Wayona Type C Cable Nylon Braided USB C QC 3.0 Fast Charging Short Power Bank Cable for Samsung Galaxy S10e/S10+/S10/S9/S9+/Note 9/S8/Note 8, LG G7 G5 G6, Moto G6 G7 (0.25M, Black)"/>
    <s v="Computers&amp;Accessories|Accessories&amp;Peripherals|Cables&amp;Accessories|Cables|USBCables"/>
    <s v="Computers&amp;Accessories"/>
    <s v="Accessories&amp;Peripherals"/>
    <s v="Cables&amp;Accessories"/>
    <s v="Cables"/>
    <s v="USBCables"/>
    <m/>
    <m/>
    <s v="â‚¹999"/>
    <m/>
    <m/>
    <m/>
    <x v="0"/>
  </r>
  <r>
    <x v="162"/>
    <s v="Pinnaclz Original Combo of 2 USB Type C Fast Charging Cable, USB C Data Cable for Charging and Data Transfer Smart Phones White 1.2 Meter Made in India (Pack of 2)"/>
    <s v="Computers&amp;Accessories|Accessories&amp;Peripherals|Cables&amp;Accessories|Cables|USBCables"/>
    <s v="Computers&amp;Accessories"/>
    <s v="Accessories&amp;Peripherals"/>
    <s v="Cables&amp;Accessories"/>
    <s v="Cables"/>
    <s v="USBCables"/>
    <m/>
    <m/>
    <s v="â‚¹499"/>
    <m/>
    <m/>
    <m/>
    <x v="0"/>
  </r>
  <r>
    <x v="163"/>
    <s v="Ambrane BCL-15 Lightning Cable for Smartphone (1.5m Black)"/>
    <s v="Computers&amp;Accessories|Accessories&amp;Peripherals|Cables&amp;Accessories|Cables|USBCables"/>
    <s v="Computers&amp;Accessories"/>
    <s v="Accessories&amp;Peripherals"/>
    <s v="Cables&amp;Accessories"/>
    <s v="Cables"/>
    <s v="USBCables"/>
    <m/>
    <m/>
    <s v="â‚¹399"/>
    <m/>
    <m/>
    <m/>
    <x v="0"/>
  </r>
  <r>
    <x v="164"/>
    <s v="Belkin USB C to USB-C Fast Charging Type C Cable, 60W PD, 3.3 feet (1 meter) for Laptop, Personal Computer, Tablet, Smartphone - Black, USB-IF Certified"/>
    <s v="Computers&amp;Accessories|Accessories&amp;Peripherals|Cables&amp;Accessories|Cables|USBCables"/>
    <s v="Computers&amp;Accessories"/>
    <s v="Accessories&amp;Peripherals"/>
    <s v="Cables&amp;Accessories"/>
    <s v="Cables"/>
    <s v="USBCables"/>
    <m/>
    <m/>
    <s v="â‚¹849"/>
    <m/>
    <m/>
    <m/>
    <x v="1"/>
  </r>
  <r>
    <x v="165"/>
    <s v="LOHAYA Television Remote Compatible with Samsung Smart LED/LCD/HD TV Remote Control [ Compatible for All Samsung Tv Remote Control ]"/>
    <s v="Electronics|HomeTheater,TV&amp;Video|Accessories|RemoteControls"/>
    <s v="Electronics"/>
    <s v="HomeTheater,TV&amp;Video"/>
    <s v="Accessories"/>
    <s v="RemoteControls"/>
    <m/>
    <m/>
    <m/>
    <s v="â‚¹1,199"/>
    <m/>
    <m/>
    <m/>
    <x v="0"/>
  </r>
  <r>
    <x v="166"/>
    <s v="Wayona Nylon Braided Lightning USB Data Sync &amp; 3A Charging Cable for iPhones, iPad Air, iPad Mini, iPod Nano and iPod Touch (3 FT Pack of 1, Grey)"/>
    <s v="Computers&amp;Accessories|Accessories&amp;Peripherals|Cables&amp;Accessories|Cables|USBCables"/>
    <s v="Computers&amp;Accessories"/>
    <s v="Accessories&amp;Peripherals"/>
    <s v="Cables&amp;Accessories"/>
    <s v="Cables"/>
    <s v="USBCables"/>
    <m/>
    <m/>
    <s v="â‚¹1,299"/>
    <m/>
    <m/>
    <m/>
    <x v="0"/>
  </r>
  <r>
    <x v="167"/>
    <s v="Electvision Remote Control Compatible with Kodak/Thomson Smart led tv (Without Voice) Before Placing Order for verification Contact Our coustmer Care 7738090464"/>
    <s v="Electronics|HomeTheater,TV&amp;Video|Accessories|RemoteControls"/>
    <s v="Electronics"/>
    <s v="HomeTheater,TV&amp;Video"/>
    <s v="Accessories"/>
    <s v="RemoteControls"/>
    <m/>
    <m/>
    <m/>
    <s v="â‚¹1,999"/>
    <m/>
    <m/>
    <m/>
    <x v="0"/>
  </r>
  <r>
    <x v="168"/>
    <s v="Acer 80 cm (32 inches) S Series HD Ready Android Smart LED TV AR32AR2841HDSB (Black)"/>
    <s v="Electronics|HomeTheater,TV&amp;Video|Televisions|SmartTelevisions"/>
    <s v="Electronics"/>
    <s v="HomeTheater,TV&amp;Video"/>
    <s v="Televisions"/>
    <s v="SmartTelevisions"/>
    <m/>
    <m/>
    <m/>
    <s v="â‚¹22,990"/>
    <m/>
    <m/>
    <m/>
    <x v="1"/>
  </r>
  <r>
    <x v="169"/>
    <s v="realme 10W Fast Charging Micro-USB Cable (Braided, Black)"/>
    <s v="Computers&amp;Accessories|Accessories&amp;Peripherals|Cables&amp;Accessories|Cables|USBCables"/>
    <s v="Computers&amp;Accessories"/>
    <s v="Accessories&amp;Peripherals"/>
    <s v="Cables&amp;Accessories"/>
    <s v="Cables"/>
    <s v="USBCables"/>
    <m/>
    <m/>
    <s v="â‚¹399"/>
    <m/>
    <m/>
    <m/>
    <x v="1"/>
  </r>
  <r>
    <x v="170"/>
    <s v="TP-Link AC1300 USB WiFi Adapter (Archer T3U) - 2.4G/5G Dual Band Mini Wireless Network Adapter for PC Desktop, MU-MIMO Wi-Fi Dongle, USB 3.0, Supports Windows 11,10, 8.1, 8, 7, XP/Mac OS 10.15 and earlier"/>
    <s v="Computers&amp;Accessories|NetworkingDevices|NetworkAdapters|WirelessUSBAdapters"/>
    <s v="Computers&amp;Accessories"/>
    <s v="NetworkingDevices"/>
    <s v="NetworkAdapters"/>
    <s v="WirelessUSBAdapters"/>
    <m/>
    <m/>
    <m/>
    <s v="â‚¹2,499"/>
    <m/>
    <m/>
    <m/>
    <x v="1"/>
  </r>
  <r>
    <x v="171"/>
    <s v="Acer 139 cm (55 inches) I Series 4K Ultra HD Android Smart LED TV AR55AR2851UDFL (Black)"/>
    <s v="Electronics|HomeTheater,TV&amp;Video|Televisions|SmartTelevisions"/>
    <s v="Electronics"/>
    <s v="HomeTheater,TV&amp;Video"/>
    <s v="Televisions"/>
    <s v="SmartTelevisions"/>
    <m/>
    <m/>
    <m/>
    <s v="â‚¹47,990"/>
    <m/>
    <m/>
    <m/>
    <x v="1"/>
  </r>
  <r>
    <x v="172"/>
    <s v="Ambrane 60W / 3A Fast Charging Output Cable with Micro to USB for Mobile, Neckband, True Wireless Earphone Charging, 480mbps Data Sync Speed, 1m Length (ACM - AZ1, Black)"/>
    <s v="Computers&amp;Accessories|Accessories&amp;Peripherals|Cables&amp;Accessories|Cables|USBCables"/>
    <s v="Computers&amp;Accessories"/>
    <s v="Accessories&amp;Peripherals"/>
    <s v="Cables&amp;Accessories"/>
    <s v="Cables"/>
    <s v="USBCables"/>
    <m/>
    <m/>
    <s v="â‚¹399"/>
    <m/>
    <m/>
    <m/>
    <x v="0"/>
  </r>
  <r>
    <x v="173"/>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s v="Computers&amp;Accessories"/>
    <s v="Accessories&amp;Peripherals"/>
    <s v="Cables&amp;Accessories"/>
    <s v="Cables"/>
    <s v="USBCables"/>
    <m/>
    <m/>
    <s v="â‚¹999"/>
    <m/>
    <m/>
    <m/>
    <x v="0"/>
  </r>
  <r>
    <x v="174"/>
    <s v="Syncwire LTG to USB Cable for Fast Charging Compatible with Phone 5/ 5C/ 5S/ 6/ 6S/ 7/8/ X/XR/XS Max/ 11/12/ 13 Series and Pad Air/Mini, Pod &amp; Other Devices (1.1 Meter, White)"/>
    <s v="Computers&amp;Accessories|Accessories&amp;Peripherals|Cables&amp;Accessories|Cables|USBCables"/>
    <s v="Computers&amp;Accessories"/>
    <s v="Accessories&amp;Peripherals"/>
    <s v="Cables&amp;Accessories"/>
    <s v="Cables"/>
    <s v="USBCables"/>
    <m/>
    <m/>
    <s v="â‚¹1,999"/>
    <m/>
    <m/>
    <m/>
    <x v="0"/>
  </r>
  <r>
    <x v="175"/>
    <s v="Skadioo WiFi Adapter for pc | Car Accessories, WiFi Dongle for pc | USB WiFi Adapter for pc | Wi-Fi Receiver 2.4GHz, 802.11b/g/n UNano Size WiFi Dongle Compatible Adapter,WiFi dongle for pc"/>
    <s v="Computers&amp;Accessories|NetworkingDevices|NetworkAdapters|WirelessUSBAdapters"/>
    <s v="Computers&amp;Accessories"/>
    <s v="NetworkingDevices"/>
    <s v="NetworkAdapters"/>
    <s v="WirelessUSBAdapters"/>
    <m/>
    <m/>
    <m/>
    <s v="â‚¹499"/>
    <m/>
    <m/>
    <m/>
    <x v="0"/>
  </r>
  <r>
    <x v="176"/>
    <s v="FLiX (Beetel USB to Type C PVC Data Sync &amp; 15W(3A) TPE Fast Charging Cable, Made in India, 480Mbps Data Sync, 1 Meter Long cable for all Andriod &amp; all Type C Devices (Black)(XCD - FPC02)"/>
    <s v="Computers&amp;Accessories|Accessories&amp;Peripherals|Cables&amp;Accessories|Cables|USBCables"/>
    <s v="Computers&amp;Accessories"/>
    <s v="Accessories&amp;Peripherals"/>
    <s v="Cables&amp;Accessories"/>
    <s v="Cables"/>
    <s v="USBCables"/>
    <m/>
    <m/>
    <s v="â‚¹299"/>
    <m/>
    <m/>
    <m/>
    <x v="0"/>
  </r>
  <r>
    <x v="177"/>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s v="Computers&amp;Accessories"/>
    <s v="Accessories&amp;Peripherals"/>
    <s v="Cables&amp;Accessories"/>
    <s v="Cables"/>
    <s v="USBCables"/>
    <m/>
    <m/>
    <s v="â‚¹1,099"/>
    <m/>
    <m/>
    <m/>
    <x v="0"/>
  </r>
  <r>
    <x v="178"/>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s v="Computers&amp;Accessories"/>
    <s v="Accessories&amp;Peripherals"/>
    <s v="Cables&amp;Accessories"/>
    <s v="Cables"/>
    <s v="USBCables"/>
    <m/>
    <m/>
    <s v="â‚¹199"/>
    <m/>
    <m/>
    <m/>
    <x v="0"/>
  </r>
  <r>
    <x v="179"/>
    <s v="7SEVENÂ® Bluetooth Voice Command Remote for Xiaomi Redmi Mi Smart TV with Netflix &amp; Prime Video Hot Keys XMRM-00A"/>
    <s v="Electronics|HomeTheater,TV&amp;Video|Accessories|RemoteControls"/>
    <s v="Electronics"/>
    <s v="HomeTheater,TV&amp;Video"/>
    <s v="Accessories"/>
    <s v="RemoteControls"/>
    <m/>
    <m/>
    <m/>
    <s v="â‚¹1,999"/>
    <m/>
    <m/>
    <m/>
    <x v="0"/>
  </r>
  <r>
    <x v="180"/>
    <s v="Sony TV - Remote Compatible for Sony LED Remote Control Works with Sony LED TV by Trend Trail Speed tech &amp; Remote hi Remote &amp; REO India only"/>
    <s v="Electronics|HomeTheater,TV&amp;Video|Accessories|RemoteControls"/>
    <s v="Electronics"/>
    <s v="HomeTheater,TV&amp;Video"/>
    <s v="Accessories"/>
    <s v="RemoteControls"/>
    <m/>
    <m/>
    <m/>
    <s v="â‚¹499"/>
    <m/>
    <m/>
    <m/>
    <x v="0"/>
  </r>
  <r>
    <x v="181"/>
    <s v="Storite USB 3.0 Cable A to Micro B high Speed Upto 5 Gbps Data Transfer Cable for Portable External Hard Drive - (20cm), Black"/>
    <s v="Computers&amp;Accessories|Accessories&amp;Peripherals|Cables&amp;Accessories|Cables|USBCables"/>
    <s v="Computers&amp;Accessories"/>
    <s v="Accessories&amp;Peripherals"/>
    <s v="Cables&amp;Accessories"/>
    <s v="Cables"/>
    <s v="USBCables"/>
    <m/>
    <m/>
    <s v="â‚¹699"/>
    <m/>
    <m/>
    <m/>
    <x v="0"/>
  </r>
  <r>
    <x v="182"/>
    <s v="boAt LTG 500 Apple MFI Certified for iPhone, iPad and iPod 2Mtr Data Cable(Space Grey)"/>
    <s v="Computers&amp;Accessories|Accessories&amp;Peripherals|Cables&amp;Accessories|Cables|USBCables"/>
    <s v="Computers&amp;Accessories"/>
    <s v="Accessories&amp;Peripherals"/>
    <s v="Cables&amp;Accessories"/>
    <s v="Cables"/>
    <s v="USBCables"/>
    <m/>
    <m/>
    <s v="â‚¹999"/>
    <m/>
    <m/>
    <m/>
    <x v="2"/>
  </r>
  <r>
    <x v="183"/>
    <s v="AmazonBasics USB C to Lightning Aluminum with Nylon Braided MFi Certified Charging Cable (Grey, 1.2 meter)"/>
    <s v="Computers&amp;Accessories|Accessories&amp;Peripherals|Cables&amp;Accessories|Cables|USBCables"/>
    <s v="Computers&amp;Accessories"/>
    <s v="Accessories&amp;Peripherals"/>
    <s v="Cables&amp;Accessories"/>
    <s v="Cables"/>
    <s v="USBCables"/>
    <m/>
    <m/>
    <s v="â‚¹1,999"/>
    <m/>
    <m/>
    <m/>
    <x v="0"/>
  </r>
  <r>
    <x v="184"/>
    <s v="AmazonBasics Double Braided Nylon USB Type-C to Type-C 2.0 Cable Smartphone (Dark Grey, 3 feet)"/>
    <s v="Computers&amp;Accessories|Accessories&amp;Peripherals|Cables&amp;Accessories|Cables|USBCables"/>
    <s v="Computers&amp;Accessories"/>
    <s v="Accessories&amp;Peripherals"/>
    <s v="Cables&amp;Accessories"/>
    <s v="Cables"/>
    <s v="USBCables"/>
    <m/>
    <m/>
    <s v="â‚¹1,200"/>
    <m/>
    <m/>
    <m/>
    <x v="0"/>
  </r>
  <r>
    <x v="185"/>
    <s v="Amazon Basics USB 3.0 Cable - A Male to Micro B - 6 Feet (1.8 Meters), Black"/>
    <s v="Computers&amp;Accessories|Accessories&amp;Peripherals|Cables&amp;Accessories|Cables|USBCables"/>
    <s v="Computers&amp;Accessories"/>
    <s v="Accessories&amp;Peripherals"/>
    <s v="Cables&amp;Accessories"/>
    <s v="Cables"/>
    <s v="USBCables"/>
    <m/>
    <m/>
    <s v="â‚¹485"/>
    <m/>
    <m/>
    <m/>
    <x v="1"/>
  </r>
  <r>
    <x v="186"/>
    <s v="AmazonBasics USB C to Lightning Aluminum with Nylon Braided MFi Certified Charging Cable (Grey, 1.8 meter)"/>
    <s v="Computers&amp;Accessories|Accessories&amp;Peripherals|Cables&amp;Accessories|Cables|USBCables"/>
    <s v="Computers&amp;Accessories"/>
    <s v="Accessories&amp;Peripherals"/>
    <s v="Cables&amp;Accessories"/>
    <s v="Cables"/>
    <s v="USBCables"/>
    <m/>
    <m/>
    <s v="â‚¹1,999"/>
    <m/>
    <m/>
    <m/>
    <x v="0"/>
  </r>
  <r>
    <x v="187"/>
    <s v="Wayona Usb C 65W Fast Charging Cable Compatible For Tablets Samsung S22 S20 S10 S20Fe S21 S21 Ultra A70 A51 A71 A50S M31 M51 M31S M53 5G (1M, Black)"/>
    <s v="Computers&amp;Accessories|Accessories&amp;Peripherals|Cables&amp;Accessories|Cables|USBCables"/>
    <s v="Computers&amp;Accessories"/>
    <s v="Accessories&amp;Peripherals"/>
    <s v="Cables&amp;Accessories"/>
    <s v="Cables"/>
    <s v="USBCables"/>
    <m/>
    <m/>
    <s v="â‚¹1,099"/>
    <m/>
    <m/>
    <m/>
    <x v="0"/>
  </r>
  <r>
    <x v="188"/>
    <s v="Karbonn 80 cm (32 inches) Millenium Bezel-Less Series HD Ready Smart LED TV KJW32SKHD (Phantom Black)"/>
    <s v="Electronics|HomeTheater,TV&amp;Video|Televisions|SmartTelevisions"/>
    <s v="Electronics"/>
    <s v="HomeTheater,TV&amp;Video"/>
    <s v="Televisions"/>
    <s v="SmartTelevisions"/>
    <m/>
    <m/>
    <m/>
    <s v="â‚¹18,990"/>
    <m/>
    <m/>
    <m/>
    <x v="0"/>
  </r>
  <r>
    <x v="189"/>
    <s v="BlueRigger Digital Optical Audio Toslink Cable (6 Feet / 1.8 Meter) With 8 Channel (7.1) Audio Support (for Home Theatre, Xbox, Playstation etc.)"/>
    <s v="Electronics|HomeTheater,TV&amp;Video|Accessories|Cables|OpticalCables"/>
    <s v="Electronics"/>
    <s v="HomeTheater,TV&amp;Video"/>
    <s v="Accessories"/>
    <s v="Cables"/>
    <s v="OpticalCables"/>
    <m/>
    <m/>
    <s v="â‚¹1,999"/>
    <m/>
    <m/>
    <m/>
    <x v="0"/>
  </r>
  <r>
    <x v="190"/>
    <s v="VW 60 cm (24 inches) Premium Series HD Ready LED TV VW24A (Black)"/>
    <s v="Electronics|HomeTheater,TV&amp;Video|Televisions|StandardTelevisions"/>
    <s v="Electronics"/>
    <s v="HomeTheater,TV&amp;Video"/>
    <s v="Televisions"/>
    <s v="StandardTelevisions"/>
    <m/>
    <m/>
    <m/>
    <s v="â‚¹11,000"/>
    <m/>
    <m/>
    <m/>
    <x v="1"/>
  </r>
  <r>
    <x v="191"/>
    <s v="Amazon Basics USB A to Lightning MFi Certified Charging Cable (White, 1.2 meter)"/>
    <s v="Computers&amp;Accessories|Accessories&amp;Peripherals|Cables&amp;Accessories|Cables|USBCables"/>
    <s v="Computers&amp;Accessories"/>
    <s v="Accessories&amp;Peripherals"/>
    <s v="Cables&amp;Accessories"/>
    <s v="Cables"/>
    <s v="USBCables"/>
    <m/>
    <m/>
    <s v="â‚¹1,999"/>
    <m/>
    <m/>
    <m/>
    <x v="0"/>
  </r>
  <r>
    <x v="192"/>
    <s v="Samsung 138 cm (55 inches) Crystal 4K Neo Series Ultra HD Smart LED TV UA55AUE65AKXXL (Black)"/>
    <s v="Electronics|HomeTheater,TV&amp;Video|Televisions|SmartTelevisions"/>
    <s v="Electronics"/>
    <s v="HomeTheater,TV&amp;Video"/>
    <s v="Televisions"/>
    <s v="SmartTelevisions"/>
    <m/>
    <m/>
    <m/>
    <s v="â‚¹70,900"/>
    <m/>
    <m/>
    <m/>
    <x v="1"/>
  </r>
  <r>
    <x v="193"/>
    <s v="LOHAYA Television Remote Compatible for VU LED LCD HD Tv Remote Control Model No :- EN2B27V"/>
    <s v="Electronics|HomeTheater,TV&amp;Video|Accessories|RemoteControls"/>
    <s v="Electronics"/>
    <s v="HomeTheater,TV&amp;Video"/>
    <s v="Accessories"/>
    <s v="RemoteControls"/>
    <m/>
    <m/>
    <m/>
    <s v="â‚¹1,199"/>
    <m/>
    <m/>
    <m/>
    <x v="0"/>
  </r>
  <r>
    <x v="194"/>
    <s v="Duracell Micro USB 3A Braided Sync &amp; Fast Charging Cable, 3.9 Feet (1.2M). Supports QC 2.0/3.0 Charging, High Speed Data Transmission - Black"/>
    <s v="Computers&amp;Accessories|Accessories&amp;Peripherals|Cables&amp;Accessories|Cables|USBCables"/>
    <s v="Computers&amp;Accessories"/>
    <s v="Accessories&amp;Peripherals"/>
    <s v="Cables&amp;Accessories"/>
    <s v="Cables"/>
    <s v="USBCables"/>
    <m/>
    <m/>
    <s v="â‚¹599"/>
    <m/>
    <m/>
    <m/>
    <x v="1"/>
  </r>
  <r>
    <x v="195"/>
    <s v="Zebronics CU3100V Fast charging Type C cable with QC 18W support, 3A max capacity, 1 meter braided cable, Data transfer and Superior durability (Braided Black + White)"/>
    <s v="Computers&amp;Accessories|Accessories&amp;Peripherals|Cables&amp;Accessories|Cables|USBCables"/>
    <s v="Computers&amp;Accessories"/>
    <s v="Accessories&amp;Peripherals"/>
    <s v="Cables&amp;Accessories"/>
    <s v="Cables"/>
    <s v="USBCables"/>
    <m/>
    <m/>
    <s v="â‚¹549"/>
    <m/>
    <m/>
    <m/>
    <x v="0"/>
  </r>
  <r>
    <x v="196"/>
    <s v="FLiX (Beetel) USB to iPhone Lightning Textured Pattern Data Sync &amp; 2A Fast Charging Cable, Made in India, 480Mbps Data Sync, Tough Cable, 1 Meter Long USB Cable for Apple Devices (Black)(XCD-L102)"/>
    <s v="Computers&amp;Accessories|Accessories&amp;Peripherals|Cables&amp;Accessories|Cables|USBCables"/>
    <s v="Computers&amp;Accessories"/>
    <s v="Accessories&amp;Peripherals"/>
    <s v="Cables&amp;Accessories"/>
    <s v="Cables"/>
    <s v="USBCables"/>
    <m/>
    <m/>
    <s v="â‚¹249"/>
    <m/>
    <m/>
    <m/>
    <x v="1"/>
  </r>
  <r>
    <x v="197"/>
    <s v="MI 108 cm (43 inches) 5A Series Full HD Smart Android LED TV L43M7-EAIN (Black)"/>
    <s v="Electronics|HomeTheater,TV&amp;Video|Televisions|SmartTelevisions"/>
    <s v="Electronics"/>
    <s v="HomeTheater,TV&amp;Video"/>
    <s v="Televisions"/>
    <s v="SmartTelevisions"/>
    <m/>
    <m/>
    <m/>
    <s v="â‚¹35,999"/>
    <m/>
    <m/>
    <m/>
    <x v="1"/>
  </r>
  <r>
    <x v="198"/>
    <s v="Belkin Apple Certified Lightning to USB Charge and Sync Cable for iPhone, iPad, Air Pods, 39.6 inch (100cm) â€“ Black"/>
    <s v="Computers&amp;Accessories|Accessories&amp;Peripherals|Cables&amp;Accessories|Cables|USBCables"/>
    <s v="Computers&amp;Accessories"/>
    <s v="Accessories&amp;Peripherals"/>
    <s v="Cables&amp;Accessories"/>
    <s v="Cables"/>
    <s v="USBCables"/>
    <m/>
    <m/>
    <s v="â‚¹1,699"/>
    <m/>
    <m/>
    <m/>
    <x v="1"/>
  </r>
  <r>
    <x v="199"/>
    <s v="Time Office Scanner Replacement Cable for Startek FM220U (Type C) Ivory"/>
    <s v="Computers&amp;Accessories|Accessories&amp;Peripherals|Cables&amp;Accessories|Cables|USBCables"/>
    <s v="Computers&amp;Accessories"/>
    <s v="Accessories&amp;Peripherals"/>
    <s v="Cables&amp;Accessories"/>
    <s v="Cables"/>
    <s v="USBCables"/>
    <m/>
    <m/>
    <s v="â‚¹499"/>
    <m/>
    <m/>
    <m/>
    <x v="0"/>
  </r>
  <r>
    <x v="200"/>
    <s v="Caldipree Silicone Case Cover Compatible for 2022 Samsung Smart TV Remote QLED TV BN68-13897A TM2280E (2022-BLACK)"/>
    <s v="Electronics|HomeTheater,TV&amp;Video|Accessories|RemoteControls"/>
    <s v="Electronics"/>
    <s v="HomeTheater,TV&amp;Video"/>
    <s v="Accessories"/>
    <s v="RemoteControls"/>
    <m/>
    <m/>
    <m/>
    <s v="â‚¹2,999"/>
    <m/>
    <m/>
    <m/>
    <x v="0"/>
  </r>
  <r>
    <x v="201"/>
    <s v="Storite USB 2.0 A to Mini 5 pin B Cable for External HDDS/Camera/Card Readers 35cm"/>
    <s v="Computers&amp;Accessories|Accessories&amp;Peripherals|Cables&amp;Accessories|Cables|USBCables"/>
    <s v="Computers&amp;Accessories"/>
    <s v="Accessories&amp;Peripherals"/>
    <s v="Cables&amp;Accessories"/>
    <s v="Cables"/>
    <s v="USBCables"/>
    <m/>
    <m/>
    <s v="â‚¹699"/>
    <m/>
    <m/>
    <m/>
    <x v="0"/>
  </r>
  <r>
    <x v="202"/>
    <s v="Universal Remote Control for All Sony TV for All LCD LED and Bravia TVs Remote"/>
    <s v="Electronics|HomeTheater,TV&amp;Video|Accessories|RemoteControls"/>
    <s v="Electronics"/>
    <s v="HomeTheater,TV&amp;Video"/>
    <s v="Accessories"/>
    <s v="RemoteControls"/>
    <m/>
    <m/>
    <m/>
    <s v="â‚¹699"/>
    <m/>
    <m/>
    <m/>
    <x v="0"/>
  </r>
  <r>
    <x v="203"/>
    <s v="Cotbolt Silicone Case Cover Compatible for Samsung BN59-01312A QLED 8K 4K Smart TV Remote Shockproof Protective Remote Cover (Black)"/>
    <s v="Electronics|HomeTheater,TV&amp;Video|Accessories|RemoteControls"/>
    <s v="Electronics"/>
    <s v="HomeTheater,TV&amp;Video"/>
    <s v="Accessories"/>
    <s v="RemoteControls"/>
    <m/>
    <m/>
    <m/>
    <s v="â‚¹999"/>
    <m/>
    <m/>
    <m/>
    <x v="0"/>
  </r>
  <r>
    <x v="204"/>
    <s v="BlueRigger High Speed HDMI Cable with Ethernet - Supports 3D, 4K 60Hz and Audio Return - Latest Version (3 Feet / 0.9 Meter)"/>
    <s v="Electronics|HomeTheater,TV&amp;Video|Accessories|Cables|HDMICables"/>
    <s v="Electronics"/>
    <s v="HomeTheater,TV&amp;Video"/>
    <s v="Accessories"/>
    <s v="Cables"/>
    <s v="HDMICables"/>
    <m/>
    <m/>
    <s v="â‚¹599"/>
    <m/>
    <m/>
    <m/>
    <x v="1"/>
  </r>
  <r>
    <x v="205"/>
    <s v="Amkette 30 Pin to USB Charging &amp; Data Sync Cable for iPhone 3G/3GS/4/4s/iPad 1/2/3, iPod Nano 5th/6th Gen and iPod Touch 3rd/4th Gen -1.5m (Black)"/>
    <s v="Computers&amp;Accessories|Accessories&amp;Peripherals|Cables&amp;Accessories|Cables|USBCables"/>
    <s v="Computers&amp;Accessories"/>
    <s v="Accessories&amp;Peripherals"/>
    <s v="Cables&amp;Accessories"/>
    <s v="Cables"/>
    <s v="USBCables"/>
    <m/>
    <m/>
    <s v="â‚¹599"/>
    <m/>
    <m/>
    <m/>
    <x v="1"/>
  </r>
  <r>
    <x v="206"/>
    <s v="TCL 80 cm (32 inches) HD Ready Certified Android Smart LED TV 32S615 (Black)"/>
    <s v="Electronics|HomeTheater,TV&amp;Video|Televisions|SmartTelevisions"/>
    <s v="Electronics"/>
    <s v="HomeTheater,TV&amp;Video"/>
    <s v="Televisions"/>
    <s v="SmartTelevisions"/>
    <m/>
    <m/>
    <m/>
    <s v="â‚¹31,990"/>
    <m/>
    <m/>
    <m/>
    <x v="0"/>
  </r>
  <r>
    <x v="207"/>
    <s v="POPIO Type C Dash Charging USB Data Cable for OnePlus Devices"/>
    <s v="Computers&amp;Accessories|Accessories&amp;Peripherals|Cables&amp;Accessories|Cables|USBCables"/>
    <s v="Computers&amp;Accessories"/>
    <s v="Accessories&amp;Peripherals"/>
    <s v="Cables&amp;Accessories"/>
    <s v="Cables"/>
    <s v="USBCables"/>
    <m/>
    <m/>
    <s v="â‚¹599"/>
    <m/>
    <m/>
    <m/>
    <x v="1"/>
  </r>
  <r>
    <x v="208"/>
    <s v="MYVN LTG to USB forÂ Fast Charging &amp; Data Sync USB Cable Compatible for iPhone 5/5s/6/6S/7/7+/8/8+/10/11, iPad Air/Mini, iPod and iOS Devices (1 M)"/>
    <s v="Computers&amp;Accessories|Accessories&amp;Peripherals|Cables&amp;Accessories|Cables|USBCables"/>
    <s v="Computers&amp;Accessories"/>
    <s v="Accessories&amp;Peripherals"/>
    <s v="Cables&amp;Accessories"/>
    <s v="Cables"/>
    <s v="USBCables"/>
    <m/>
    <m/>
    <s v="â‚¹999"/>
    <m/>
    <m/>
    <m/>
    <x v="0"/>
  </r>
  <r>
    <x v="209"/>
    <s v="Tata Sky Universal Remote Compatible for SD/HD"/>
    <s v="Electronics|HomeTheater,TV&amp;Video|Accessories|RemoteControls"/>
    <s v="Electronics"/>
    <s v="HomeTheater,TV&amp;Video"/>
    <s v="Accessories"/>
    <s v="RemoteControls"/>
    <m/>
    <m/>
    <m/>
    <s v="â‚¹599"/>
    <m/>
    <m/>
    <m/>
    <x v="0"/>
  </r>
  <r>
    <x v="210"/>
    <s v="WZATCO Pixel | Portable LED Projector | Native 720p with Full HD 1080P Support | 2000 Lumens (200 ANSI) | 176&quot; Large Screen | Projector for Home and Outdoor | Compatible with TV Stick, PC, PS4"/>
    <s v="Electronics|HomeTheater,TV&amp;Video|Projectors"/>
    <s v="Electronics"/>
    <s v="HomeTheater,TV&amp;Video"/>
    <s v="Projectors"/>
    <m/>
    <m/>
    <m/>
    <m/>
    <s v="â‚¹9,990"/>
    <m/>
    <m/>
    <m/>
    <x v="1"/>
  </r>
  <r>
    <x v="211"/>
    <s v="7SEVENÂ® Compatible Tata Sky Remote Control Replacement of Original dth SD HD tata Play Set top Box Remote - IR Learning Universal Remote for Any Brand TV - Pairing Must"/>
    <s v="Electronics|HomeTheater,TV&amp;Video|Accessories|RemoteControls"/>
    <s v="Electronics"/>
    <s v="HomeTheater,TV&amp;Video"/>
    <s v="Accessories"/>
    <s v="RemoteControls"/>
    <m/>
    <m/>
    <m/>
    <s v="â‚¹599"/>
    <m/>
    <m/>
    <m/>
    <x v="0"/>
  </r>
  <r>
    <x v="212"/>
    <s v="AmazonBasics USB 2.0 Extension Cable for Personal Computer, Printer, 2-Pack - A-Male to A-Female - 3.3 Feet (1 Meter, Black)"/>
    <s v="Computers&amp;Accessories|Accessories&amp;Peripherals|Cables&amp;Accessories|Cables|USBCables"/>
    <s v="Computers&amp;Accessories"/>
    <s v="Accessories&amp;Peripherals"/>
    <s v="Cables&amp;Accessories"/>
    <s v="Cables"/>
    <s v="USBCables"/>
    <m/>
    <m/>
    <s v="â‚¹800"/>
    <m/>
    <m/>
    <m/>
    <x v="0"/>
  </r>
  <r>
    <x v="213"/>
    <s v="Amazon Basics USB C to Lightning TPE MFi Certified Charging Cable (White, 1.2 meter)"/>
    <s v="Computers&amp;Accessories|Accessories&amp;Peripherals|Cables&amp;Accessories|Cables|USBCables"/>
    <s v="Computers&amp;Accessories"/>
    <s v="Accessories&amp;Peripherals"/>
    <s v="Cables&amp;Accessories"/>
    <s v="Cables"/>
    <s v="USBCables"/>
    <m/>
    <m/>
    <s v="â‚¹1,999"/>
    <m/>
    <m/>
    <m/>
    <x v="0"/>
  </r>
  <r>
    <x v="214"/>
    <s v="Crypoâ„¢ Universal Remote Compatible with Tata Sky Universal HD &amp; SD Set top Box (Also Works with All TV)"/>
    <s v="Electronics|HomeTheater,TV&amp;Video|Accessories|RemoteControls"/>
    <s v="Electronics"/>
    <s v="HomeTheater,TV&amp;Video"/>
    <s v="Accessories"/>
    <s v="RemoteControls"/>
    <m/>
    <m/>
    <m/>
    <s v="â‚¹999"/>
    <m/>
    <m/>
    <m/>
    <x v="0"/>
  </r>
  <r>
    <x v="215"/>
    <s v="Karbonn 80 cm (32 Inches) Millennium Series HD Ready LED TV KJW32NSHDF (Phantom Black) with Bezel-Less Design"/>
    <s v="Electronics|HomeTheater,TV&amp;Video|Televisions|StandardTelevisions"/>
    <s v="Electronics"/>
    <s v="HomeTheater,TV&amp;Video"/>
    <s v="Televisions"/>
    <s v="StandardTelevisions"/>
    <m/>
    <m/>
    <m/>
    <s v="â‚¹16,990"/>
    <m/>
    <m/>
    <m/>
    <x v="0"/>
  </r>
  <r>
    <x v="216"/>
    <s v="OnePlus 138.7 cm (55 inches) U Series 4K LED Smart Android TV 55U1S (Black)"/>
    <s v="Electronics|HomeTheater,TV&amp;Video|Televisions|SmartTelevisions"/>
    <s v="Electronics"/>
    <s v="HomeTheater,TV&amp;Video"/>
    <s v="Televisions"/>
    <s v="SmartTelevisions"/>
    <m/>
    <m/>
    <m/>
    <s v="â‚¹59,999"/>
    <m/>
    <m/>
    <m/>
    <x v="1"/>
  </r>
  <r>
    <x v="217"/>
    <s v="Posh 1.5 Meter High Speed Gold Plated HDMI Male to Female Extension Cable (Black)"/>
    <s v="Electronics|HomeTheater,TV&amp;Video|Accessories|Cables|HDMICables"/>
    <s v="Electronics"/>
    <s v="HomeTheater,TV&amp;Video"/>
    <s v="Accessories"/>
    <s v="Cables"/>
    <s v="HDMICables"/>
    <m/>
    <m/>
    <s v="â‚¹999"/>
    <m/>
    <m/>
    <m/>
    <x v="0"/>
  </r>
  <r>
    <x v="218"/>
    <s v="Amazon Basics HDMI Coupler,Black"/>
    <s v="Electronics|HomeAudio|Accessories|Adapters"/>
    <s v="Electronics"/>
    <s v="HomeAudio"/>
    <s v="Accessories"/>
    <s v="Adapters"/>
    <m/>
    <m/>
    <m/>
    <s v="â‚¹600"/>
    <m/>
    <m/>
    <m/>
    <x v="0"/>
  </r>
  <r>
    <x v="219"/>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s v="Computers&amp;Accessories"/>
    <s v="Accessories&amp;Peripherals"/>
    <s v="Cables&amp;Accessories"/>
    <s v="Cables"/>
    <s v="USBCables"/>
    <m/>
    <m/>
    <s v="â‚¹1,490"/>
    <m/>
    <m/>
    <m/>
    <x v="1"/>
  </r>
  <r>
    <x v="220"/>
    <s v="Wayona Nylon Braided Usb Syncing And Charging Cable Sync And Charging Cable For Iphone, Ipad (3 Ft, Black) - Pack Of 2"/>
    <s v="Computers&amp;Accessories|Accessories&amp;Peripherals|Cables&amp;Accessories|Cables|USBCables"/>
    <s v="Computers&amp;Accessories"/>
    <s v="Accessories&amp;Peripherals"/>
    <s v="Cables&amp;Accessories"/>
    <s v="Cables"/>
    <s v="USBCables"/>
    <m/>
    <m/>
    <s v="â‚¹1,999"/>
    <m/>
    <m/>
    <m/>
    <x v="0"/>
  </r>
  <r>
    <x v="221"/>
    <s v="Astigo Compatible Remote for Airtel Digital Set Top Box (Pairing Required with TV Remote)"/>
    <s v="Electronics|HomeTheater,TV&amp;Video|Accessories|RemoteControls"/>
    <s v="Electronics"/>
    <s v="HomeTheater,TV&amp;Video"/>
    <s v="Accessories"/>
    <s v="RemoteControls"/>
    <m/>
    <m/>
    <m/>
    <s v="â‚¹899"/>
    <m/>
    <m/>
    <m/>
    <x v="0"/>
  </r>
  <r>
    <x v="222"/>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s v="Electronics"/>
    <s v="HomeTheater,TV&amp;Video"/>
    <s v="Accessories"/>
    <s v="TVMounts,Stands&amp;Turntables"/>
    <s v="TVWall&amp;CeilingMounts"/>
    <m/>
    <m/>
    <s v="â‚¹799"/>
    <m/>
    <m/>
    <m/>
    <x v="0"/>
  </r>
  <r>
    <x v="223"/>
    <s v="Portronics Konnect L 60W PD Type C to Type C Mobile Charging Cable, 1.2M, Fast Data Sync, Tangle Resistant, TPE+Nylon Braided(Grey)"/>
    <s v="Computers&amp;Accessories|Accessories&amp;Peripherals|Cables&amp;Accessories|Cables|USBCables"/>
    <s v="Computers&amp;Accessories"/>
    <s v="Accessories&amp;Peripherals"/>
    <s v="Cables&amp;Accessories"/>
    <s v="Cables"/>
    <s v="USBCables"/>
    <m/>
    <m/>
    <s v="â‚¹499"/>
    <m/>
    <m/>
    <m/>
    <x v="0"/>
  </r>
  <r>
    <x v="224"/>
    <s v="TATA SKY HD Connection with 1 month basic package and free installation"/>
    <s v="Electronics|HomeTheater,TV&amp;Video|SatelliteEquipment|SatelliteReceivers"/>
    <s v="Electronics"/>
    <s v="HomeTheater,TV&amp;Video"/>
    <s v="SatelliteEquipment"/>
    <s v="SatelliteReceivers"/>
    <m/>
    <m/>
    <m/>
    <s v="â‚¹2,299"/>
    <m/>
    <m/>
    <m/>
    <x v="1"/>
  </r>
  <r>
    <x v="225"/>
    <s v="Remote Compatible for Samsung LED/LCD Remote Control Works with Samsung LED/LCD TV by Trend Trail"/>
    <s v="Electronics|HomeTheater,TV&amp;Video|Accessories|RemoteControls"/>
    <s v="Electronics"/>
    <s v="HomeTheater,TV&amp;Video"/>
    <s v="Accessories"/>
    <s v="RemoteControls"/>
    <m/>
    <m/>
    <m/>
    <s v="â‚¹499"/>
    <m/>
    <m/>
    <m/>
    <x v="0"/>
  </r>
  <r>
    <x v="226"/>
    <s v="SoniVision SA-D10 SA-D100 SA-D40 Home Theater Systems Remote Compatible with Sony RM-ANU156"/>
    <s v="Electronics|HomeTheater,TV&amp;Video|Accessories|RemoteControls"/>
    <s v="Electronics"/>
    <s v="HomeTheater,TV&amp;Video"/>
    <s v="Accessories"/>
    <s v="RemoteControls"/>
    <m/>
    <m/>
    <m/>
    <s v="â‚¹499"/>
    <m/>
    <m/>
    <m/>
    <x v="0"/>
  </r>
  <r>
    <x v="227"/>
    <s v="Rtsâ„¢ High Speed 3D Full HD 1080p Support (10 Meters) HDMI Male to HDMI Male Cable TV Lead 1.4V for All Hdmi Devices- Black (10M - 30 FEET)"/>
    <s v="Electronics|HomeTheater,TV&amp;Video|Accessories|Cables|HDMICables"/>
    <s v="Electronics"/>
    <s v="HomeTheater,TV&amp;Video"/>
    <s v="Accessories"/>
    <s v="Cables"/>
    <s v="HDMICables"/>
    <m/>
    <m/>
    <s v="â‚¹4,999"/>
    <m/>
    <m/>
    <m/>
    <x v="0"/>
  </r>
  <r>
    <x v="228"/>
    <s v="boAt LTG 500 Apple MFI Certified for iPhone, iPad and iPod 2Mtr Data Cable(Metallic Silver)"/>
    <s v="Computers&amp;Accessories|Accessories&amp;Peripherals|Cables&amp;Accessories|Cables|USBCables"/>
    <s v="Computers&amp;Accessories"/>
    <s v="Accessories&amp;Peripherals"/>
    <s v="Cables&amp;Accessories"/>
    <s v="Cables"/>
    <s v="USBCables"/>
    <m/>
    <m/>
    <s v="â‚¹1,749"/>
    <m/>
    <m/>
    <m/>
    <x v="0"/>
  </r>
  <r>
    <x v="229"/>
    <s v="Agaro Blaze USBA to micro +Type C 2in1 Braided 1.2M Cable"/>
    <s v="Computers&amp;Accessories|Accessories&amp;Peripherals|Cables&amp;Accessories|Cables|USBCables"/>
    <s v="Computers&amp;Accessories"/>
    <s v="Accessories&amp;Peripherals"/>
    <s v="Cables&amp;Accessories"/>
    <s v="Cables"/>
    <s v="USBCables"/>
    <m/>
    <m/>
    <s v="â‚¹595"/>
    <m/>
    <m/>
    <m/>
    <x v="0"/>
  </r>
  <r>
    <x v="230"/>
    <s v="AmazonBasics 6 Feet DisplayPort to DisplayPort Cable - (Not HDMI Cable) (Gold)"/>
    <s v="Computers&amp;Accessories|Accessories&amp;Peripherals|Cables&amp;Accessories|Cables|DVICables"/>
    <s v="Computers&amp;Accessories"/>
    <s v="Accessories&amp;Peripherals"/>
    <s v="Cables&amp;Accessories"/>
    <s v="Cables"/>
    <s v="DVICables"/>
    <m/>
    <m/>
    <s v="â‚¹1,100"/>
    <m/>
    <m/>
    <m/>
    <x v="0"/>
  </r>
  <r>
    <x v="231"/>
    <s v="MI 108 cm (43 inches) 5X Series 4K Ultra HD LED Smart Android TV L43M6-ES (Grey)"/>
    <s v="Electronics|HomeTheater,TV&amp;Video|Televisions|SmartTelevisions"/>
    <s v="Electronics"/>
    <s v="HomeTheater,TV&amp;Video"/>
    <s v="Televisions"/>
    <s v="SmartTelevisions"/>
    <m/>
    <m/>
    <m/>
    <s v="â‚¹49,999"/>
    <m/>
    <m/>
    <m/>
    <x v="1"/>
  </r>
  <r>
    <x v="232"/>
    <s v="Sansui 140cm (55 inches) 4K Ultra HD Certified Android LED TV with Dolby Audio &amp; Dolby Vision JSW55ASUHD (Mystique Black)"/>
    <s v="Electronics|HomeTheater,TV&amp;Video|Televisions|SmartTelevisions"/>
    <s v="Electronics"/>
    <s v="HomeTheater,TV&amp;Video"/>
    <s v="Televisions"/>
    <s v="SmartTelevisions"/>
    <m/>
    <m/>
    <m/>
    <s v="â‚¹56,790"/>
    <m/>
    <m/>
    <m/>
    <x v="1"/>
  </r>
  <r>
    <x v="233"/>
    <s v="LOHAYA LCD/LED Remote Compatible for Sony Bravia Smart LCD LED UHD OLED QLED 4K Ultra HD TV Remote Control with YouTube &amp; Netflix Function [ Compatible for Sony Tv Remote Control ]"/>
    <s v="Electronics|HomeTheater,TV&amp;Video|Accessories|RemoteControls"/>
    <s v="Electronics"/>
    <s v="HomeTheater,TV&amp;Video"/>
    <s v="Accessories"/>
    <s v="RemoteControls"/>
    <m/>
    <m/>
    <m/>
    <s v="â‚¹1,199"/>
    <m/>
    <m/>
    <m/>
    <x v="0"/>
  </r>
  <r>
    <x v="234"/>
    <s v="Zebronics CU3100V Fast charging Type C cable with QC 18W support, 3A max capacity, 1 meter braided cable, Data transfer and Superior durability (Braided Black )"/>
    <s v="Computers&amp;Accessories|Accessories&amp;Peripherals|Cables&amp;Accessories|Cables|USBCables"/>
    <s v="Computers&amp;Accessories"/>
    <s v="Accessories&amp;Peripherals"/>
    <s v="Cables&amp;Accessories"/>
    <s v="Cables"/>
    <s v="USBCables"/>
    <m/>
    <m/>
    <s v="â‚¹549"/>
    <m/>
    <m/>
    <m/>
    <x v="0"/>
  </r>
  <r>
    <x v="235"/>
    <s v="Belkin USB C to USB-C Fast Charging Type C Cable, 60W PD, 3.3 feet (1 meter) for Laptop, Personal Computer, Tablet, Smartphone - White, USB-IF Certified"/>
    <s v="Computers&amp;Accessories|Accessories&amp;Peripherals|Cables&amp;Accessories|Cables|USBCables"/>
    <s v="Computers&amp;Accessories"/>
    <s v="Accessories&amp;Peripherals"/>
    <s v="Cables&amp;Accessories"/>
    <s v="Cables"/>
    <s v="USBCables"/>
    <m/>
    <m/>
    <s v="â‚¹849"/>
    <m/>
    <m/>
    <m/>
    <x v="1"/>
  </r>
  <r>
    <x v="236"/>
    <s v="7SEVENÂ®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s v="Electronics"/>
    <s v="HomeTheater,TV&amp;Video"/>
    <s v="Accessories"/>
    <s v="RemoteControls"/>
    <m/>
    <m/>
    <m/>
    <s v="â‚¹899"/>
    <m/>
    <m/>
    <m/>
    <x v="0"/>
  </r>
  <r>
    <x v="237"/>
    <s v="Wayona 3in1 Nylon Braided 66W USB Fast Charging Cable with Type C, Lightening and Micro USB Port, Compatible with iPhone, iPad, Samsung Galaxy, OnePlus, Mi, Oppo, Vivo, iQOO, Xiaomi (1M, Black)"/>
    <s v="Computers&amp;Accessories|Accessories&amp;Peripherals|Cables&amp;Accessories|Cables|USBCables"/>
    <s v="Computers&amp;Accessories"/>
    <s v="Accessories&amp;Peripherals"/>
    <s v="Cables&amp;Accessories"/>
    <s v="Cables"/>
    <s v="USBCables"/>
    <m/>
    <m/>
    <s v="â‚¹1,099"/>
    <m/>
    <m/>
    <m/>
    <x v="0"/>
  </r>
  <r>
    <x v="238"/>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s v="Computers&amp;Accessories"/>
    <s v="Accessories&amp;Peripherals"/>
    <s v="Cables&amp;Accessories"/>
    <s v="Cables"/>
    <s v="USBCables"/>
    <m/>
    <m/>
    <s v="â‚¹799"/>
    <m/>
    <m/>
    <m/>
    <x v="0"/>
  </r>
  <r>
    <x v="239"/>
    <s v="Amazon Basics 16-Gauge Speaker Wire - 50 Feet"/>
    <s v="Electronics|HomeTheater,TV&amp;Video|Accessories|Cables|SpeakerCables"/>
    <s v="Electronics"/>
    <s v="HomeTheater,TV&amp;Video"/>
    <s v="Accessories"/>
    <s v="Cables"/>
    <s v="SpeakerCables"/>
    <m/>
    <m/>
    <s v="â‚¹795"/>
    <m/>
    <m/>
    <m/>
    <x v="0"/>
  </r>
  <r>
    <x v="240"/>
    <s v="Ambrane 60W / 3A Fast Charging Output Cable with Type-C to USB for Mobile, Neckband, True Wireless Earphone Charging, 480mbps Data Sync Speed, 1m Length (ACT - AZ10, White)"/>
    <s v="Computers&amp;Accessories|Accessories&amp;Peripherals|Cables&amp;Accessories|Cables|USBCables"/>
    <s v="Computers&amp;Accessories"/>
    <s v="Accessories&amp;Peripherals"/>
    <s v="Cables&amp;Accessories"/>
    <s v="Cables"/>
    <s v="USBCables"/>
    <m/>
    <m/>
    <s v="â‚¹399"/>
    <m/>
    <m/>
    <m/>
    <x v="0"/>
  </r>
  <r>
    <x v="241"/>
    <s v="Wayona Usb Type C To Usb Nylon Braided Quick Charger Fast Charging Short Cable For Smartphone (Samsung Galaxy S21/S20/S10/S9/S9+/Note 9/S8/Note 8, Lg G7 G5 G6, Moto G6 G7) (0.25M,Grey)"/>
    <s v="Computers&amp;Accessories|Accessories&amp;Peripherals|Cables&amp;Accessories|Cables|USBCables"/>
    <s v="Computers&amp;Accessories"/>
    <s v="Accessories&amp;Peripherals"/>
    <s v="Cables&amp;Accessories"/>
    <s v="Cables"/>
    <s v="USBCables"/>
    <m/>
    <m/>
    <s v="â‚¹999"/>
    <m/>
    <m/>
    <m/>
    <x v="0"/>
  </r>
  <r>
    <x v="242"/>
    <s v="Caprigo Heavy Duty TV Wall Mount Bracket for 14 to 32 Inch LED/HD/Smart TVâ€™s, Universal Fixed TV Wall Mount Stand (M452)"/>
    <s v="Electronics|HomeTheater,TV&amp;Video|Accessories|TVMounts,Stands&amp;Turntables|TVWall&amp;CeilingMounts"/>
    <s v="Electronics"/>
    <s v="HomeTheater,TV&amp;Video"/>
    <s v="Accessories"/>
    <s v="TVMounts,Stands&amp;Turntables"/>
    <s v="TVWall&amp;CeilingMounts"/>
    <m/>
    <m/>
    <s v="â‚¹999"/>
    <m/>
    <m/>
    <m/>
    <x v="0"/>
  </r>
  <r>
    <x v="243"/>
    <s v="SmashtronicsÂ® - Case for Firetv Remote, Fire Stick Remote Cover Case, Silicone Cover for TV Firestick 4K/TV 2nd Gen(3rd Gen) Remote Control - Light Weight/Anti Slip/Shockproof (Black)"/>
    <s v="Electronics|HomeTheater,TV&amp;Video|Accessories|RemoteControls"/>
    <s v="Electronics"/>
    <s v="HomeTheater,TV&amp;Video"/>
    <s v="Accessories"/>
    <s v="RemoteControls"/>
    <m/>
    <m/>
    <m/>
    <s v="â‚¹399"/>
    <m/>
    <m/>
    <m/>
    <x v="0"/>
  </r>
  <r>
    <x v="244"/>
    <s v="Electvision Remote Control for led Smart tv Compatible with VU Smart Led (Without Voice)"/>
    <s v="Electronics|HomeTheater,TV&amp;Video|Accessories|RemoteControls"/>
    <s v="Electronics"/>
    <s v="HomeTheater,TV&amp;Video"/>
    <s v="Accessories"/>
    <s v="RemoteControls"/>
    <m/>
    <m/>
    <m/>
    <s v="â‚¹1,999"/>
    <m/>
    <m/>
    <m/>
    <x v="0"/>
  </r>
  <r>
    <x v="245"/>
    <s v="Boat A 350 Type C Cable 1.5m(Jet Black)"/>
    <s v="Computers&amp;Accessories|Accessories&amp;Peripherals|Cables&amp;Accessories|Cables|USBCables"/>
    <s v="Computers&amp;Accessories"/>
    <s v="Accessories&amp;Peripherals"/>
    <s v="Cables&amp;Accessories"/>
    <s v="Cables"/>
    <s v="USBCables"/>
    <m/>
    <m/>
    <s v="â‚¹798"/>
    <m/>
    <m/>
    <m/>
    <x v="0"/>
  </r>
  <r>
    <x v="246"/>
    <s v="pTron Solero M241 2.4A Micro USB Data &amp; Charging Cable, Made in India, 480Mbps Data Sync, Durable 1-Meter Long USB Cable for Micro USB Devices (White)"/>
    <s v="Computers&amp;Accessories|Accessories&amp;Peripherals|Cables&amp;Accessories|Cables|USBCables"/>
    <s v="Computers&amp;Accessories"/>
    <s v="Accessories&amp;Peripherals"/>
    <s v="Cables&amp;Accessories"/>
    <s v="Cables"/>
    <s v="USBCables"/>
    <m/>
    <m/>
    <s v="â‚¹800"/>
    <m/>
    <m/>
    <m/>
    <x v="0"/>
  </r>
  <r>
    <x v="247"/>
    <s v="AmazonBasics USB Type-C to USB Type-C 2.0 Cable for Charging Adapter, Smartphone - 9 Feet (2.7 Meters) - White"/>
    <s v="Computers&amp;Accessories|Accessories&amp;Peripherals|Cables&amp;Accessories|Cables|USBCables"/>
    <s v="Computers&amp;Accessories"/>
    <s v="Accessories&amp;Peripherals"/>
    <s v="Cables&amp;Accessories"/>
    <s v="Cables"/>
    <s v="USBCables"/>
    <m/>
    <m/>
    <s v="â‚¹995"/>
    <m/>
    <m/>
    <m/>
    <x v="1"/>
  </r>
  <r>
    <x v="24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s v="Computers&amp;Accessories"/>
    <s v="Accessories&amp;Peripherals"/>
    <s v="Cables&amp;Accessories"/>
    <s v="Cables"/>
    <s v="USBCables"/>
    <m/>
    <m/>
    <s v="â‚¹1,000"/>
    <m/>
    <m/>
    <m/>
    <x v="0"/>
  </r>
  <r>
    <x v="249"/>
    <s v="Sony Bravia 164 cm (65 inches) 4K Ultra HD Smart LED Google TV KD-65X74K (Black)"/>
    <s v="Electronics|HomeTheater,TV&amp;Video|Televisions|SmartTelevisions"/>
    <s v="Electronics"/>
    <s v="HomeTheater,TV&amp;Video"/>
    <s v="Televisions"/>
    <s v="SmartTelevisions"/>
    <m/>
    <m/>
    <m/>
    <s v="â‚¹1,39,900"/>
    <m/>
    <m/>
    <m/>
    <x v="1"/>
  </r>
  <r>
    <x v="250"/>
    <s v="7SEVENÂ® Compatible for Mi tv Remote Control Original Suitable with Smart Android 4K LED Non Voice Command Xiaomi Redmi Remote of 4A Model 32 43 55 65 inches"/>
    <s v="Electronics|HomeTheater,TV&amp;Video|Accessories|RemoteControls"/>
    <s v="Electronics"/>
    <s v="HomeTheater,TV&amp;Video"/>
    <s v="Accessories"/>
    <s v="RemoteControls"/>
    <m/>
    <m/>
    <m/>
    <s v="â‚¹799"/>
    <m/>
    <m/>
    <m/>
    <x v="0"/>
  </r>
  <r>
    <x v="251"/>
    <s v="7SEVENÂ® Compatible Vu Smart Tv Remote Control Suitable for Original 4K Android LED Ultra HD UHD Vu Tv Remote with Non Voice Feature without google assistant"/>
    <s v="Electronics|HomeTheater,TV&amp;Video|Accessories|RemoteControls"/>
    <s v="Electronics"/>
    <s v="HomeTheater,TV&amp;Video"/>
    <s v="Accessories"/>
    <s v="RemoteControls"/>
    <m/>
    <m/>
    <m/>
    <s v="â‚¹899"/>
    <m/>
    <m/>
    <m/>
    <x v="1"/>
  </r>
  <r>
    <x v="252"/>
    <s v="Storite High Speed Micro USB 3.0 Cable A to Micro B for External &amp; Desktop Hard Drives 45cm"/>
    <s v="Computers&amp;Accessories|Accessories&amp;Peripherals|Cables&amp;Accessories|Cables|USBCables"/>
    <s v="Computers&amp;Accessories"/>
    <s v="Accessories&amp;Peripherals"/>
    <s v="Cables&amp;Accessories"/>
    <s v="Cables"/>
    <s v="USBCables"/>
    <m/>
    <m/>
    <s v="â‚¹799"/>
    <m/>
    <m/>
    <m/>
    <x v="0"/>
  </r>
  <r>
    <x v="253"/>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s v="Computers&amp;Accessories"/>
    <s v="Accessories&amp;Peripherals"/>
    <s v="Cables&amp;Accessories"/>
    <s v="Cables"/>
    <s v="USBCables"/>
    <m/>
    <m/>
    <s v="â‚¹599"/>
    <m/>
    <m/>
    <m/>
    <x v="0"/>
  </r>
  <r>
    <x v="254"/>
    <s v="SVM Products Unbreakable Set Top Box Stand with Dual Remote Holder (Black)"/>
    <s v="Electronics|HomeTheater,TV&amp;Video|Accessories|TVMounts,Stands&amp;Turntables|TVWall&amp;CeilingMounts"/>
    <s v="Electronics"/>
    <s v="HomeTheater,TV&amp;Video"/>
    <s v="Accessories"/>
    <s v="TVMounts,Stands&amp;Turntables"/>
    <s v="TVWall&amp;CeilingMounts"/>
    <m/>
    <m/>
    <s v="â‚¹399"/>
    <m/>
    <m/>
    <m/>
    <x v="0"/>
  </r>
  <r>
    <x v="255"/>
    <s v="VU 164 cm (65 inches) The GloLED Series 4K Smart LED Google TV 65GloLED (Grey)"/>
    <s v="Electronics|HomeTheater,TV&amp;Video|Televisions|SmartTelevisions"/>
    <s v="Electronics"/>
    <s v="HomeTheater,TV&amp;Video"/>
    <s v="Televisions"/>
    <s v="SmartTelevisions"/>
    <m/>
    <m/>
    <m/>
    <s v="â‚¹85,000"/>
    <m/>
    <m/>
    <m/>
    <x v="1"/>
  </r>
  <r>
    <x v="256"/>
    <s v="CableCreation RCA to 3.5mm Male Audio Cable, 3.5mm to 2RCA Cable Male RCA Cable,Y Splitter Stereo Jack Cable for Home Theater,Subwoofer, Receiver, Speakers and More (3Feet/0.9Meter,Black)"/>
    <s v="Electronics|HomeTheater,TV&amp;Video|Accessories|Cables|RCACables"/>
    <s v="Electronics"/>
    <s v="HomeTheater,TV&amp;Video"/>
    <s v="Accessories"/>
    <s v="Cables"/>
    <s v="RCACables"/>
    <m/>
    <m/>
    <s v="â‚¹758"/>
    <m/>
    <m/>
    <m/>
    <x v="1"/>
  </r>
  <r>
    <x v="257"/>
    <s v="Wayona USB Type C Fast Charging Cable Charger Cord 3A QC 3.0 Data Cable Compatible with Samsung Galaxy S10e S10 S9 S8 S20 Plus, Note 10 9 8, M51 A40 A50 A70, Moto G7 G8 (1M, Grey)"/>
    <s v="Computers&amp;Accessories|Accessories&amp;Peripherals|Cables&amp;Accessories|Cables|USBCables"/>
    <s v="Computers&amp;Accessories"/>
    <s v="Accessories&amp;Peripherals"/>
    <s v="Cables&amp;Accessories"/>
    <s v="Cables"/>
    <s v="USBCables"/>
    <m/>
    <m/>
    <s v="â‚¹999"/>
    <m/>
    <m/>
    <m/>
    <x v="0"/>
  </r>
  <r>
    <x v="258"/>
    <s v="boAt Rugged V3 Braided Micro USB Cable (Pearl White)"/>
    <s v="Computers&amp;Accessories|Accessories&amp;Peripherals|Cables&amp;Accessories|Cables|USBCables"/>
    <s v="Computers&amp;Accessories"/>
    <s v="Accessories&amp;Peripherals"/>
    <s v="Cables&amp;Accessories"/>
    <s v="Cables"/>
    <s v="USBCables"/>
    <m/>
    <m/>
    <s v="â‚¹799"/>
    <m/>
    <m/>
    <m/>
    <x v="0"/>
  </r>
  <r>
    <x v="259"/>
    <s v="Amazon Basics USB A to Lightning PVC Molded Nylon MFi Certified Charging Cable (Black, 1.2 meter)"/>
    <s v="Computers&amp;Accessories|Accessories&amp;Peripherals|Cables&amp;Accessories|Cables|USBCables"/>
    <s v="Computers&amp;Accessories"/>
    <s v="Accessories&amp;Peripherals"/>
    <s v="Cables&amp;Accessories"/>
    <s v="Cables"/>
    <s v="USBCables"/>
    <m/>
    <m/>
    <s v="â‚¹1,999"/>
    <m/>
    <m/>
    <m/>
    <x v="0"/>
  </r>
  <r>
    <x v="260"/>
    <s v="AmazonBasics - High-Speed Male to Female HDMI Extension Cable - 6 Feet"/>
    <s v="Electronics|HomeTheater,TV&amp;Video|Accessories|Cables|HDMICables"/>
    <s v="Electronics"/>
    <s v="HomeTheater,TV&amp;Video"/>
    <s v="Accessories"/>
    <s v="Cables"/>
    <s v="HDMICables"/>
    <m/>
    <m/>
    <s v="â‚¹700"/>
    <m/>
    <m/>
    <m/>
    <x v="0"/>
  </r>
  <r>
    <x v="261"/>
    <s v="Wayona Nylon Braided Usb Type C 3Ft 1M 3A Fast Charger Cable For Samsung Galaxy S9 S8 (Wc3Cb1, Black)"/>
    <s v="Computers&amp;Accessories|Accessories&amp;Peripherals|Cables&amp;Accessories|Cables|USBCables"/>
    <s v="Computers&amp;Accessories"/>
    <s v="Accessories&amp;Peripherals"/>
    <s v="Cables&amp;Accessories"/>
    <s v="Cables"/>
    <s v="USBCables"/>
    <m/>
    <m/>
    <s v="â‚¹1,099"/>
    <m/>
    <m/>
    <m/>
    <x v="0"/>
  </r>
  <r>
    <x v="262"/>
    <s v="Belkin Apple Certified Lightning to USB Charge and Sync Tough Braided Cable for iPhone, iPad, Air Pods, 3.3 feet (1 meters) â€“ Black"/>
    <s v="Computers&amp;Accessories|Accessories&amp;Peripherals|Cables&amp;Accessories|Cables|USBCables"/>
    <s v="Computers&amp;Accessories"/>
    <s v="Accessories&amp;Peripherals"/>
    <s v="Cables&amp;Accessories"/>
    <s v="Cables"/>
    <s v="USBCables"/>
    <m/>
    <m/>
    <s v="â‚¹1,999"/>
    <m/>
    <m/>
    <m/>
    <x v="1"/>
  </r>
  <r>
    <x v="263"/>
    <s v="7SEVEN Compatible LG TV Remote Suitable for LG Non Magic Smart tv Remote Control (Mouse &amp; Voice Non-Support) MR20GA Prime Video and Netflix Hotkeys"/>
    <s v="Electronics|HomeTheater,TV&amp;Video|Accessories|RemoteControls"/>
    <s v="Electronics"/>
    <s v="HomeTheater,TV&amp;Video"/>
    <s v="Accessories"/>
    <s v="RemoteControls"/>
    <m/>
    <m/>
    <m/>
    <s v="â‚¹1,999"/>
    <m/>
    <m/>
    <m/>
    <x v="0"/>
  </r>
  <r>
    <x v="264"/>
    <s v="Realme Smart TV Stick 4K"/>
    <s v="Electronics|HomeAudio|MediaStreamingDevices|StreamingClients"/>
    <s v="Electronics"/>
    <s v="HomeAudio"/>
    <s v="MediaStreamingDevices"/>
    <s v="StreamingClients"/>
    <m/>
    <m/>
    <m/>
    <s v="â‚¹4,699"/>
    <m/>
    <m/>
    <m/>
    <x v="2"/>
  </r>
  <r>
    <x v="265"/>
    <s v="Acer 100 cm (40 inches) P Series Full HD Android Smart LED TV AR40AR2841FDFL (Black)"/>
    <s v="Electronics|HomeTheater,TV&amp;Video|Televisions|SmartTelevisions"/>
    <s v="Electronics"/>
    <s v="HomeTheater,TV&amp;Video"/>
    <s v="Televisions"/>
    <s v="SmartTelevisions"/>
    <m/>
    <m/>
    <m/>
    <s v="â‚¹24,990"/>
    <m/>
    <m/>
    <m/>
    <x v="1"/>
  </r>
  <r>
    <x v="266"/>
    <s v="Lapster usb 2.0 mantra cable, mantra mfs 100 data cable (black)"/>
    <s v="Computers&amp;Accessories|Accessories&amp;Peripherals|Cables&amp;Accessories|Cables|USBCables"/>
    <s v="Computers&amp;Accessories"/>
    <s v="Accessories&amp;Peripherals"/>
    <s v="Cables&amp;Accessories"/>
    <s v="Cables"/>
    <s v="USBCables"/>
    <m/>
    <m/>
    <s v="â‚¹999"/>
    <m/>
    <m/>
    <m/>
    <x v="0"/>
  </r>
  <r>
    <x v="267"/>
    <s v="AmazonBasics High-Speed Braided HDMI Cable - 3 Feet - Supports Ethernet, 3D, 4K and Audio Return (Black)"/>
    <s v="Electronics|HomeTheater,TV&amp;Video|Accessories|Cables|HDMICables"/>
    <s v="Electronics"/>
    <s v="HomeTheater,TV&amp;Video"/>
    <s v="Accessories"/>
    <s v="Cables"/>
    <s v="HDMICables"/>
    <m/>
    <m/>
    <s v="â‚¹650"/>
    <m/>
    <m/>
    <m/>
    <x v="0"/>
  </r>
  <r>
    <x v="268"/>
    <s v="Cubetek 3 in 1 LCD Display V5.0 Bluetooth Transmitter Receiver, Bypass Audio Adapter with Aux, Optical, Dual Link Support for TV, Home Stereo, PC, Headphones, Speakers, Model: CB-BT27"/>
    <s v="Electronics|HomeTheater,TV&amp;Video|AVReceivers&amp;Amplifiers"/>
    <s v="Electronics"/>
    <s v="HomeTheater,TV&amp;Video"/>
    <s v="AVReceivers&amp;Amplifiers"/>
    <m/>
    <m/>
    <m/>
    <m/>
    <s v="â‚¹3,100"/>
    <m/>
    <m/>
    <m/>
    <x v="1"/>
  </r>
  <r>
    <x v="269"/>
    <s v="KRISONS Thunder Speaker, Multimedia Home Theatre, Floor Standing Speaker, LED Display with Bluetooth, FM, USB, Micro SD Card, AUX Connectivity"/>
    <s v="Electronics|HomeAudio|Speakers|TowerSpeakers"/>
    <s v="Electronics"/>
    <s v="HomeAudio"/>
    <s v="Speakers"/>
    <s v="TowerSpeakers"/>
    <m/>
    <m/>
    <m/>
    <s v="â‚¹3,999"/>
    <m/>
    <m/>
    <m/>
    <x v="1"/>
  </r>
  <r>
    <x v="270"/>
    <s v="Acer 139 cm (55 inches) H Series 4K Ultra HD Android Smart LED TV AR55AR2851UDPRO (Black)"/>
    <s v="Electronics|HomeTheater,TV&amp;Video|Televisions|SmartTelevisions"/>
    <s v="Electronics"/>
    <s v="HomeTheater,TV&amp;Video"/>
    <s v="Televisions"/>
    <s v="SmartTelevisions"/>
    <m/>
    <m/>
    <m/>
    <s v="â‚¹49,990"/>
    <m/>
    <m/>
    <m/>
    <x v="1"/>
  </r>
  <r>
    <x v="271"/>
    <s v="Dealfreez Case Compatible for Fire TV Stick 4K All Alexa Voice Remote Shockproof Silicone Anti-Lost Cover with Loop (C-Black)"/>
    <s v="Electronics|HomeTheater,TV&amp;Video|Accessories|RemoteControls"/>
    <s v="Electronics"/>
    <s v="HomeTheater,TV&amp;Video"/>
    <s v="Accessories"/>
    <s v="RemoteControls"/>
    <m/>
    <m/>
    <m/>
    <s v="â‚¹999"/>
    <m/>
    <m/>
    <m/>
    <x v="0"/>
  </r>
  <r>
    <x v="272"/>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s v="Computers&amp;Accessories"/>
    <s v="Accessories&amp;Peripherals"/>
    <s v="Cables&amp;Accessories"/>
    <s v="Cables"/>
    <s v="USBCables"/>
    <m/>
    <m/>
    <s v="â‚¹1,499"/>
    <m/>
    <m/>
    <m/>
    <x v="0"/>
  </r>
  <r>
    <x v="273"/>
    <s v="VW 80 cm (32 inches) HD Ready Android Smart LED TV VW32PRO (Black)"/>
    <s v="Electronics|HomeTheater,TV&amp;Video|Televisions|SmartTelevisions"/>
    <s v="Electronics"/>
    <s v="HomeTheater,TV&amp;Video"/>
    <s v="Televisions"/>
    <s v="SmartTelevisions"/>
    <m/>
    <m/>
    <m/>
    <s v="â‚¹18,999"/>
    <m/>
    <m/>
    <m/>
    <x v="0"/>
  </r>
  <r>
    <x v="274"/>
    <s v="Airtel Digital TV HD Set Top Box with 1 Month Basic Pack with Recording + Free Standard Installation"/>
    <s v="Electronics|HomeTheater,TV&amp;Video|SatelliteEquipment|SatelliteReceivers"/>
    <s v="Electronics"/>
    <s v="HomeTheater,TV&amp;Video"/>
    <s v="SatelliteEquipment"/>
    <s v="SatelliteReceivers"/>
    <m/>
    <m/>
    <m/>
    <s v="â‚¹2,299"/>
    <m/>
    <m/>
    <m/>
    <x v="0"/>
  </r>
  <r>
    <x v="275"/>
    <s v="LOHAYA Voice Assistant Remote Compatible for Airtel Xstream Set-Top Box Remote Control with Netflix Function (Black) (Non - Voice)"/>
    <s v="Electronics|HomeTheater,TV&amp;Video|Accessories|RemoteControls"/>
    <s v="Electronics"/>
    <s v="HomeTheater,TV&amp;Video"/>
    <s v="Accessories"/>
    <s v="RemoteControls"/>
    <m/>
    <m/>
    <m/>
    <s v="â‚¹999"/>
    <m/>
    <m/>
    <m/>
    <x v="0"/>
  </r>
  <r>
    <x v="276"/>
    <s v="Samsung 138 cm (55 inches) Crystal 4K Series Ultra HD Smart LED TV UA55AUE60AKLXL (Black)"/>
    <s v="Electronics|HomeTheater,TV&amp;Video|Televisions|SmartTelevisions"/>
    <s v="Electronics"/>
    <s v="HomeTheater,TV&amp;Video"/>
    <s v="Televisions"/>
    <s v="SmartTelevisions"/>
    <m/>
    <m/>
    <m/>
    <s v="â‚¹69,900"/>
    <m/>
    <m/>
    <m/>
    <x v="1"/>
  </r>
  <r>
    <x v="277"/>
    <s v="Amazon Brand - Solimo 3A Fast Charging Tough Type C USB Data CableÂ  â€“ 1 Meter"/>
    <s v="Computers&amp;Accessories|Accessories&amp;Peripherals|Cables&amp;Accessories|Cables|USBCables"/>
    <s v="Computers&amp;Accessories"/>
    <s v="Accessories&amp;Peripherals"/>
    <s v="Cables&amp;Accessories"/>
    <s v="Cables"/>
    <s v="USBCables"/>
    <m/>
    <m/>
    <s v="â‚¹299"/>
    <m/>
    <m/>
    <m/>
    <x v="0"/>
  </r>
  <r>
    <x v="278"/>
    <s v="Mi 100 cm (40 inches) Horizon Edition Full HD Android LED TV 4A | L40M6-EI (Black)"/>
    <s v="Electronics|HomeTheater,TV&amp;Video|Televisions|SmartTelevisions"/>
    <s v="Electronics"/>
    <s v="HomeTheater,TV&amp;Video"/>
    <s v="Televisions"/>
    <s v="SmartTelevisions"/>
    <m/>
    <m/>
    <m/>
    <s v="â‚¹29,999"/>
    <m/>
    <m/>
    <m/>
    <x v="1"/>
  </r>
  <r>
    <x v="279"/>
    <s v="Astigo Compatible Remote Control for Mi Smart LED 4A (43&quot;/32&quot;)"/>
    <s v="Electronics|HomeTheater,TV&amp;Video|Accessories|RemoteControls"/>
    <s v="Electronics"/>
    <s v="HomeTheater,TV&amp;Video"/>
    <s v="Accessories"/>
    <s v="RemoteControls"/>
    <m/>
    <m/>
    <m/>
    <s v="â‚¹599"/>
    <m/>
    <m/>
    <m/>
    <x v="0"/>
  </r>
  <r>
    <x v="280"/>
    <s v="Toshiba 108 cm (43 inches) V Series Full HD Smart Android LED TV 43V35KP (Silver)"/>
    <s v="Electronics|HomeTheater,TV&amp;Video|Televisions|SmartTelevisions"/>
    <s v="Electronics"/>
    <s v="HomeTheater,TV&amp;Video"/>
    <s v="Televisions"/>
    <s v="SmartTelevisions"/>
    <m/>
    <m/>
    <m/>
    <s v="â‚¹34,990"/>
    <m/>
    <m/>
    <m/>
    <x v="1"/>
  </r>
  <r>
    <x v="281"/>
    <s v="Lenovo USB A to Type-C Tangle-freeÂ Â Aramid fiber braidedÂ 1.2m cable with 4A Fast charging &amp; 480 MBPS data transmission, certified 10000+ bend lifespan, Metallic Grey"/>
    <s v="Computers&amp;Accessories|Accessories&amp;Peripherals|Cables&amp;Accessories|Cables|USBCables"/>
    <s v="Computers&amp;Accessories"/>
    <s v="Accessories&amp;Peripherals"/>
    <s v="Cables&amp;Accessories"/>
    <s v="Cables"/>
    <s v="USBCables"/>
    <m/>
    <m/>
    <s v="â‚¹670"/>
    <m/>
    <m/>
    <m/>
    <x v="1"/>
  </r>
  <r>
    <x v="282"/>
    <s v="Amazon Brand - Solimo 65W Fast Charging Braided Type C to C Data Cable | Suitable For All Supported Mobile Phones (1 Meter, Black)"/>
    <s v="Computers&amp;Accessories|Accessories&amp;Peripherals|Cables&amp;Accessories|Cables|USBCables"/>
    <s v="Computers&amp;Accessories"/>
    <s v="Accessories&amp;Peripherals"/>
    <s v="Cables&amp;Accessories"/>
    <s v="Cables"/>
    <s v="USBCables"/>
    <m/>
    <m/>
    <s v="â‚¹999"/>
    <m/>
    <m/>
    <m/>
    <x v="0"/>
  </r>
  <r>
    <x v="283"/>
    <s v="LG 139 cm (55 inches) 4K Ultra HD Smart LED TV 55UQ7500PSF (Ceramic Black)"/>
    <s v="Electronics|HomeTheater,TV&amp;Video|Televisions|SmartTelevisions"/>
    <s v="Electronics"/>
    <s v="HomeTheater,TV&amp;Video"/>
    <s v="Televisions"/>
    <s v="SmartTelevisions"/>
    <m/>
    <m/>
    <m/>
    <s v="â‚¹79,990"/>
    <m/>
    <m/>
    <m/>
    <x v="1"/>
  </r>
  <r>
    <x v="284"/>
    <s v="Tata Sky Digital TV HD Setup Box Remote"/>
    <s v="Electronics|HomeTheater,TV&amp;Video|Accessories|RemoteControls"/>
    <s v="Electronics"/>
    <s v="HomeTheater,TV&amp;Video"/>
    <s v="Accessories"/>
    <s v="RemoteControls"/>
    <m/>
    <m/>
    <m/>
    <s v="â‚¹499"/>
    <m/>
    <m/>
    <m/>
    <x v="0"/>
  </r>
  <r>
    <x v="285"/>
    <s v="pTron Solero T241 2.4A Type-C Data &amp; Charging USB Cable, Made in India, 480Mbps Data Sync, Durable 1-Meter Long USB Cable for Smartphone, Type-C USB Devices (White)"/>
    <s v="Computers&amp;Accessories|Accessories&amp;Peripherals|Cables&amp;Accessories|Cables|USBCables"/>
    <s v="Computers&amp;Accessories"/>
    <s v="Accessories&amp;Peripherals"/>
    <s v="Cables&amp;Accessories"/>
    <s v="Cables"/>
    <s v="USBCables"/>
    <m/>
    <m/>
    <s v="â‚¹800"/>
    <m/>
    <m/>
    <m/>
    <x v="0"/>
  </r>
  <r>
    <x v="286"/>
    <s v="VU 108 cm (43 inches) Premium Series Full HD Smart LED TV 43GA (Black)"/>
    <s v="Electronics|HomeTheater,TV&amp;Video|Televisions|SmartTelevisions"/>
    <s v="Electronics"/>
    <s v="HomeTheater,TV&amp;Video"/>
    <s v="Televisions"/>
    <s v="SmartTelevisions"/>
    <m/>
    <m/>
    <m/>
    <s v="â‚¹35,000"/>
    <m/>
    <m/>
    <m/>
    <x v="1"/>
  </r>
  <r>
    <x v="287"/>
    <s v="Storite Super Speed USB 3.0 Male to Male Cable for Hard Drive Enclosures, Laptop Cooling Pad, DVD Players(60cm,Black)"/>
    <s v="Computers&amp;Accessories|Accessories&amp;Peripherals|Cables&amp;Accessories|Cables|USBCables"/>
    <s v="Computers&amp;Accessories"/>
    <s v="Accessories&amp;Peripherals"/>
    <s v="Cables&amp;Accessories"/>
    <s v="Cables"/>
    <s v="USBCables"/>
    <m/>
    <m/>
    <s v="â‚¹999"/>
    <m/>
    <m/>
    <m/>
    <x v="0"/>
  </r>
  <r>
    <x v="288"/>
    <s v="Kodak 80 cm (32 Inches) HD Ready LED TV Kodak 32HDX900S (Black)"/>
    <s v="Electronics|HomeTheater,TV&amp;Video|Televisions|StandardTelevisions"/>
    <s v="Electronics"/>
    <s v="HomeTheater,TV&amp;Video"/>
    <s v="Televisions"/>
    <s v="StandardTelevisions"/>
    <m/>
    <m/>
    <m/>
    <s v="â‚¹15,999"/>
    <m/>
    <m/>
    <m/>
    <x v="0"/>
  </r>
  <r>
    <x v="289"/>
    <s v="AmazonBasics Double Braided Nylon USB Type-C to Type-C 2.0 Cable, Charging Adapter, Smartphone 6 feet, Dark Grey"/>
    <s v="Computers&amp;Accessories|Accessories&amp;Peripherals|Cables&amp;Accessories|Cables|USBCables"/>
    <s v="Computers&amp;Accessories"/>
    <s v="Accessories&amp;Peripherals"/>
    <s v="Cables&amp;Accessories"/>
    <s v="Cables"/>
    <s v="USBCables"/>
    <m/>
    <m/>
    <s v="â‚¹1,600"/>
    <m/>
    <m/>
    <m/>
    <x v="0"/>
  </r>
  <r>
    <x v="290"/>
    <s v="Firestick Remote"/>
    <s v="Electronics|HomeTheater,TV&amp;Video|Accessories|RemoteControls"/>
    <s v="Electronics"/>
    <s v="HomeTheater,TV&amp;Video"/>
    <s v="Accessories"/>
    <s v="RemoteControls"/>
    <m/>
    <m/>
    <m/>
    <s v="â‚¹2,499"/>
    <m/>
    <m/>
    <m/>
    <x v="1"/>
  </r>
  <r>
    <x v="291"/>
    <s v="AmazonBasics 10.2 Gbps High-Speed 4K HDMI Cable with Braided Cord (10-Foot, Dark Grey)"/>
    <s v="Electronics|HomeTheater,TV&amp;Video|Accessories|Cables|HDMICables"/>
    <s v="Electronics"/>
    <s v="HomeTheater,TV&amp;Video"/>
    <s v="Accessories"/>
    <s v="Cables"/>
    <s v="HDMICables"/>
    <m/>
    <m/>
    <s v="â‚¹1,500"/>
    <m/>
    <m/>
    <m/>
    <x v="0"/>
  </r>
  <r>
    <x v="292"/>
    <s v="Hisense 126 cm (50 inches) Bezelless Series 4K Ultra HD Smart LED Google TV 50A6H (Black)"/>
    <s v="Electronics|HomeTheater,TV&amp;Video|Televisions|SmartTelevisions"/>
    <s v="Electronics"/>
    <s v="HomeTheater,TV&amp;Video"/>
    <s v="Televisions"/>
    <s v="SmartTelevisions"/>
    <m/>
    <m/>
    <m/>
    <s v="â‚¹54,990"/>
    <m/>
    <m/>
    <m/>
    <x v="1"/>
  </r>
  <r>
    <x v="293"/>
    <s v="Tuarso 8K HDMI 2.1 Cable 48Gbps , 1.5 Meter High-Speed Braided HDMI Cable ( 8K@60HZã€4K@120HZã€2K@240HZ ) HDMI 2.1 Cable Compatible with Monitors , Television , Laptops , Projectors , Game Consoles and more with HDMI Ports Device"/>
    <s v="Electronics|HomeTheater,TV&amp;Video|Accessories|Cables|HDMICables"/>
    <s v="Electronics"/>
    <s v="HomeTheater,TV&amp;Video"/>
    <s v="Accessories"/>
    <s v="Cables"/>
    <s v="HDMICables"/>
    <m/>
    <m/>
    <s v="â‚¹1,999"/>
    <m/>
    <m/>
    <m/>
    <x v="0"/>
  </r>
  <r>
    <x v="294"/>
    <s v="AmazonBasics USB Type-C to Micro-B 2.0 Cable - 6 Inches (15.2 Centimeters) - White"/>
    <s v="Computers&amp;Accessories|Accessories&amp;Peripherals|Cables&amp;Accessories|Cables|USBCables"/>
    <s v="Computers&amp;Accessories"/>
    <s v="Accessories&amp;Peripherals"/>
    <s v="Cables&amp;Accessories"/>
    <s v="Cables"/>
    <s v="USBCables"/>
    <m/>
    <m/>
    <s v="â‚¹899"/>
    <m/>
    <m/>
    <m/>
    <x v="0"/>
  </r>
  <r>
    <x v="295"/>
    <s v="Kodak 139 cm (55 inches) 4K Ultra HD Smart LED TV 55CA0909 (Black)"/>
    <s v="Electronics|HomeTheater,TV&amp;Video|Televisions|SmartTelevisions"/>
    <s v="Electronics"/>
    <s v="HomeTheater,TV&amp;Video"/>
    <s v="Televisions"/>
    <s v="SmartTelevisions"/>
    <m/>
    <m/>
    <m/>
    <s v="â‚¹50,999"/>
    <m/>
    <m/>
    <m/>
    <x v="1"/>
  </r>
  <r>
    <x v="296"/>
    <s v="SmashtronicsÂ® - Case for Firetv Remote, Fire Stick Remote Cover Case, Silicone Cover for TV Firestick 4K/TV 2nd Gen(3rd Gen) Remote Control - Light Weight/Anti Slip/Shockproof (Black)"/>
    <s v="Electronics|HomeTheater,TV&amp;Video|Accessories|RemoteControls"/>
    <s v="Electronics"/>
    <s v="HomeTheater,TV&amp;Video"/>
    <s v="Accessories"/>
    <s v="RemoteControls"/>
    <m/>
    <m/>
    <m/>
    <s v="â‚¹399"/>
    <m/>
    <m/>
    <m/>
    <x v="0"/>
  </r>
  <r>
    <x v="297"/>
    <s v="7SEVENÂ® Suitable Sony Tv Remote Original Bravia for Smart Android Television Compatible for Any Model of LCD LED OLED UHD 4K Universal Sony Remote Control"/>
    <s v="Electronics|HomeTheater,TV&amp;Video|Accessories|RemoteControls"/>
    <s v="Electronics"/>
    <s v="HomeTheater,TV&amp;Video"/>
    <s v="Accessories"/>
    <s v="RemoteControls"/>
    <m/>
    <m/>
    <m/>
    <s v="â‚¹699"/>
    <m/>
    <m/>
    <m/>
    <x v="0"/>
  </r>
  <r>
    <x v="298"/>
    <s v="PROLEGENDÂ® PL-T002 Universal TV Stand Table Top for Most 22 to 65 inch LCD Flat Screen TV, VESA up to 800 by 400mm"/>
    <s v="Electronics|HomeTheater,TV&amp;Video|Accessories|TVMounts,Stands&amp;Turntables|TVWall&amp;CeilingMounts"/>
    <s v="Electronics"/>
    <s v="HomeTheater,TV&amp;Video"/>
    <s v="Accessories"/>
    <s v="TVMounts,Stands&amp;Turntables"/>
    <s v="TVWall&amp;CeilingMounts"/>
    <m/>
    <m/>
    <s v="â‚¹4,500"/>
    <m/>
    <m/>
    <m/>
    <x v="0"/>
  </r>
  <r>
    <x v="299"/>
    <s v="WANBO X1 Pro (Upgraded) | Native 1080P Full HD | Android 9 | Projector for Home | LED Cinema | 350ANSI | 3900 lumens | WiFi Bluetooth | HDMI ARC | Dolby DTS | 4D Keystone Correction (Global Version)"/>
    <s v="Electronics|HomeTheater,TV&amp;Video|Projectors"/>
    <s v="Electronics"/>
    <s v="HomeTheater,TV&amp;Video"/>
    <s v="Projectors"/>
    <m/>
    <m/>
    <m/>
    <m/>
    <s v="â‚¹28,900"/>
    <m/>
    <m/>
    <m/>
    <x v="0"/>
  </r>
  <r>
    <x v="300"/>
    <s v="Lava Charging Adapter Elements D3 2A Fast Charging Speed Usb Type C Data Cable, White"/>
    <s v="Computers&amp;Accessories|Accessories&amp;Peripherals|Cables&amp;Accessories|Cables|USBCables"/>
    <s v="Computers&amp;Accessories"/>
    <s v="Accessories&amp;Peripherals"/>
    <s v="Cables&amp;Accessories"/>
    <s v="Cables"/>
    <s v="USBCables"/>
    <m/>
    <m/>
    <s v="â‚¹449"/>
    <m/>
    <m/>
    <m/>
    <x v="0"/>
  </r>
  <r>
    <x v="301"/>
    <s v="TIZUM High Speed HDMI Cable Aura -Gold Plated-High Speed Data 10.2Gbps, 3D, 4K, HD 1080P (10 Ft/ 3 M)"/>
    <s v="Electronics|HomeTheater,TV&amp;Video|Accessories|Cables|HDMICables"/>
    <s v="Electronics"/>
    <s v="HomeTheater,TV&amp;Video"/>
    <s v="Accessories"/>
    <s v="Cables"/>
    <s v="HDMICables"/>
    <m/>
    <m/>
    <s v="â‚¹999"/>
    <m/>
    <m/>
    <m/>
    <x v="0"/>
  </r>
  <r>
    <x v="302"/>
    <s v="Technotech High Speed HDMI Cable 5 Meter V1.4 - Supports Full HD 1080p (Color May Vary)"/>
    <s v="Electronics|HomeTheater,TV&amp;Video|Accessories|Cables|HDMICables"/>
    <s v="Electronics"/>
    <s v="HomeTheater,TV&amp;Video"/>
    <s v="Accessories"/>
    <s v="Cables"/>
    <s v="HDMICables"/>
    <m/>
    <m/>
    <s v="â‚¹499"/>
    <m/>
    <m/>
    <m/>
    <x v="0"/>
  </r>
  <r>
    <x v="303"/>
    <s v="NK STAR 950 Mbps USB WiFi Adapter Wireless Network Receiver Dongle for Desktop Laptop, (Support- Windows XP/7/8/10 &amp; MAC OS) NOt Support to DVR and HDTV"/>
    <s v="Computers&amp;Accessories|NetworkingDevices|NetworkAdapters|WirelessUSBAdapters"/>
    <s v="Computers&amp;Accessories"/>
    <s v="NetworkingDevices"/>
    <s v="NetworkAdapters"/>
    <s v="WirelessUSBAdapters"/>
    <m/>
    <m/>
    <m/>
    <s v="â‚¹999"/>
    <m/>
    <m/>
    <m/>
    <x v="0"/>
  </r>
  <r>
    <x v="304"/>
    <s v="LS LAPSTER Quality Assured USB 2.0 morpho cable, morpho device cable for Mso 1300 E3/E2/E Biometric Finger Print Scanner morpho USB cable (Black)"/>
    <s v="Computers&amp;Accessories|Accessories&amp;Peripherals|Cables&amp;Accessories|Cables|USBCables"/>
    <s v="Computers&amp;Accessories"/>
    <s v="Accessories&amp;Peripherals"/>
    <s v="Cables&amp;Accessories"/>
    <s v="Cables"/>
    <s v="USBCables"/>
    <m/>
    <m/>
    <s v="â‚¹999"/>
    <m/>
    <m/>
    <m/>
    <x v="0"/>
  </r>
  <r>
    <x v="305"/>
    <s v="Amazon Basics 10.2 Gbps High-Speed 4K HDMI Cable with Braided Cord, 1.8 Meter, Dark Grey"/>
    <s v="Electronics|HomeTheater,TV&amp;Video|Accessories|Cables|HDMICables"/>
    <s v="Electronics"/>
    <s v="HomeTheater,TV&amp;Video"/>
    <s v="Accessories"/>
    <s v="Cables"/>
    <s v="HDMICables"/>
    <m/>
    <m/>
    <s v="â‚¹900"/>
    <m/>
    <m/>
    <m/>
    <x v="1"/>
  </r>
  <r>
    <x v="306"/>
    <s v="Kodak 126 cm (50 inches) Bezel-Less Design Series 4K Ultra HD Smart Android LED TV 50UHDX7XPROBL (Black)"/>
    <s v="Electronics|HomeTheater,TV&amp;Video|Televisions|SmartTelevisions"/>
    <s v="Electronics"/>
    <s v="HomeTheater,TV&amp;Video"/>
    <s v="Televisions"/>
    <s v="SmartTelevisions"/>
    <m/>
    <m/>
    <m/>
    <s v="â‚¹42,999"/>
    <m/>
    <m/>
    <m/>
    <x v="1"/>
  </r>
  <r>
    <x v="307"/>
    <s v="ZORBESÂ® Wall Adapter Holder for Alexa Echo Dot 4th Generation,A Space-Saving Solution with Cord Management for Your Smart Home Speakers -White (Holder Only)"/>
    <s v="Electronics|HomeTheater,TV&amp;Video|Accessories|TVMounts,Stands&amp;Turntables|TVWall&amp;CeilingMounts"/>
    <s v="Electronics"/>
    <s v="HomeTheater,TV&amp;Video"/>
    <s v="Accessories"/>
    <s v="TVMounts,Stands&amp;Turntables"/>
    <s v="TVWall&amp;CeilingMounts"/>
    <m/>
    <m/>
    <s v="â‚¹1,052"/>
    <m/>
    <m/>
    <m/>
    <x v="2"/>
  </r>
  <r>
    <x v="308"/>
    <s v="Sansui 80cm (32 inches) HD Ready Smart LED TV JSY32SKHD (BLACK) With Bezel-less Design"/>
    <s v="Electronics|HomeTheater,TV&amp;Video|Televisions|SmartTelevisions"/>
    <s v="Electronics"/>
    <s v="HomeTheater,TV&amp;Video"/>
    <s v="Televisions"/>
    <s v="SmartTelevisions"/>
    <m/>
    <m/>
    <m/>
    <s v="â‚¹19,990"/>
    <m/>
    <m/>
    <m/>
    <x v="1"/>
  </r>
  <r>
    <x v="309"/>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s v="Computers&amp;Accessories"/>
    <s v="Accessories&amp;Peripherals"/>
    <s v="Cables&amp;Accessories"/>
    <s v="Cables"/>
    <s v="USBCables"/>
    <m/>
    <m/>
    <s v="â‚¹1,099"/>
    <m/>
    <m/>
    <m/>
    <x v="0"/>
  </r>
  <r>
    <x v="310"/>
    <s v="MI 80 cm (32 inches) HD Ready Smart Android LED TV 5A Pro | L32M7-EAIN (Black)"/>
    <s v="Electronics|HomeTheater,TV&amp;Video|Televisions|SmartTelevisions"/>
    <s v="Electronics"/>
    <s v="HomeTheater,TV&amp;Video"/>
    <s v="Televisions"/>
    <s v="SmartTelevisions"/>
    <m/>
    <m/>
    <m/>
    <s v="â‚¹25,999"/>
    <m/>
    <m/>
    <m/>
    <x v="1"/>
  </r>
  <r>
    <x v="311"/>
    <s v="Bestor Â® 8K Hdmi 2.1 Cable 48Gbps 9.80Ft/Ultra High Speed Hdmi Braided Cord For Roku Tv/Ps5/Hdtv/Blu-Ray Projector, Laptop, Television, Personal Computer, Xbox, Ps4, Ps5, Ps4 Pro (1 M, Grey)"/>
    <s v="Electronics|HomeTheater,TV&amp;Video|Accessories|Cables|HDMICables"/>
    <s v="Electronics"/>
    <s v="HomeTheater,TV&amp;Video"/>
    <s v="Accessories"/>
    <s v="Cables"/>
    <s v="HDMICables"/>
    <m/>
    <m/>
    <s v="â‚¹1,899"/>
    <m/>
    <m/>
    <m/>
    <x v="0"/>
  </r>
  <r>
    <x v="312"/>
    <s v="Irusu Play VR Plus Virtual Reality Headset with Headphones for Gaming (Black)"/>
    <s v="Electronics|HomeTheater,TV&amp;Video|Accessories|3DGlasses"/>
    <s v="Electronics"/>
    <s v="HomeTheater,TV&amp;Video"/>
    <s v="Accessories"/>
    <s v="3DGlasses"/>
    <m/>
    <m/>
    <m/>
    <s v="â‚¹3,500"/>
    <m/>
    <m/>
    <m/>
    <x v="1"/>
  </r>
  <r>
    <x v="313"/>
    <s v="Amazon Brand - Solimo Fast Charging Braided Type C Data Cable Seam, Suitable For All Supported Mobile Phones (1 Meter, Black)"/>
    <s v="Computers&amp;Accessories|Accessories&amp;Peripherals|Cables&amp;Accessories|Cables|USBCables"/>
    <s v="Computers&amp;Accessories"/>
    <s v="Accessories&amp;Peripherals"/>
    <s v="Cables&amp;Accessories"/>
    <s v="Cables"/>
    <s v="USBCables"/>
    <m/>
    <m/>
    <s v="â‚¹599"/>
    <m/>
    <m/>
    <m/>
    <x v="0"/>
  </r>
  <r>
    <x v="314"/>
    <s v="Synqe USB C to USB C 60W Nylon Braided Fast Charging Type C to Type C Cable Compatible with Samsung Galaxy Note 20/Ultra, S20 S22 S21 S20 FE A73 A53 A33 (2M, Black)"/>
    <s v="Computers&amp;Accessories|Accessories&amp;Peripherals|Cables&amp;Accessories|Cables|USBCables"/>
    <s v="Computers&amp;Accessories"/>
    <s v="Accessories&amp;Peripherals"/>
    <s v="Cables&amp;Accessories"/>
    <s v="Cables"/>
    <s v="USBCables"/>
    <m/>
    <m/>
    <s v="â‚¹999"/>
    <m/>
    <m/>
    <m/>
    <x v="0"/>
  </r>
  <r>
    <x v="315"/>
    <s v="Shopoflux Silicone Remote Cover for Mi Smart TV and Mi TV Stick/MI Box S / 3S / MI 4X / 4A Smart LED TV (Black)"/>
    <s v="Electronics|HomeTheater,TV&amp;Video|Accessories|RemoteControls"/>
    <s v="Electronics"/>
    <s v="HomeTheater,TV&amp;Video"/>
    <s v="Accessories"/>
    <s v="RemoteControls"/>
    <m/>
    <m/>
    <m/>
    <s v="â‚¹600"/>
    <m/>
    <m/>
    <m/>
    <x v="0"/>
  </r>
  <r>
    <x v="316"/>
    <s v="EYNK Extra Long Micro USB Fast Charging USB Cable | Micro USB Data Cable | Quick Fast Charging Cable | Charger Sync Cable | High Speed Transfer Android Smartphones V8 Cable (2.4 Amp, 3m,) (White)"/>
    <s v="Computers&amp;Accessories|Accessories&amp;Peripherals|Cables&amp;Accessories|Cables|USBCables"/>
    <s v="Computers&amp;Accessories"/>
    <s v="Accessories&amp;Peripherals"/>
    <s v="Cables&amp;Accessories"/>
    <s v="Cables"/>
    <s v="USBCables"/>
    <m/>
    <m/>
    <s v="â‚¹799"/>
    <m/>
    <m/>
    <m/>
    <x v="0"/>
  </r>
  <r>
    <x v="317"/>
    <s v="LUNAGARIYAÂ®, Protective Case Compatible with JIO Settop Box Remote Control,PU Leather Cover Holder (Before Placing Order,Please Compare The Dimensions of The Product with Your Remote)"/>
    <s v="Electronics|HomeTheater,TV&amp;Video|Accessories|RemoteControls"/>
    <s v="Electronics"/>
    <s v="HomeTheater,TV&amp;Video"/>
    <s v="Accessories"/>
    <s v="RemoteControls"/>
    <m/>
    <m/>
    <m/>
    <s v="â‚¹399"/>
    <m/>
    <m/>
    <m/>
    <x v="1"/>
  </r>
  <r>
    <x v="318"/>
    <s v="7SEVENÂ® Compatible with Fire Tv Stick Remote with Voice Command Feature Suitable for Second Generation Amazon Fire Tv Stick Remote Only - Pairing Must"/>
    <s v="Electronics|HomeTheater,TV&amp;Video|Accessories|RemoteControls"/>
    <s v="Electronics"/>
    <s v="HomeTheater,TV&amp;Video"/>
    <s v="Accessories"/>
    <s v="RemoteControls"/>
    <m/>
    <m/>
    <m/>
    <s v="â‚¹2,999"/>
    <m/>
    <m/>
    <m/>
    <x v="0"/>
  </r>
  <r>
    <x v="319"/>
    <s v="PRUSHTI COVER AND BAGS, Protective Case for Airtel Xstream settop Box Remote Remote Control Pouch Cover Holder PU Leather Cover Holder(only Cover for Selling Purpose)"/>
    <s v="Electronics|HomeTheater,TV&amp;Video|Accessories|RemoteControls"/>
    <s v="Electronics"/>
    <s v="HomeTheater,TV&amp;Video"/>
    <s v="Accessories"/>
    <s v="RemoteControls"/>
    <m/>
    <m/>
    <m/>
    <s v="â‚¹499"/>
    <m/>
    <m/>
    <m/>
    <x v="0"/>
  </r>
  <r>
    <x v="320"/>
    <s v="Aine HDMI Male to VGA Female Video Converter Adapter Cable (Black)"/>
    <s v="Electronics|HomeTheater,TV&amp;Video|Accessories|Cables|HDMICables"/>
    <s v="Electronics"/>
    <s v="HomeTheater,TV&amp;Video"/>
    <s v="Accessories"/>
    <s v="Cables"/>
    <s v="HDMICables"/>
    <m/>
    <m/>
    <s v="â‚¹599"/>
    <m/>
    <m/>
    <m/>
    <x v="0"/>
  </r>
  <r>
    <x v="321"/>
    <s v="Mi 80 cm (32 inches) HD Ready Android Smart LED TV 4A PRO | L32M5-AL (Black)"/>
    <s v="Electronics|HomeTheater,TV&amp;Video|Televisions|SmartTelevisions"/>
    <s v="Electronics"/>
    <s v="HomeTheater,TV&amp;Video"/>
    <s v="Televisions"/>
    <s v="SmartTelevisions"/>
    <m/>
    <m/>
    <m/>
    <s v="â‚¹14,999"/>
    <m/>
    <m/>
    <m/>
    <x v="2"/>
  </r>
  <r>
    <x v="322"/>
    <s v="Storite USB 2.0 A to Mini 5 pin B Cable for External HDDS/Camera/Card Readers (150cm - 1.5M)"/>
    <s v="Computers&amp;Accessories|Accessories&amp;Peripherals|Cables&amp;Accessories|Cables|USBCables"/>
    <s v="Computers&amp;Accessories"/>
    <s v="Accessories&amp;Peripherals"/>
    <s v="Cables&amp;Accessories"/>
    <s v="Cables"/>
    <s v="USBCables"/>
    <m/>
    <m/>
    <s v="â‚¹699"/>
    <m/>
    <m/>
    <m/>
    <x v="0"/>
  </r>
  <r>
    <x v="323"/>
    <s v="TCL 108 cm (43 inches) 4K Ultra HD Certified Android Smart LED TV 43P615 (Black)"/>
    <s v="Electronics|HomeTheater,TV&amp;Video|Televisions|SmartTelevisions"/>
    <s v="Electronics"/>
    <s v="HomeTheater,TV&amp;Video"/>
    <s v="Televisions"/>
    <s v="SmartTelevisions"/>
    <m/>
    <m/>
    <m/>
    <s v="â‚¹51,990"/>
    <m/>
    <m/>
    <m/>
    <x v="0"/>
  </r>
  <r>
    <x v="324"/>
    <s v="REDTECH USB-C to Lightning Cable 3.3FT, [Apple MFi Certified] Lightning to Type C Fast Charging Cord Compatible with iPhone 14/13/13 pro/Max/12/11/X/XS/XR/8, Supports Power Delivery - White"/>
    <s v="Computers&amp;Accessories|Accessories&amp;Peripherals|Cables&amp;Accessories|Cables|USBCables"/>
    <s v="Computers&amp;Accessories"/>
    <s v="Accessories&amp;Peripherals"/>
    <s v="Cables&amp;Accessories"/>
    <s v="Cables"/>
    <s v="USBCables"/>
    <m/>
    <m/>
    <s v="â‚¹999"/>
    <m/>
    <m/>
    <m/>
    <x v="0"/>
  </r>
  <r>
    <x v="325"/>
    <s v="OnePlus 163.8 cm (65 inches) U Series 4K LED Smart Android TV 65U1S (Black)"/>
    <s v="Electronics|HomeTheater,TV&amp;Video|Televisions|SmartTelevisions"/>
    <s v="Electronics"/>
    <s v="HomeTheater,TV&amp;Video"/>
    <s v="Televisions"/>
    <s v="SmartTelevisions"/>
    <m/>
    <m/>
    <m/>
    <s v="â‚¹69,999"/>
    <m/>
    <m/>
    <m/>
    <x v="2"/>
  </r>
  <r>
    <x v="326"/>
    <s v="AmazonBasics 108 cm (43 inches) 4K Ultra HD Smart LED Fire TV AB43U20PS (Black)"/>
    <s v="Electronics|HomeTheater,TV&amp;Video|Televisions|SmartTelevisions"/>
    <s v="Electronics"/>
    <s v="HomeTheater,TV&amp;Video"/>
    <s v="Televisions"/>
    <s v="SmartTelevisions"/>
    <m/>
    <m/>
    <m/>
    <s v="â‚¹50,000"/>
    <m/>
    <m/>
    <m/>
    <x v="0"/>
  </r>
  <r>
    <x v="327"/>
    <s v="Kodak 80 cm (32 inches) HD Ready Certified Android Smart LED TV 32HDX7XPROBL (Black)"/>
    <s v="Electronics|HomeTheater,TV&amp;Video|Televisions|SmartTelevisions"/>
    <s v="Electronics"/>
    <s v="HomeTheater,TV&amp;Video"/>
    <s v="Televisions"/>
    <s v="SmartTelevisions"/>
    <m/>
    <m/>
    <m/>
    <s v="â‚¹19,499"/>
    <m/>
    <m/>
    <m/>
    <x v="1"/>
  </r>
  <r>
    <x v="328"/>
    <s v="Synqe Type C to Type C Short Fast Charging 60W Cable Compatible with Samsung Galaxy Z Fold3 5G, Z Flip3 5G, S22 5G, S22 Ultra, S21, S20, S20FE, A52, A73, A53 (0.25M, Black)"/>
    <s v="Computers&amp;Accessories|Accessories&amp;Peripherals|Cables&amp;Accessories|Cables|USBCables"/>
    <s v="Computers&amp;Accessories"/>
    <s v="Accessories&amp;Peripherals"/>
    <s v="Cables&amp;Accessories"/>
    <s v="Cables"/>
    <s v="USBCables"/>
    <m/>
    <m/>
    <s v="â‚¹999"/>
    <m/>
    <m/>
    <m/>
    <x v="0"/>
  </r>
  <r>
    <x v="329"/>
    <s v="Airtel DigitalTV HD Setup Box Remote"/>
    <s v="Electronics|HomeTheater,TV&amp;Video|Accessories|RemoteControls"/>
    <s v="Electronics"/>
    <s v="HomeTheater,TV&amp;Video"/>
    <s v="Accessories"/>
    <s v="RemoteControls"/>
    <m/>
    <m/>
    <m/>
    <s v="â‚¹499"/>
    <m/>
    <m/>
    <m/>
    <x v="0"/>
  </r>
  <r>
    <x v="330"/>
    <s v="Airtel Digital TV HD Set Top Box with FTA Pack | Unlimited Entertainment + Recording Feature + Free Standard Installation (6 Months Pack)"/>
    <s v="Electronics|HomeTheater,TV&amp;Video|SatelliteEquipment|SatelliteReceivers"/>
    <s v="Electronics"/>
    <s v="HomeTheater,TV&amp;Video"/>
    <s v="SatelliteEquipment"/>
    <s v="SatelliteReceivers"/>
    <m/>
    <m/>
    <m/>
    <s v="â‚¹2,499"/>
    <m/>
    <m/>
    <m/>
    <x v="1"/>
  </r>
  <r>
    <x v="331"/>
    <s v="ESR USB C to Lightning Cable, 10 ft (3 m), MFi-Certified, Braided Nylon Power Delivery Fast Charging for iPhone 14/14 Plus/14 Pro/14 Pro Max, iPhone 13/12/11/X/8 Series, Use with Type-C Chargers, Black"/>
    <s v="Computers&amp;Accessories|Accessories&amp;Peripherals|Cables&amp;Accessories|Cables|USBCables"/>
    <s v="Computers&amp;Accessories"/>
    <s v="Accessories&amp;Peripherals"/>
    <s v="Cables&amp;Accessories"/>
    <s v="Cables"/>
    <s v="USBCables"/>
    <m/>
    <m/>
    <s v="â‚¹1,899"/>
    <m/>
    <m/>
    <m/>
    <x v="1"/>
  </r>
  <r>
    <x v="332"/>
    <s v="MI 138.8 cm (55 inches) 5X Series 4K Ultra HD LED Smart Android TV L55M6-ES (Grey)"/>
    <s v="Electronics|HomeTheater,TV&amp;Video|Televisions|SmartTelevisions"/>
    <s v="Electronics"/>
    <s v="HomeTheater,TV&amp;Video"/>
    <s v="Televisions"/>
    <s v="SmartTelevisions"/>
    <m/>
    <m/>
    <m/>
    <s v="â‚¹69,999"/>
    <m/>
    <m/>
    <m/>
    <x v="1"/>
  </r>
  <r>
    <x v="333"/>
    <s v="Storite USB Extension Cable USB 3.0 Male to Female Extension Cable High Speed 5GBps Extension Cable Data Transfer for Keyboard, Mouse, Flash Drive, Hard Drive, Printer and More- 1.5M - Blue"/>
    <s v="Computers&amp;Accessories|Accessories&amp;Peripherals|Cables&amp;Accessories|Cables|USBCables"/>
    <s v="Computers&amp;Accessories"/>
    <s v="Accessories&amp;Peripherals"/>
    <s v="Cables&amp;Accessories"/>
    <s v="Cables"/>
    <s v="USBCables"/>
    <m/>
    <m/>
    <s v="â‚¹799"/>
    <m/>
    <m/>
    <m/>
    <x v="0"/>
  </r>
  <r>
    <x v="334"/>
    <s v="Fire-Boltt Ninja Call Pro Plus 1.83&quot; Smart Watch with Bluetooth Calling, AI Voice Assistance, 100 Sports Modes IP67 Rating, 240*280 Pixel High Resolution"/>
    <s v="Electronics|WearableTechnology|SmartWatches"/>
    <s v="Electronics"/>
    <s v="WearableTechnology"/>
    <s v="SmartWatches"/>
    <m/>
    <m/>
    <m/>
    <m/>
    <s v="â‚¹19,999"/>
    <m/>
    <m/>
    <m/>
    <x v="0"/>
  </r>
  <r>
    <x v="335"/>
    <s v="Fire-Boltt Phoenix Smart Watch with Bluetooth Calling 1.3&quot;,120+ Sports Modes, 240*240 PX High Res with SpO2, Heart Rate Monitoring &amp; IP67 Rating"/>
    <s v="Electronics|WearableTechnology|SmartWatches"/>
    <s v="Electronics"/>
    <s v="WearableTechnology"/>
    <s v="SmartWatches"/>
    <m/>
    <m/>
    <m/>
    <m/>
    <s v="â‚¹9,999"/>
    <m/>
    <m/>
    <m/>
    <x v="0"/>
  </r>
  <r>
    <x v="336"/>
    <s v="boAt Wave Call Smart Watch, Smart Talk with Advanced Dedicated Bluetooth Calling Chip, 1.69â€ HD Display with 550 NITS &amp; 70% Color Gamut, 150+ Watch Faces, Multi-Sport Modes,HR,SpO2, IP68(Active Black)"/>
    <s v="Electronics|WearableTechnology|SmartWatches"/>
    <s v="Electronics"/>
    <s v="WearableTechnology"/>
    <s v="SmartWatches"/>
    <m/>
    <m/>
    <m/>
    <m/>
    <s v="â‚¹7,990"/>
    <m/>
    <m/>
    <m/>
    <x v="0"/>
  </r>
  <r>
    <x v="337"/>
    <s v="MI Power Bank 3i 20000mAh Lithium Polymer 18W Fast Power Delivery Charging | Input- Type C | Micro USB| Triple Output | Sandstone Black"/>
    <s v="Electronics|Mobiles&amp;Accessories|MobileAccessories|Chargers|PowerBanks"/>
    <s v="Electronics"/>
    <s v="Mobiles&amp;Accessories"/>
    <s v="MobileAccessories"/>
    <s v="Chargers"/>
    <s v="PowerBanks"/>
    <m/>
    <m/>
    <s v="â‚¹2,199"/>
    <m/>
    <m/>
    <m/>
    <x v="2"/>
  </r>
  <r>
    <x v="338"/>
    <s v="Redmi A1 (Light Blue, 2GB RAM, 32GB Storage) | Segment Best AI Dual Cam | 5000mAh Battery | Leather Texture Design | Android 12"/>
    <s v="Electronics|Mobiles&amp;Accessories|Smartphones&amp;BasicMobiles|Smartphones"/>
    <s v="Electronics"/>
    <s v="Mobiles&amp;Accessories"/>
    <s v="Smartphones&amp;BasicMobiles"/>
    <s v="Smartphones"/>
    <m/>
    <m/>
    <m/>
    <s v="â‚¹8,999"/>
    <m/>
    <m/>
    <m/>
    <x v="1"/>
  </r>
  <r>
    <x v="339"/>
    <s v="OnePlus Nord 2T 5G (Jade Fog, 8GB RAM, 128GB Storage)"/>
    <s v="Electronics|Mobiles&amp;Accessories|Smartphones&amp;BasicMobiles|Smartphones"/>
    <s v="Electronics"/>
    <s v="Mobiles&amp;Accessories"/>
    <s v="Smartphones&amp;BasicMobiles"/>
    <s v="Smartphones"/>
    <m/>
    <m/>
    <m/>
    <s v="â‚¹28,999"/>
    <m/>
    <m/>
    <m/>
    <x v="2"/>
  </r>
  <r>
    <x v="340"/>
    <s v="OnePlus Nord 2T 5G (Gray Shadow, 8GB RAM, 128GB Storage)"/>
    <s v="Electronics|Mobiles&amp;Accessories|Smartphones&amp;BasicMobiles|Smartphones"/>
    <s v="Electronics"/>
    <s v="Mobiles&amp;Accessories"/>
    <s v="Smartphones&amp;BasicMobiles"/>
    <s v="Smartphones"/>
    <m/>
    <m/>
    <m/>
    <s v="â‚¹28,999"/>
    <m/>
    <m/>
    <m/>
    <x v="2"/>
  </r>
  <r>
    <x v="341"/>
    <s v="Redmi A1 (Black, 2GB RAM, 32GB Storage) | Segment Best AI Dual Cam | 5000mAh Battery | Leather Texture Design | Android 12"/>
    <s v="Electronics|Mobiles&amp;Accessories|Smartphones&amp;BasicMobiles|Smartphones"/>
    <s v="Electronics"/>
    <s v="Mobiles&amp;Accessories"/>
    <s v="Smartphones&amp;BasicMobiles"/>
    <s v="Smartphones"/>
    <m/>
    <m/>
    <m/>
    <s v="â‚¹8,999"/>
    <m/>
    <m/>
    <m/>
    <x v="1"/>
  </r>
  <r>
    <x v="342"/>
    <s v="Redmi A1 (Light Green, 2GB RAM 32GB ROM) | Segment Best AI Dual Cam | 5000mAh Battery | Leather Texture Design | Android 12"/>
    <s v="Electronics|Mobiles&amp;Accessories|Smartphones&amp;BasicMobiles|Smartphones"/>
    <s v="Electronics"/>
    <s v="Mobiles&amp;Accessories"/>
    <s v="Smartphones&amp;BasicMobiles"/>
    <s v="Smartphones"/>
    <m/>
    <m/>
    <m/>
    <s v="â‚¹8,999"/>
    <m/>
    <m/>
    <m/>
    <x v="1"/>
  </r>
  <r>
    <x v="343"/>
    <s v="SanDisk UltraÂ® microSDXCâ„¢ UHS-I Card, 64GB, 140MB/s R, 10 Y Warranty, for Smartphones"/>
    <s v="Electronics|Accessories|MemoryCards|MicroSD"/>
    <s v="Electronics"/>
    <s v="Accessories"/>
    <s v="MemoryCards"/>
    <s v="MicroSD"/>
    <m/>
    <m/>
    <m/>
    <s v="â‚¹1,000"/>
    <m/>
    <m/>
    <m/>
    <x v="1"/>
  </r>
  <r>
    <x v="344"/>
    <s v="Noise Pulse Go Buzz Smart Watch Bluetooth Calling with 1.69&quot; Display, 550 NITS, 150+ Cloud Watch Face, SPo2, Heart Rate Tracking, 100 Sports Mode with Auto Detection, Longer Battery (Jet Black)"/>
    <s v="Electronics|WearableTechnology|SmartWatches"/>
    <s v="Electronics"/>
    <s v="WearableTechnology"/>
    <s v="SmartWatches"/>
    <m/>
    <m/>
    <m/>
    <m/>
    <s v="â‚¹4,999"/>
    <m/>
    <m/>
    <m/>
    <x v="0"/>
  </r>
  <r>
    <x v="345"/>
    <s v="Nokia 105 Single SIM, Keypad Mobile Phone with Wireless FM Radio | Charcoal"/>
    <s v="Electronics|Mobiles&amp;Accessories|Smartphones&amp;BasicMobiles|BasicMobiles"/>
    <s v="Electronics"/>
    <s v="Mobiles&amp;Accessories"/>
    <s v="Smartphones&amp;BasicMobiles"/>
    <s v="BasicMobiles"/>
    <m/>
    <m/>
    <m/>
    <s v="â‚¹1,599"/>
    <m/>
    <m/>
    <m/>
    <x v="2"/>
  </r>
  <r>
    <x v="346"/>
    <s v="boAt Wave Lite Smartwatch with 1.69&quot; HD Display, Sleek Metal Body, HR &amp; SpO2 Level Monitor, 140+ Watch Faces, Activity Tracker, Multiple Sports Modes, IP68 &amp; 7 Days Battery Life(Active Black)"/>
    <s v="Electronics|WearableTechnology|SmartWatches"/>
    <s v="Electronics"/>
    <s v="WearableTechnology"/>
    <s v="SmartWatches"/>
    <m/>
    <m/>
    <m/>
    <m/>
    <s v="â‚¹6,990"/>
    <m/>
    <m/>
    <m/>
    <x v="0"/>
  </r>
  <r>
    <x v="347"/>
    <s v="JBL C100SI Wired In Ear Headphones with Mic, JBL Pure Bass Sound, One Button Multi-function Remote, Angled Buds for Comfort fit (Black)"/>
    <s v="Electronics|Headphones,Earbuds&amp;Accessories|Headphones|In-Ear"/>
    <s v="Electronics"/>
    <s v="Headphones,Earbuds&amp;Accessories"/>
    <s v="Headphones"/>
    <s v="In-Ear"/>
    <m/>
    <m/>
    <m/>
    <s v="â‚¹999"/>
    <m/>
    <m/>
    <m/>
    <x v="1"/>
  </r>
  <r>
    <x v="348"/>
    <s v="Samsung Galaxy M04 Dark Blue, 4GB RAM, 64GB Storage | Upto 8GB RAM with RAM Plus | MediaTek Helio P35 | 5000 mAh Battery"/>
    <s v="Electronics|Mobiles&amp;Accessories|Smartphones&amp;BasicMobiles|Smartphones"/>
    <s v="Electronics"/>
    <s v="Mobiles&amp;Accessories"/>
    <s v="Smartphones&amp;BasicMobiles"/>
    <s v="Smartphones"/>
    <m/>
    <m/>
    <m/>
    <s v="â‚¹11,999"/>
    <m/>
    <m/>
    <m/>
    <x v="1"/>
  </r>
  <r>
    <x v="349"/>
    <s v="PTron Tangentbeat in-Ear Bluetooth 5.0 Wireless Headphones with Mic, Enhanced Bass, 10mm Drivers, Clear Calls, Snug-Fit, Fast Charging, Magnetic Buds, Voice Assistant &amp; IPX4 Wireless Neckband (Black)"/>
    <s v="Electronics|Headphones,Earbuds&amp;Accessories|Headphones|In-Ear"/>
    <s v="Electronics"/>
    <s v="Headphones,Earbuds&amp;Accessories"/>
    <s v="Headphones"/>
    <s v="In-Ear"/>
    <m/>
    <m/>
    <m/>
    <s v="â‚¹2,499"/>
    <m/>
    <m/>
    <m/>
    <x v="0"/>
  </r>
  <r>
    <x v="350"/>
    <s v="Redmi 10A (Charcoal Black, 4GB RAM, 64GB Storage) | 2 Ghz Octa Core Helio G25 | 5000 mAh Battery | Finger Print Sensor | Upto 5GB RAM with RAM Booster"/>
    <s v="Electronics|Mobiles&amp;Accessories|Smartphones&amp;BasicMobiles|Smartphones"/>
    <s v="Electronics"/>
    <s v="Mobiles&amp;Accessories"/>
    <s v="Smartphones&amp;BasicMobiles"/>
    <s v="Smartphones"/>
    <m/>
    <m/>
    <m/>
    <s v="â‚¹11,999"/>
    <m/>
    <m/>
    <m/>
    <x v="1"/>
  </r>
  <r>
    <x v="351"/>
    <s v="pTron Bullet Pro 36W PD Quick Charger, 3 Port Fast Car Charger Adapter - Compatible with All Smartphones &amp; Tablets (Black)"/>
    <s v="Electronics|Mobiles&amp;Accessories|MobileAccessories|Chargers|AutomobileChargers"/>
    <s v="Electronics"/>
    <s v="Mobiles&amp;Accessories"/>
    <s v="MobileAccessories"/>
    <s v="Chargers"/>
    <s v="AutomobileChargers"/>
    <m/>
    <m/>
    <s v="â‚¹1,299"/>
    <m/>
    <m/>
    <m/>
    <x v="0"/>
  </r>
  <r>
    <x v="352"/>
    <s v="boAt Bassheads 100 in Ear Wired Earphones with Mic(Taffy Pink)"/>
    <s v="Electronics|Headphones,Earbuds&amp;Accessories|Headphones|In-Ear"/>
    <s v="Electronics"/>
    <s v="Headphones,Earbuds&amp;Accessories"/>
    <s v="Headphones"/>
    <s v="In-Ear"/>
    <m/>
    <m/>
    <m/>
    <s v="â‚¹999"/>
    <m/>
    <m/>
    <m/>
    <x v="0"/>
  </r>
  <r>
    <x v="353"/>
    <s v="SanDisk UltraÂ® microSDXCâ„¢ UHS-I Card, 128GB, 140MB/s R, 10 Y Warranty, for Smartphones"/>
    <s v="Electronics|Accessories|MemoryCards|MicroSD"/>
    <s v="Electronics"/>
    <s v="Accessories"/>
    <s v="MemoryCards"/>
    <s v="MicroSD"/>
    <m/>
    <m/>
    <m/>
    <s v="â‚¹1,800"/>
    <m/>
    <m/>
    <m/>
    <x v="1"/>
  </r>
  <r>
    <x v="354"/>
    <s v="Samsung Galaxy M04 Light Green, 4GB RAM, 64GB Storage | Upto 8GB RAM with RAM Plus | MediaTek Helio P35 | 5000 mAh Battery"/>
    <s v="Electronics|Mobiles&amp;Accessories|Smartphones&amp;BasicMobiles|Smartphones"/>
    <s v="Electronics"/>
    <s v="Mobiles&amp;Accessories"/>
    <s v="Smartphones&amp;BasicMobiles"/>
    <s v="Smartphones"/>
    <m/>
    <m/>
    <m/>
    <s v="â‚¹11,999"/>
    <m/>
    <m/>
    <m/>
    <x v="1"/>
  </r>
  <r>
    <x v="355"/>
    <s v="MI 10000mAh Lithium Ion, Lithium Polymer Power Bank Pocket Pro with 22.5 Watt Fast Charging, Dual Input Ports(Micro-USB and Type C), Triple Output Ports, (Black)"/>
    <s v="Electronics|Mobiles&amp;Accessories|MobileAccessories|Chargers|PowerBanks"/>
    <s v="Electronics"/>
    <s v="Mobiles&amp;Accessories"/>
    <s v="MobileAccessories"/>
    <s v="Chargers"/>
    <s v="PowerBanks"/>
    <m/>
    <m/>
    <s v="â‚¹2,499"/>
    <m/>
    <m/>
    <m/>
    <x v="1"/>
  </r>
  <r>
    <x v="356"/>
    <s v="Mi 10000mAH Li-Polymer, Micro-USB and Type C Input Port, Power Bank 3i with 18W Fast Charging (Midnight Black)"/>
    <s v="Electronics|Mobiles&amp;Accessories|MobileAccessories|Chargers|PowerBanks"/>
    <s v="Electronics"/>
    <s v="Mobiles&amp;Accessories"/>
    <s v="MobileAccessories"/>
    <s v="Chargers"/>
    <s v="PowerBanks"/>
    <m/>
    <m/>
    <s v="â‚¹2,199"/>
    <m/>
    <m/>
    <m/>
    <x v="1"/>
  </r>
  <r>
    <x v="357"/>
    <s v="ELV Car Mount Adjustable Car Phone Holder Universal Long Arm, Windshield for Smartphones - Black"/>
    <s v="Electronics|Mobiles&amp;Accessories|MobileAccessories|AutomobileAccessories|Cradles"/>
    <s v="Electronics"/>
    <s v="Mobiles&amp;Accessories"/>
    <s v="MobileAccessories"/>
    <s v="AutomobileAccessories"/>
    <s v="Cradles"/>
    <m/>
    <m/>
    <s v="â‚¹999"/>
    <m/>
    <m/>
    <m/>
    <x v="0"/>
  </r>
  <r>
    <x v="358"/>
    <s v="Samsung 25W USB Travel Adapter for Cellular Phones - White"/>
    <s v="Electronics|Mobiles&amp;Accessories|MobileAccessories|Chargers|WallChargers"/>
    <s v="Electronics"/>
    <s v="Mobiles&amp;Accessories"/>
    <s v="MobileAccessories"/>
    <s v="Chargers"/>
    <s v="WallChargers"/>
    <m/>
    <m/>
    <s v="â‚¹1,699"/>
    <m/>
    <m/>
    <m/>
    <x v="1"/>
  </r>
  <r>
    <x v="359"/>
    <s v="Noise ColorFit Pulse Grand Smart Watch with 1.69&quot;(4.29cm) HD Display, 60 Sports Modes, 150 Watch Faces, Fast Charge, Spo2, Stress, Sleep, Heart Rate Monitoring &amp; IP68 Waterproof (Jet Black)"/>
    <s v="Electronics|WearableTechnology|SmartWatches"/>
    <s v="Electronics"/>
    <s v="WearableTechnology"/>
    <s v="SmartWatches"/>
    <m/>
    <m/>
    <m/>
    <m/>
    <s v="â‚¹3,999"/>
    <m/>
    <m/>
    <m/>
    <x v="0"/>
  </r>
  <r>
    <x v="360"/>
    <s v="Fire-Boltt Ninja 3 Smartwatch Full Touch 1.69 &amp; 60 Sports Modes with IP68, Sp02 Tracking, Over 100 Cloud based watch faces - Black"/>
    <s v="Electronics|WearableTechnology|SmartWatches"/>
    <s v="Electronics"/>
    <s v="WearableTechnology"/>
    <s v="SmartWatches"/>
    <m/>
    <m/>
    <m/>
    <m/>
    <s v="â‚¹7,999"/>
    <m/>
    <m/>
    <m/>
    <x v="0"/>
  </r>
  <r>
    <x v="361"/>
    <s v="Samsung Galaxy M33 5G (Mystique Green, 8GB, 128GB Storage) | 6000mAh Battery | Upto 16GB RAM with RAM Plus | Travel Adapter to be Purchased Separately"/>
    <s v="Electronics|Mobiles&amp;Accessories|Smartphones&amp;BasicMobiles|Smartphones"/>
    <s v="Electronics"/>
    <s v="Mobiles&amp;Accessories"/>
    <s v="Smartphones&amp;BasicMobiles"/>
    <s v="Smartphones"/>
    <m/>
    <m/>
    <m/>
    <s v="â‚¹25,999"/>
    <m/>
    <m/>
    <m/>
    <x v="1"/>
  </r>
  <r>
    <x v="362"/>
    <s v="SanDisk Ultra microSD UHS-I Card 32GB, 120MB/s R"/>
    <s v="Electronics|Accessories|MemoryCards|MicroSD"/>
    <s v="Electronics"/>
    <s v="Accessories"/>
    <s v="MemoryCards"/>
    <s v="MicroSD"/>
    <m/>
    <m/>
    <m/>
    <s v="â‚¹700"/>
    <m/>
    <m/>
    <m/>
    <x v="1"/>
  </r>
  <r>
    <x v="363"/>
    <s v="Samsung Galaxy M13 (Aqua Green, 6GB, 128GB Storage) | 6000mAh Battery | Upto 12GB RAM with RAM Plus"/>
    <s v="Electronics|Mobiles&amp;Accessories|Smartphones&amp;BasicMobiles|Smartphones"/>
    <s v="Electronics"/>
    <s v="Mobiles&amp;Accessories"/>
    <s v="Smartphones&amp;BasicMobiles"/>
    <s v="Smartphones"/>
    <m/>
    <m/>
    <m/>
    <s v="â‚¹17,999"/>
    <m/>
    <m/>
    <m/>
    <x v="1"/>
  </r>
  <r>
    <x v="364"/>
    <s v="Fire-Boltt Ninja Call Pro Plus 1.83&quot; Smart Watch with Bluetooth Calling, AI Voice Assistance, 100 Sports Modes IP67 Rating, 240*280 Pixel High Resolution"/>
    <s v="Electronics|WearableTechnology|SmartWatches"/>
    <s v="Electronics"/>
    <s v="WearableTechnology"/>
    <s v="SmartWatches"/>
    <m/>
    <m/>
    <m/>
    <m/>
    <s v="â‚¹19,999"/>
    <m/>
    <m/>
    <m/>
    <x v="0"/>
  </r>
  <r>
    <x v="365"/>
    <s v="Fire-Boltt India's No 1 Smartwatch Brand Talk 2 Bluetooth Calling Smartwatch with Dual Button, Hands On Voice Assistance, 60 Sports Modes, in Built Mic &amp; Speaker with IP68 Rating"/>
    <s v="Electronics|WearableTechnology|SmartWatches"/>
    <s v="Electronics"/>
    <s v="WearableTechnology"/>
    <s v="SmartWatches"/>
    <m/>
    <m/>
    <m/>
    <m/>
    <s v="â‚¹9,999"/>
    <m/>
    <m/>
    <m/>
    <x v="0"/>
  </r>
  <r>
    <x v="366"/>
    <s v="Samsung Galaxy M33 5G (Emerald Brown, 6GB, 128GB Storage) | 6000mAh Battery | Upto 12GB RAM with RAM Plus | Travel Adapter to be Purchased Separately"/>
    <s v="Electronics|Mobiles&amp;Accessories|Smartphones&amp;BasicMobiles|Smartphones"/>
    <s v="Electronics"/>
    <s v="Mobiles&amp;Accessories"/>
    <s v="Smartphones&amp;BasicMobiles"/>
    <s v="Smartphones"/>
    <m/>
    <m/>
    <m/>
    <s v="â‚¹24,999"/>
    <m/>
    <m/>
    <m/>
    <x v="1"/>
  </r>
  <r>
    <x v="367"/>
    <s v="iQOO vivo Z6 5G (Chromatic Blue, 6GB RAM, 128GB Storage) | Snapdragon 695-6nm Processor | 120Hz FHD+ Display | 5000mAh Battery"/>
    <s v="Electronics|Mobiles&amp;Accessories|Smartphones&amp;BasicMobiles|Smartphones"/>
    <s v="Electronics"/>
    <s v="Mobiles&amp;Accessories"/>
    <s v="Smartphones&amp;BasicMobiles"/>
    <s v="Smartphones"/>
    <m/>
    <m/>
    <m/>
    <s v="â‚¹20,999"/>
    <m/>
    <m/>
    <m/>
    <x v="1"/>
  </r>
  <r>
    <x v="368"/>
    <s v="Fire-Boltt Ninja Call Pro Plus 1.83&quot; Smart Watch with Bluetooth Calling, AI Voice Assistance, 100 Sports Modes IP67 Rating, 240*280 Pixel High Resolution"/>
    <s v="Electronics|WearableTechnology|SmartWatches"/>
    <s v="Electronics"/>
    <s v="WearableTechnology"/>
    <s v="SmartWatches"/>
    <m/>
    <m/>
    <m/>
    <m/>
    <s v="â‚¹19,999"/>
    <m/>
    <m/>
    <m/>
    <x v="0"/>
  </r>
  <r>
    <x v="0"/>
    <s v="Wayona Nylon Braided USB to Lightning Fast Charging and Data Sync Cable Compatible for iPhone 13, 12,11, X, 8, 7, 6, 5, iPad Air, Pro, Mini (3 FT Pack of 1, Grey)"/>
    <s v="Computers&amp;Accessories|Accessories&amp;Peripherals|Cables&amp;Accessories|Cables|USBCables"/>
    <s v="Computers&amp;Accessories"/>
    <s v="Accessories&amp;Peripherals"/>
    <s v="Cables&amp;Accessories"/>
    <s v="Cables"/>
    <s v="USBCables"/>
    <m/>
    <m/>
    <s v="â‚¹1,099"/>
    <m/>
    <m/>
    <m/>
    <x v="0"/>
  </r>
  <r>
    <x v="369"/>
    <s v="Redmi 9 Activ (Carbon Black, 4GB RAM, 64GB Storage) | Octa-core Helio G35 | 5000 mAh Battery"/>
    <s v="Electronics|Mobiles&amp;Accessories|Smartphones&amp;BasicMobiles|Smartphones"/>
    <s v="Electronics"/>
    <s v="Mobiles&amp;Accessories"/>
    <s v="Smartphones&amp;BasicMobiles"/>
    <s v="Smartphones"/>
    <m/>
    <m/>
    <m/>
    <s v="â‚¹10,999"/>
    <m/>
    <m/>
    <m/>
    <x v="1"/>
  </r>
  <r>
    <x v="370"/>
    <s v="Redmi 9A Sport (Coral Green, 2GB RAM, 32GB Storage) | 2GHz Octa-core Helio G25 Processor | 5000 mAh Battery"/>
    <s v="Electronics|Mobiles&amp;Accessories|Smartphones&amp;BasicMobiles|Smartphones"/>
    <s v="Electronics"/>
    <s v="Mobiles&amp;Accessories"/>
    <s v="Smartphones&amp;BasicMobiles"/>
    <s v="Smartphones"/>
    <m/>
    <m/>
    <m/>
    <s v="â‚¹8,499"/>
    <m/>
    <m/>
    <m/>
    <x v="1"/>
  </r>
  <r>
    <x v="371"/>
    <s v="Fire-Boltt Ninja Call Pro Plus 1.83&quot; Smart Watch with Bluetooth Calling, AI Voice Assistance, 100 Sports Modes IP67 Rating, 240*280 Pixel High Resolution"/>
    <s v="Electronics|WearableTechnology|SmartWatches"/>
    <s v="Electronics"/>
    <s v="WearableTechnology"/>
    <s v="SmartWatches"/>
    <m/>
    <m/>
    <m/>
    <m/>
    <s v="â‚¹19,999"/>
    <m/>
    <m/>
    <m/>
    <x v="0"/>
  </r>
  <r>
    <x v="372"/>
    <s v="Redmi 10A (Sea Blue, 4GB RAM, 64GB Storage) | 2 Ghz Octa Core Helio G25 | 5000 mAh Battery | Finger Print Sensor | Upto 5GB RAM with RAM Booster"/>
    <s v="Electronics|Mobiles&amp;Accessories|Smartphones&amp;BasicMobiles|Smartphones"/>
    <s v="Electronics"/>
    <s v="Mobiles&amp;Accessories"/>
    <s v="Smartphones&amp;BasicMobiles"/>
    <s v="Smartphones"/>
    <m/>
    <m/>
    <m/>
    <s v="â‚¹11,999"/>
    <m/>
    <m/>
    <m/>
    <x v="1"/>
  </r>
  <r>
    <x v="373"/>
    <s v="AGARO Blaze USB 3.0 to USB Type C OTG Adapter"/>
    <s v="Electronics|Mobiles&amp;Accessories|MobileAccessories|Cables&amp;Adapters|OTGAdapters"/>
    <s v="Electronics"/>
    <s v="Mobiles&amp;Accessories"/>
    <s v="MobileAccessories"/>
    <s v="Cables&amp;Adapters"/>
    <s v="OTGAdapters"/>
    <m/>
    <m/>
    <s v="â‚¹495"/>
    <m/>
    <m/>
    <m/>
    <x v="0"/>
  </r>
  <r>
    <x v="374"/>
    <s v="Fire-Boltt Visionary 1.78&quot; AMOLED Bluetooth Calling Smartwatch with 368*448 Pixel Resolution 100+ Sports Mode, TWS Connection, Voice Assistance, SPO2 &amp; Heart Rate Monitoring"/>
    <s v="Electronics|WearableTechnology|SmartWatches"/>
    <s v="Electronics"/>
    <s v="WearableTechnology"/>
    <s v="SmartWatches"/>
    <m/>
    <m/>
    <m/>
    <m/>
    <s v="â‚¹16,999"/>
    <m/>
    <m/>
    <m/>
    <x v="0"/>
  </r>
  <r>
    <x v="375"/>
    <s v="Noise ColorFit Pro 4 Advanced Bluetooth Calling Smart Watch with 1.72&quot; TruView Display, Fully-Functional Digital Crown, 311 PPI, 60Hz Refresh Rate, 500 NITS Brightness (Charcoal Black)"/>
    <s v="Electronics|WearableTechnology|SmartWatches"/>
    <s v="Electronics"/>
    <s v="WearableTechnology"/>
    <s v="SmartWatches"/>
    <m/>
    <m/>
    <m/>
    <m/>
    <s v="â‚¹5,999"/>
    <m/>
    <m/>
    <m/>
    <x v="0"/>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s v="Computers&amp;Accessories"/>
    <s v="Accessories&amp;Peripherals"/>
    <s v="Cables&amp;Accessories"/>
    <s v="Cables"/>
    <s v="USBCables"/>
    <m/>
    <m/>
    <s v="â‚¹349"/>
    <m/>
    <m/>
    <m/>
    <x v="1"/>
  </r>
  <r>
    <x v="376"/>
    <s v="iQOO Z6 Lite 5G by vivo (Stellar Green, 6GB RAM, 128GB Storage) | World's First Snapdragon 4 Gen 1 | 120Hz Refresh Rate | 5000mAh Battery | Travel Adapter to be Purchased Separately"/>
    <s v="Electronics|Mobiles&amp;Accessories|Smartphones&amp;BasicMobiles|Smartphones"/>
    <s v="Electronics"/>
    <s v="Mobiles&amp;Accessories"/>
    <s v="Smartphones&amp;BasicMobiles"/>
    <s v="Smartphones"/>
    <m/>
    <m/>
    <m/>
    <s v="â‚¹18,999"/>
    <m/>
    <m/>
    <m/>
    <x v="2"/>
  </r>
  <r>
    <x v="2"/>
    <s v="Sounce Fast Phone Charging Cable &amp; Data Sync USB Cable Compatible for iPhone 13, 12,11, X, 8, 7, 6, 5, iPad Air, Pro, Mini &amp; iOS Devices"/>
    <s v="Computers&amp;Accessories|Accessories&amp;Peripherals|Cables&amp;Accessories|Cables|USBCables"/>
    <s v="Computers&amp;Accessories"/>
    <s v="Accessories&amp;Peripherals"/>
    <s v="Cables&amp;Accessories"/>
    <s v="Cables"/>
    <s v="USBCables"/>
    <m/>
    <m/>
    <s v="â‚¹999"/>
    <m/>
    <m/>
    <m/>
    <x v="0"/>
  </r>
  <r>
    <x v="377"/>
    <s v="Fire-Boltt Ninja Call Pro Plus 1.83&quot; Smart Watch with Bluetooth Calling, AI Voice Assistance, 100 Sports Modes IP67 Rating, 240*280 Pixel High Resolution"/>
    <s v="Electronics|WearableTechnology|SmartWatches"/>
    <s v="Electronics"/>
    <s v="WearableTechnology"/>
    <s v="SmartWatches"/>
    <m/>
    <m/>
    <m/>
    <m/>
    <s v="â‚¹19,999"/>
    <m/>
    <m/>
    <m/>
    <x v="0"/>
  </r>
  <r>
    <x v="378"/>
    <s v="Redmi 10A (Slate Grey, 4GB RAM, 64GB Storage) | 2 Ghz Octa Core Helio G25 | 5000 mAh Battery | Finger Print Sensor | Upto 5GB RAM with RAM Booster"/>
    <s v="Electronics|Mobiles&amp;Accessories|Smartphones&amp;BasicMobiles|Smartphones"/>
    <s v="Electronics"/>
    <s v="Mobiles&amp;Accessories"/>
    <s v="Smartphones&amp;BasicMobiles"/>
    <s v="Smartphones"/>
    <m/>
    <m/>
    <m/>
    <s v="â‚¹11,999"/>
    <m/>
    <m/>
    <m/>
    <x v="1"/>
  </r>
  <r>
    <x v="379"/>
    <s v="Duracell 38W Fast Car Charger Adapter with Dual Output. Quick Charge, Type C PD 20W &amp; Qualcomm Certified 3.0 Compatible for iPhone, All Smartphones, Tablets &amp; More (Copper &amp; Black)"/>
    <s v="Electronics|Mobiles&amp;Accessories|MobileAccessories|Chargers|AutomobileChargers"/>
    <s v="Electronics"/>
    <s v="Mobiles&amp;Accessories"/>
    <s v="MobileAccessories"/>
    <s v="Chargers"/>
    <s v="AutomobileChargers"/>
    <m/>
    <m/>
    <s v="â‚¹1,699"/>
    <m/>
    <m/>
    <m/>
    <x v="1"/>
  </r>
  <r>
    <x v="380"/>
    <s v="realme narzo 50 (Speed Blue, 4GB RAM+64GB Storage) Helio G96 Processor | 50MP AI Triple Camera | 120Hz Ultra Smooth Display"/>
    <s v="Electronics|Mobiles&amp;Accessories|Smartphones&amp;BasicMobiles|Smartphones"/>
    <s v="Electronics"/>
    <s v="Mobiles&amp;Accessories"/>
    <s v="Smartphones&amp;BasicMobiles"/>
    <s v="Smartphones"/>
    <m/>
    <m/>
    <m/>
    <s v="â‚¹15,999"/>
    <m/>
    <m/>
    <m/>
    <x v="2"/>
  </r>
  <r>
    <x v="38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s v="Electronics"/>
    <s v="Mobiles&amp;Accessories"/>
    <s v="MobileAccessories"/>
    <s v="Photo&amp;VideoAccessories"/>
    <s v="Tripods"/>
    <m/>
    <m/>
    <s v="â‚¹1,599"/>
    <m/>
    <m/>
    <m/>
    <x v="0"/>
  </r>
  <r>
    <x v="382"/>
    <s v="Fire-Boltt Phoenix Smart Watch with Bluetooth Calling 1.3&quot;,120+ Sports Modes, 240*240 PX High Res with SpO2, Heart Rate Monitoring &amp; IP67 Rating"/>
    <s v="Electronics|WearableTechnology|SmartWatches"/>
    <s v="Electronics"/>
    <s v="WearableTechnology"/>
    <s v="SmartWatches"/>
    <m/>
    <m/>
    <m/>
    <m/>
    <s v="â‚¹9,999"/>
    <m/>
    <m/>
    <m/>
    <x v="0"/>
  </r>
  <r>
    <x v="383"/>
    <s v="OPPO A74 5G (Fantastic Purple,6GB RAM,128GB Storage) with No Cost EMI/Additional Exchange Offers"/>
    <s v="Electronics|Mobiles&amp;Accessories|Smartphones&amp;BasicMobiles|Smartphones"/>
    <s v="Electronics"/>
    <s v="Mobiles&amp;Accessories"/>
    <s v="Smartphones&amp;BasicMobiles"/>
    <s v="Smartphones"/>
    <m/>
    <m/>
    <m/>
    <s v="â‚¹20,990"/>
    <m/>
    <m/>
    <m/>
    <x v="1"/>
  </r>
  <r>
    <x v="384"/>
    <s v="Redmi Note 11 Pro + 5G (Stealth Black, 6GB RAM, 128GB Storage) | 67W Turbo Charge | 120Hz Super AMOLED Display | Additional Exchange Offers | Charger Included"/>
    <s v="Electronics|Mobiles&amp;Accessories|Smartphones&amp;BasicMobiles|Smartphones"/>
    <s v="Electronics"/>
    <s v="Mobiles&amp;Accessories"/>
    <s v="Smartphones&amp;BasicMobiles"/>
    <s v="Smartphones"/>
    <m/>
    <m/>
    <m/>
    <s v="â‚¹24,999"/>
    <m/>
    <m/>
    <m/>
    <x v="1"/>
  </r>
  <r>
    <x v="385"/>
    <s v="Samsung Original 25W USB Travel Lightning Adapter for Cellular Phones, Black"/>
    <s v="Electronics|Mobiles&amp;Accessories|MobileAccessories|Chargers|WallChargers"/>
    <s v="Electronics"/>
    <s v="Mobiles&amp;Accessories"/>
    <s v="MobileAccessories"/>
    <s v="Chargers"/>
    <s v="WallChargers"/>
    <m/>
    <m/>
    <s v="â‚¹1,699"/>
    <m/>
    <m/>
    <m/>
    <x v="1"/>
  </r>
  <r>
    <x v="386"/>
    <s v="realme Buds Classic Wired in Ear Earphones with Mic (Black)"/>
    <s v="Electronics|Headphones,Earbuds&amp;Accessories|Headphones|In-Ear"/>
    <s v="Electronics"/>
    <s v="Headphones,Earbuds&amp;Accessories"/>
    <s v="Headphones"/>
    <s v="In-Ear"/>
    <m/>
    <m/>
    <m/>
    <s v="â‚¹699"/>
    <m/>
    <m/>
    <m/>
    <x v="1"/>
  </r>
  <r>
    <x v="387"/>
    <s v="Noise ColorFit Pulse Grand Smart Watch with 1.69&quot; HD Display, 60 Sports Modes, 150 Watch Faces, Spo2 Monitoring, Call Notification, Quick Replies to Text &amp; Calls (Rose Pink)"/>
    <s v="Electronics|WearableTechnology|SmartWatches"/>
    <s v="Electronics"/>
    <s v="WearableTechnology"/>
    <s v="SmartWatches"/>
    <m/>
    <m/>
    <m/>
    <m/>
    <s v="â‚¹3,990"/>
    <m/>
    <m/>
    <m/>
    <x v="0"/>
  </r>
  <r>
    <x v="388"/>
    <s v="boAt Wave Call Smart Watch, Smart Talk with Advanced Dedicated Bluetooth Calling Chip, 1.69â€ HD Display with 550 NITS &amp; 70% Color Gamut, 150+ Watch Faces, Multi-Sport Modes, HR, SpO2, IP68(Mauve)"/>
    <s v="Electronics|WearableTechnology|SmartWatches"/>
    <s v="Electronics"/>
    <s v="WearableTechnology"/>
    <s v="SmartWatches"/>
    <m/>
    <m/>
    <m/>
    <m/>
    <s v="â‚¹7,990"/>
    <m/>
    <m/>
    <m/>
    <x v="0"/>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s v="Computers&amp;Accessories"/>
    <s v="Accessories&amp;Peripherals"/>
    <s v="Cables&amp;Accessories"/>
    <s v="Cables"/>
    <s v="USBCables"/>
    <m/>
    <m/>
    <s v="â‚¹699"/>
    <m/>
    <m/>
    <m/>
    <x v="0"/>
  </r>
  <r>
    <x v="4"/>
    <s v="Portronics Konnect L 1.2M Fast Charging 3A 8 Pin USB Cable with Charge &amp; Sync Function for iPhone, iPad (Grey)"/>
    <s v="Computers&amp;Accessories|Accessories&amp;Peripherals|Cables&amp;Accessories|Cables|USBCables"/>
    <s v="Computers&amp;Accessories"/>
    <s v="Accessories&amp;Peripherals"/>
    <s v="Cables&amp;Accessories"/>
    <s v="Cables"/>
    <s v="USBCables"/>
    <m/>
    <m/>
    <s v="â‚¹399"/>
    <m/>
    <m/>
    <m/>
    <x v="0"/>
  </r>
  <r>
    <x v="389"/>
    <s v="iQOO Neo 6 5G (Dark Nova, 8GB RAM, 128GB Storage) | SnapdragonÂ® 870 5G | 80W FlashCharge"/>
    <s v="Electronics|Mobiles&amp;Accessories|Smartphones&amp;BasicMobiles|Smartphones"/>
    <s v="Electronics"/>
    <s v="Mobiles&amp;Accessories"/>
    <s v="Smartphones&amp;BasicMobiles"/>
    <s v="Smartphones"/>
    <m/>
    <m/>
    <m/>
    <s v="â‚¹34,999"/>
    <m/>
    <m/>
    <m/>
    <x v="2"/>
  </r>
  <r>
    <x v="390"/>
    <s v="boAt Xtend Smartwatch with Alexa Built-in, 1.69â€ HD Display, Multiple Watch Faces, Stress Monitor, Heart &amp; SpO2 Monitoring, 14 Sports Modes, Sleep Monitor, 5 ATM &amp; 7 Days Battery(Charcoal Black)"/>
    <s v="Electronics|WearableTechnology|SmartWatches"/>
    <s v="Electronics"/>
    <s v="WearableTechnology"/>
    <s v="SmartWatches"/>
    <m/>
    <m/>
    <m/>
    <m/>
    <s v="â‚¹7,990"/>
    <m/>
    <m/>
    <m/>
    <x v="0"/>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s v="Electronics"/>
    <s v="Mobiles&amp;Accessories"/>
    <s v="MobileAccessories"/>
    <s v="Photo&amp;VideoAccessories"/>
    <s v="SelfieSticks"/>
    <m/>
    <m/>
    <s v="â‚¹1,999"/>
    <m/>
    <m/>
    <m/>
    <x v="0"/>
  </r>
  <r>
    <x v="392"/>
    <s v="Samsung EVO Plus 128GB microSDXC UHS-I U3 130MB/s Full HD &amp; 4K UHD Memory Card with Adapter (MB-MC128KA), Blue"/>
    <s v="Electronics|Accessories|MemoryCards|MicroSD"/>
    <s v="Electronics"/>
    <s v="Accessories"/>
    <s v="MemoryCards"/>
    <s v="MicroSD"/>
    <m/>
    <m/>
    <m/>
    <s v="â‚¹3,999"/>
    <m/>
    <m/>
    <m/>
    <x v="0"/>
  </r>
  <r>
    <x v="393"/>
    <s v="Portronics Adapto 20 Type C 20W Fast PD/Type C Adapter Charger with Fast Charging for iPhone 12/12 Pro/12 Mini/12 Pro Max/11/XS/XR/X/8/Plus, iPad Pro/Air/Mini, Galaxy 10/9/8 (Adapter Only) White"/>
    <s v="Electronics|Mobiles&amp;Accessories|MobileAccessories|Chargers|WallChargers"/>
    <s v="Electronics"/>
    <s v="Mobiles&amp;Accessories"/>
    <s v="MobileAccessories"/>
    <s v="Chargers"/>
    <s v="WallChargers"/>
    <m/>
    <m/>
    <s v="â‚¹1,499"/>
    <m/>
    <m/>
    <m/>
    <x v="0"/>
  </r>
  <r>
    <x v="394"/>
    <s v="Samsung Galaxy M13 5G (Aqua Green, 6GB, 128GB Storage) | 5000mAh Battery | Upto 12GB RAM with RAM Plus"/>
    <s v="Electronics|Mobiles&amp;Accessories|Smartphones&amp;BasicMobiles|Smartphones"/>
    <s v="Electronics"/>
    <s v="Mobiles&amp;Accessories"/>
    <s v="Smartphones&amp;BasicMobiles"/>
    <s v="Smartphones"/>
    <m/>
    <m/>
    <m/>
    <s v="â‚¹19,499"/>
    <m/>
    <m/>
    <m/>
    <x v="1"/>
  </r>
  <r>
    <x v="395"/>
    <s v="boAt Bassheads 100 in Ear Wired Earphones with Mic(Furious Red)"/>
    <s v="Electronics|Headphones,Earbuds&amp;Accessories|Headphones|In-Ear"/>
    <s v="Electronics"/>
    <s v="Headphones,Earbuds&amp;Accessories"/>
    <s v="Headphones"/>
    <s v="In-Ear"/>
    <m/>
    <m/>
    <m/>
    <s v="â‚¹999"/>
    <m/>
    <m/>
    <m/>
    <x v="0"/>
  </r>
  <r>
    <x v="396"/>
    <s v="iQOO Z6 44W by vivo (Lumina Blue, 4GB RAM, 128GB Storage) | 6.44&quot; FHD+ AMOLED Display | 50% Charge in just 27 mins | in-Display Fingerprint Scanning"/>
    <s v="Electronics|Mobiles&amp;Accessories|Smartphones&amp;BasicMobiles|Smartphones"/>
    <s v="Electronics"/>
    <s v="Mobiles&amp;Accessories"/>
    <s v="Smartphones&amp;BasicMobiles"/>
    <s v="Smartphones"/>
    <m/>
    <m/>
    <m/>
    <s v="â‚¹19,999"/>
    <m/>
    <m/>
    <m/>
    <x v="1"/>
  </r>
  <r>
    <x v="397"/>
    <s v="Fire-Boltt Gladiator 1.96&quot; Biggest Display Smart Watch with Bluetooth Calling, Voice Assistant &amp;123 Sports Modes, 8 Unique UI Interactions, SpO2, 24/7 Heart Rate Tracking"/>
    <s v="Electronics|WearableTechnology|SmartWatches"/>
    <s v="Electronics"/>
    <s v="WearableTechnology"/>
    <s v="SmartWatches"/>
    <m/>
    <m/>
    <m/>
    <m/>
    <s v="â‚¹9,999"/>
    <m/>
    <m/>
    <m/>
    <x v="0"/>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s v="Computers&amp;Accessories"/>
    <s v="Accessories&amp;Peripherals"/>
    <s v="Cables&amp;Accessories"/>
    <s v="Cables"/>
    <s v="USBCables"/>
    <m/>
    <m/>
    <s v="â‚¹1,000"/>
    <m/>
    <m/>
    <m/>
    <x v="0"/>
  </r>
  <r>
    <x v="398"/>
    <s v="STRIFF PS2_01 Multi Angle Mobile/Tablet Tabletop Stand. Phone Holder for iPhone, Android, Samsung, OnePlus, Xiaomi. Portable, Foldable Cell Phone Stand. Perfect for Bed, Office, Home &amp; Desktop (Black)"/>
    <s v="Electronics|Mobiles&amp;Accessories|MobileAccessories|Stands"/>
    <s v="Electronics"/>
    <s v="Mobiles&amp;Accessories"/>
    <s v="MobileAccessories"/>
    <s v="Stands"/>
    <m/>
    <m/>
    <m/>
    <s v="â‚¹499"/>
    <m/>
    <m/>
    <m/>
    <x v="0"/>
  </r>
  <r>
    <x v="399"/>
    <s v="Samsung Galaxy Buds Live Bluetooth Truly Wireless in Ear Earbuds with Mic, Upto 21 Hours Playtime, Mystic Black"/>
    <s v="Electronics|Headphones,Earbuds&amp;Accessories|Headphones|In-Ear"/>
    <s v="Electronics"/>
    <s v="Headphones,Earbuds&amp;Accessories"/>
    <s v="Headphones"/>
    <s v="In-Ear"/>
    <m/>
    <m/>
    <m/>
    <s v="â‚¹15,990"/>
    <m/>
    <m/>
    <m/>
    <x v="0"/>
  </r>
  <r>
    <x v="400"/>
    <s v="OnePlus Nord 2T 5G (Jade Fog, 12GB RAM, 256GB Storage)"/>
    <s v="Electronics|Mobiles&amp;Accessories|Smartphones&amp;BasicMobiles|Smartphones"/>
    <s v="Electronics"/>
    <s v="Mobiles&amp;Accessories"/>
    <s v="Smartphones&amp;BasicMobiles"/>
    <s v="Smartphones"/>
    <m/>
    <m/>
    <m/>
    <s v="â‚¹33,999"/>
    <m/>
    <m/>
    <m/>
    <x v="2"/>
  </r>
  <r>
    <x v="401"/>
    <s v="Sounce Spiral Charger Cable Protector Data Cable Saver Charging Cord Protective Cable Cover Headphone MacBook Laptop Earphone Cell Phone Set of 3 (Cable Protector (12 Units))"/>
    <s v="Computers&amp;Accessories|Accessories&amp;Peripherals|Cables&amp;Accessories|CableConnectionProtectors"/>
    <s v="Computers&amp;Accessories"/>
    <s v="Accessories&amp;Peripherals"/>
    <s v="Cables&amp;Accessories"/>
    <s v="CableConnectionProtectors"/>
    <m/>
    <m/>
    <m/>
    <s v="â‚¹999"/>
    <m/>
    <m/>
    <m/>
    <x v="0"/>
  </r>
  <r>
    <x v="402"/>
    <s v="PTron Boom Ultima 4D Dual Driver, in-Ear Gaming Wired Headphones with in-line Mic, Volume Control &amp; Passive Noise Cancelling Boom 3 Earphones - (Dark Blue)"/>
    <s v="Electronics|Headphones,Earbuds&amp;Accessories|Headphones|In-Ear"/>
    <s v="Electronics"/>
    <s v="Headphones,Earbuds&amp;Accessories"/>
    <s v="Headphones"/>
    <s v="In-Ear"/>
    <m/>
    <m/>
    <m/>
    <s v="â‚¹1,900"/>
    <m/>
    <m/>
    <m/>
    <x v="0"/>
  </r>
  <r>
    <x v="403"/>
    <s v="Samsung Galaxy M13 (Aqua Green, 4GB, 64GB Storage) | 6000mAh Battery | Upto 8GB RAM with RAM Plus"/>
    <s v="Electronics|Mobiles&amp;Accessories|Smartphones&amp;BasicMobiles|Smartphones"/>
    <s v="Electronics"/>
    <s v="Mobiles&amp;Accessories"/>
    <s v="Smartphones&amp;BasicMobiles"/>
    <s v="Smartphones"/>
    <m/>
    <m/>
    <m/>
    <s v="â‚¹14,999"/>
    <m/>
    <m/>
    <m/>
    <x v="1"/>
  </r>
  <r>
    <x v="404"/>
    <s v="OnePlus 10R 5G (Forest Green, 8GB RAM, 128GB Storage, 80W SuperVOOC)"/>
    <s v="Electronics|Mobiles&amp;Accessories|Smartphones&amp;BasicMobiles|Smartphones"/>
    <s v="Electronics"/>
    <s v="Mobiles&amp;Accessories"/>
    <s v="Smartphones&amp;BasicMobiles"/>
    <s v="Smartphones"/>
    <m/>
    <m/>
    <m/>
    <s v="â‚¹38,999"/>
    <m/>
    <m/>
    <m/>
    <x v="2"/>
  </r>
  <r>
    <x v="405"/>
    <s v="Samsung Galaxy M33 5G (Emerald Brown, 6GB, 128GB Storage) | 6000mAh Battery | Upto 12GB RAM with RAM Plus | Travel Adapter to be Purchased Separately"/>
    <s v="Electronics|Mobiles&amp;Accessories|Smartphones&amp;BasicMobiles|Smartphones"/>
    <s v="Electronics"/>
    <s v="Mobiles&amp;Accessories"/>
    <s v="Smartphones&amp;BasicMobiles"/>
    <s v="Smartphones"/>
    <m/>
    <m/>
    <m/>
    <s v="â‚¹24,999"/>
    <m/>
    <m/>
    <m/>
    <x v="1"/>
  </r>
  <r>
    <x v="406"/>
    <s v="Ambrane Mobile Holding Stand, 180Â° Perfect View, Height Adjustment, Wide Compatibility, Multipurpose, Anti-Skid Design (Twistand, Black)"/>
    <s v="Electronics|Mobiles&amp;Accessories|MobileAccessories|Stands"/>
    <s v="Electronics"/>
    <s v="Mobiles&amp;Accessories"/>
    <s v="MobileAccessories"/>
    <s v="Stands"/>
    <m/>
    <m/>
    <m/>
    <s v="â‚¹499"/>
    <m/>
    <m/>
    <m/>
    <x v="0"/>
  </r>
  <r>
    <x v="407"/>
    <s v="Ambrane 10000mAh Slim Power Bank, 20W Fast Charging, Dual Output, Type C PD (Input &amp; Output), Quick Charge, Li-Polymer, Multi-Layer Protection for iPhone, Anrdoid &amp; Other Devices (Stylo 10K, Black)"/>
    <s v="Electronics|Mobiles&amp;Accessories|MobileAccessories|Chargers|PowerBanks"/>
    <s v="Electronics"/>
    <s v="Mobiles&amp;Accessories"/>
    <s v="MobileAccessories"/>
    <s v="Chargers"/>
    <s v="PowerBanks"/>
    <m/>
    <m/>
    <s v="â‚¹1,599"/>
    <m/>
    <m/>
    <m/>
    <x v="1"/>
  </r>
  <r>
    <x v="408"/>
    <s v="Nokia 105 Single SIM, Keypad Mobile Phone with Wireless FM Radio | Blue"/>
    <s v="Electronics|Mobiles&amp;Accessories|Smartphones&amp;BasicMobiles|BasicMobiles"/>
    <s v="Electronics"/>
    <s v="Mobiles&amp;Accessories"/>
    <s v="Smartphones&amp;BasicMobiles"/>
    <s v="BasicMobiles"/>
    <m/>
    <m/>
    <m/>
    <s v="â‚¹1,599"/>
    <m/>
    <m/>
    <m/>
    <x v="2"/>
  </r>
  <r>
    <x v="409"/>
    <s v="PTron Tangent Lite Bluetooth 5.0 Earphones with Mic, Hi-Fi Stereo Sound Neckband, 8Hrs Playtime, Lightweight Snug-fit in-Ear Headphones, IPX4 Water Resistant, Fast Charge &amp; Voice Assistant (Black)"/>
    <s v="Electronics|Headphones,Earbuds&amp;Accessories|Headphones|In-Ear"/>
    <s v="Electronics"/>
    <s v="Headphones,Earbuds&amp;Accessories"/>
    <s v="Headphones"/>
    <s v="In-Ear"/>
    <m/>
    <m/>
    <m/>
    <s v="â‚¹1,800"/>
    <m/>
    <m/>
    <m/>
    <x v="0"/>
  </r>
  <r>
    <x v="410"/>
    <s v="Samsung EVO Plus 64GB microSDXC UHS-I U1 130MB/s Full HD &amp; 4K UHD Memory Card with Adapter (MB-MC64KA), Blue"/>
    <s v="Electronics|Accessories|MemoryCards|MicroSD"/>
    <s v="Electronics"/>
    <s v="Accessories"/>
    <s v="MemoryCards"/>
    <s v="MicroSD"/>
    <m/>
    <m/>
    <m/>
    <s v="â‚¹1,899"/>
    <m/>
    <m/>
    <m/>
    <x v="0"/>
  </r>
  <r>
    <x v="411"/>
    <s v="Ambrane 20000mAh Power Bank with 20W Fast Charging, Triple Output, Power Delivery, Type C Input, Made in India, Multi-Layer Protection, Li-Polymer + Type C Cable (Stylo-20k, Black)"/>
    <s v="Electronics|Mobiles&amp;Accessories|MobileAccessories|Chargers|PowerBanks"/>
    <s v="Electronics"/>
    <s v="Mobiles&amp;Accessories"/>
    <s v="MobileAccessories"/>
    <s v="Chargers"/>
    <s v="PowerBanks"/>
    <m/>
    <m/>
    <s v="â‚¹2,499"/>
    <m/>
    <m/>
    <m/>
    <x v="1"/>
  </r>
  <r>
    <x v="6"/>
    <s v="boAt Micro USB 55 Tangle-free, Sturdy Micro USB Cable with 3A Fast Charging &amp; 480mbps Data Transmission (Black)"/>
    <s v="Computers&amp;Accessories|Accessories&amp;Peripherals|Cables&amp;Accessories|Cables|USBCables"/>
    <s v="Computers&amp;Accessories"/>
    <s v="Accessories&amp;Peripherals"/>
    <s v="Cables&amp;Accessories"/>
    <s v="Cables"/>
    <s v="USBCables"/>
    <m/>
    <m/>
    <s v="â‚¹499"/>
    <m/>
    <m/>
    <m/>
    <x v="0"/>
  </r>
  <r>
    <x v="412"/>
    <s v="Samsung Galaxy M13 (Midnight Blue, 4GB, 64GB Storage) | 6000mAh Battery | Upto 8GB RAM with RAM Plus"/>
    <s v="Electronics|Mobiles&amp;Accessories|Smartphones&amp;BasicMobiles|Smartphones"/>
    <s v="Electronics"/>
    <s v="Mobiles&amp;Accessories"/>
    <s v="Smartphones&amp;BasicMobiles"/>
    <s v="Smartphones"/>
    <m/>
    <m/>
    <m/>
    <s v="â‚¹14,999"/>
    <m/>
    <m/>
    <m/>
    <x v="1"/>
  </r>
  <r>
    <x v="413"/>
    <s v="boAt Xtend Smartwatch with Alexa Built-in, 1.69â€ HD Display, Multiple Watch Faces, Stress Monitor, Heart &amp; SpO2 Monitoring, 14 Sports Modes, Sleep Monitor, 5 ATM &amp; 7 Days Battery(Pitch Black)"/>
    <s v="Electronics|WearableTechnology|SmartWatches"/>
    <s v="Electronics"/>
    <s v="WearableTechnology"/>
    <s v="SmartWatches"/>
    <m/>
    <m/>
    <m/>
    <m/>
    <s v="â‚¹7,990"/>
    <m/>
    <m/>
    <m/>
    <x v="0"/>
  </r>
  <r>
    <x v="414"/>
    <s v="boAt Wave Call Smart Watch, Smart Talk with Advanced Dedicated Bluetooth Calling Chip, 1.69â€ HD Display with 550 NITS &amp; 70% Color Gamut, 150+ Watch Faces, Multi-Sport Modes, HR, SpO2, IP68(Deep Blue)"/>
    <s v="Electronics|WearableTechnology|SmartWatches"/>
    <s v="Electronics"/>
    <s v="WearableTechnology"/>
    <s v="SmartWatches"/>
    <m/>
    <m/>
    <m/>
    <m/>
    <s v="â‚¹7,990"/>
    <m/>
    <m/>
    <m/>
    <x v="0"/>
  </r>
  <r>
    <x v="7"/>
    <s v="MI Usb Type-C Cable Smartphone (Black)"/>
    <s v="Computers&amp;Accessories|Accessories&amp;Peripherals|Cables&amp;Accessories|Cables|USBCables"/>
    <s v="Computers&amp;Accessories"/>
    <s v="Accessories&amp;Peripherals"/>
    <s v="Cables&amp;Accessories"/>
    <s v="Cables"/>
    <s v="USBCables"/>
    <m/>
    <m/>
    <s v="â‚¹299"/>
    <m/>
    <m/>
    <m/>
    <x v="1"/>
  </r>
  <r>
    <x v="9"/>
    <s v="Ambrane Unbreakable 60W / 3A Fast Charging 1.5m Braided Micro USB Cable for Smartphones, Tablets, Laptops &amp; Other Micro USB Devices, 480Mbps Data Sync, Quick Charge 3.0 (RCM15, Black)"/>
    <s v="Computers&amp;Accessories|Accessories&amp;Peripherals|Cables&amp;Accessories|Cables|USBCables"/>
    <s v="Computers&amp;Accessories"/>
    <s v="Accessories&amp;Peripherals"/>
    <s v="Cables&amp;Accessories"/>
    <s v="Cables"/>
    <s v="USBCables"/>
    <m/>
    <m/>
    <s v="â‚¹299"/>
    <m/>
    <m/>
    <m/>
    <x v="1"/>
  </r>
  <r>
    <x v="415"/>
    <s v="MI Xiaomi 22.5W Fast USB Type C Charger Combo for Tablets - White"/>
    <s v="Electronics|Mobiles&amp;Accessories|MobileAccessories|Chargers|WallChargers"/>
    <s v="Electronics"/>
    <s v="Mobiles&amp;Accessories"/>
    <s v="MobileAccessories"/>
    <s v="Chargers"/>
    <s v="WallChargers"/>
    <m/>
    <m/>
    <s v="â‚¹999"/>
    <m/>
    <m/>
    <m/>
    <x v="1"/>
  </r>
  <r>
    <x v="416"/>
    <s v="Samsung Galaxy M13 5G (Aqua Green, 6GB, 128GB Storage) | 5000mAh Battery | Upto 12GB RAM with RAM Plus"/>
    <s v="Electronics|Mobiles&amp;Accessories|Smartphones&amp;BasicMobiles|Smartphones"/>
    <s v="Electronics"/>
    <s v="Mobiles&amp;Accessories"/>
    <s v="Smartphones&amp;BasicMobiles"/>
    <s v="Smartphones"/>
    <m/>
    <m/>
    <m/>
    <s v="â‚¹19,499"/>
    <m/>
    <m/>
    <m/>
    <x v="1"/>
  </r>
  <r>
    <x v="417"/>
    <s v="Gizga Essentials Spiral Cable Protector Cord Saver for Mac Charger, iPhone Charger, Wire Protector, Lightweight Durable Flexible Wire Winder for Charging Cables, Data Cables, Earphones, Pack of 10"/>
    <s v="Electronics|Mobiles&amp;Accessories|MobileAccessories|DÃ©cor"/>
    <s v="Electronics"/>
    <s v="Mobiles&amp;Accessories"/>
    <s v="MobileAccessories"/>
    <s v="DÃ©cor"/>
    <m/>
    <m/>
    <m/>
    <s v="â‚¹299"/>
    <m/>
    <m/>
    <m/>
    <x v="0"/>
  </r>
  <r>
    <x v="418"/>
    <s v="Redmi Note 11 (Space Black, 4GB RAM, 64GB Storage)|90Hz FHD+ AMOLED Display | QualcommÂ® Snapdragonâ„¢ 680-6nm | 33W Charger Included"/>
    <s v="Electronics|Mobiles&amp;Accessories|Smartphones&amp;BasicMobiles|Smartphones"/>
    <s v="Electronics"/>
    <s v="Mobiles&amp;Accessories"/>
    <s v="Smartphones&amp;BasicMobiles"/>
    <s v="Smartphones"/>
    <m/>
    <m/>
    <m/>
    <s v="â‚¹17,999"/>
    <m/>
    <m/>
    <m/>
    <x v="1"/>
  </r>
  <r>
    <x v="10"/>
    <s v="Portronics Konnect L POR-1081 Fast Charging 3A Type-C Cable 1.2Meter with Charge &amp; Sync Function for All Type-C Devices (Grey)"/>
    <s v="Computers&amp;Accessories|Accessories&amp;Peripherals|Cables&amp;Accessories|Cables|USBCables"/>
    <s v="Computers&amp;Accessories"/>
    <s v="Accessories&amp;Peripherals"/>
    <s v="Cables&amp;Accessories"/>
    <s v="Cables"/>
    <s v="USBCables"/>
    <m/>
    <m/>
    <s v="â‚¹339"/>
    <m/>
    <m/>
    <m/>
    <x v="0"/>
  </r>
  <r>
    <x v="419"/>
    <s v="Redmi Note 11 Pro + 5G (Phantom White, 8GB RAM, 128GB Storage) | 67W Turbo Charge | 120Hz Super AMOLED Display | Additional Exchange Offers | Charger Included"/>
    <s v="Electronics|Mobiles&amp;Accessories|Smartphones&amp;BasicMobiles|Smartphones"/>
    <s v="Electronics"/>
    <s v="Mobiles&amp;Accessories"/>
    <s v="Smartphones&amp;BasicMobiles"/>
    <s v="Smartphones"/>
    <m/>
    <m/>
    <m/>
    <s v="â‚¹26,999"/>
    <m/>
    <m/>
    <m/>
    <x v="1"/>
  </r>
  <r>
    <x v="420"/>
    <s v="USB Charger, Oraimo Elite Dual Port 5V/2.4A Wall Charger, USB Wall Charger Adapter for iPhone 11/Xs/XS Max/XR/X/8/7/6/Plus, iPad Pro/Air 2/Mini 3/Mini 4, Samsung S4/S5, and More"/>
    <s v="Electronics|Mobiles&amp;Accessories|MobileAccessories|Chargers|WallChargers"/>
    <s v="Electronics"/>
    <s v="Mobiles&amp;Accessories"/>
    <s v="MobileAccessories"/>
    <s v="Chargers"/>
    <s v="WallChargers"/>
    <m/>
    <m/>
    <s v="â‚¹649"/>
    <m/>
    <m/>
    <m/>
    <x v="0"/>
  </r>
  <r>
    <x v="421"/>
    <s v="Goldmedal Curve Plus 202042 Plastic Spice 3-Pin 240V Universal Travel Adaptor (White)"/>
    <s v="Electronics|Mobiles&amp;Accessories|MobileAccessories|Chargers|WallChargers"/>
    <s v="Electronics"/>
    <s v="Mobiles&amp;Accessories"/>
    <s v="MobileAccessories"/>
    <s v="Chargers"/>
    <s v="WallChargers"/>
    <m/>
    <m/>
    <s v="â‚¹171"/>
    <m/>
    <m/>
    <m/>
    <x v="1"/>
  </r>
  <r>
    <x v="422"/>
    <s v="WeCool C1 Car Mobile Holder with One Click Technology,360Â° Rotational, Strong Suction Cup,Compatible with 4 to 6 Inch Devices, Wildshield and Dashboard Mobile Holder for Car, and Use"/>
    <s v="Electronics|Mobiles&amp;Accessories|MobileAccessories|AutomobileAccessories|Cradles"/>
    <s v="Electronics"/>
    <s v="Mobiles&amp;Accessories"/>
    <s v="MobileAccessories"/>
    <s v="AutomobileAccessories"/>
    <s v="Cradles"/>
    <m/>
    <m/>
    <s v="â‚¹1,999"/>
    <m/>
    <m/>
    <m/>
    <x v="0"/>
  </r>
  <r>
    <x v="423"/>
    <s v="HP 32GB Class 10 MicroSD Memory Card (U1 TF CardÂ 32GB)"/>
    <s v="Electronics|Accessories|MemoryCards|MicroSD"/>
    <s v="Electronics"/>
    <s v="Accessories"/>
    <s v="MemoryCards"/>
    <s v="MicroSD"/>
    <m/>
    <m/>
    <m/>
    <s v="â‚¹1,600"/>
    <m/>
    <m/>
    <m/>
    <x v="0"/>
  </r>
  <r>
    <x v="424"/>
    <s v="iQOO Z6 44W by vivo (Lumina Blue, 6GB RAM, 128GB Storage) | 6.44&quot; FHD+ AMOLED Display | 50% Charge in just 27 mins | in-Display Fingerprint Scanning"/>
    <s v="Electronics|Mobiles&amp;Accessories|Smartphones&amp;BasicMobiles|Smartphones"/>
    <s v="Electronics"/>
    <s v="Mobiles&amp;Accessories"/>
    <s v="Smartphones&amp;BasicMobiles"/>
    <s v="Smartphones"/>
    <m/>
    <m/>
    <m/>
    <s v="â‚¹20,999"/>
    <m/>
    <m/>
    <m/>
    <x v="1"/>
  </r>
  <r>
    <x v="425"/>
    <s v="iQOO Z6 Lite 5G by vivo (Mystic Night, 6GB RAM, 128GB Storage) | World's First Snapdragon 4 Gen 1 | 120Hz Refresh Rate | 5000mAh Battery | Travel Adapter to be Purchased Separately"/>
    <s v="Electronics|Mobiles&amp;Accessories|Smartphones&amp;BasicMobiles|Smartphones"/>
    <s v="Electronics"/>
    <s v="Mobiles&amp;Accessories"/>
    <s v="Smartphones&amp;BasicMobiles"/>
    <s v="Smartphones"/>
    <m/>
    <m/>
    <m/>
    <s v="â‚¹18,999"/>
    <m/>
    <m/>
    <m/>
    <x v="2"/>
  </r>
  <r>
    <x v="426"/>
    <s v="Redmi Note 11 Pro + 5G (Stealth Black, 8GB RAM, 256GB Storage) | 67W Turbo Charge | 120Hz Super AMOLED Display | Additional Exchange Offers | Charger Included"/>
    <s v="Electronics|Mobiles&amp;Accessories|Smartphones&amp;BasicMobiles|Smartphones"/>
    <s v="Electronics"/>
    <s v="Mobiles&amp;Accessories"/>
    <s v="Smartphones&amp;BasicMobiles"/>
    <s v="Smartphones"/>
    <m/>
    <m/>
    <m/>
    <s v="â‚¹28,999"/>
    <m/>
    <m/>
    <m/>
    <x v="1"/>
  </r>
  <r>
    <x v="427"/>
    <s v="boAt Bassheads 242 in Ear Wired Earphones with Mic(Active Black)"/>
    <s v="Electronics|Headphones,Earbuds&amp;Accessories|Headphones|In-Ear"/>
    <s v="Electronics"/>
    <s v="Headphones,Earbuds&amp;Accessories"/>
    <s v="Headphones"/>
    <s v="In-Ear"/>
    <m/>
    <m/>
    <m/>
    <s v="â‚¹1,490"/>
    <m/>
    <m/>
    <m/>
    <x v="0"/>
  </r>
  <r>
    <x v="428"/>
    <s v="Portronics MODESK POR-122 Universal Mobile Tabletop Holder (Black)"/>
    <s v="Electronics|Mobiles&amp;Accessories|MobileAccessories|Stands"/>
    <s v="Electronics"/>
    <s v="Mobiles&amp;Accessories"/>
    <s v="MobileAccessories"/>
    <s v="Stands"/>
    <m/>
    <m/>
    <m/>
    <s v="â‚¹699"/>
    <m/>
    <m/>
    <m/>
    <x v="0"/>
  </r>
  <r>
    <x v="429"/>
    <s v="realme narzo 50i (Mint Green, 2GB RAM+32GB Storage) Octa Core Processor | 6.5&quot; inch Large Display"/>
    <s v="Electronics|Mobiles&amp;Accessories|Smartphones&amp;BasicMobiles|Smartphones"/>
    <s v="Electronics"/>
    <s v="Mobiles&amp;Accessories"/>
    <s v="Smartphones&amp;BasicMobiles"/>
    <s v="Smartphones"/>
    <m/>
    <m/>
    <m/>
    <s v="â‚¹7,999"/>
    <m/>
    <m/>
    <m/>
    <x v="2"/>
  </r>
  <r>
    <x v="430"/>
    <s v="MI 10000mAh 3i Lithium Polymer Power Bank Dual Input(Micro-USB and Type C) and Output Ports 18W Fast Charging (Metallic Blue)"/>
    <s v="Electronics|Mobiles&amp;Accessories|MobileAccessories|Chargers|PowerBanks"/>
    <s v="Electronics"/>
    <s v="Mobiles&amp;Accessories"/>
    <s v="MobileAccessories"/>
    <s v="Chargers"/>
    <s v="PowerBanks"/>
    <m/>
    <m/>
    <s v="â‚¹2,199"/>
    <m/>
    <m/>
    <m/>
    <x v="1"/>
  </r>
  <r>
    <x v="431"/>
    <s v="Nokia 105 Plus Single SIM, Keypad Mobile Phone with Wireless FM Radio, Memory Card Slot and MP3 Player | Red"/>
    <s v="Electronics|Mobiles&amp;Accessories|Smartphones&amp;BasicMobiles|BasicMobiles"/>
    <s v="Electronics"/>
    <s v="Mobiles&amp;Accessories"/>
    <s v="Smartphones&amp;BasicMobiles"/>
    <s v="BasicMobiles"/>
    <m/>
    <m/>
    <m/>
    <s v="â‚¹1,699"/>
    <m/>
    <m/>
    <m/>
    <x v="1"/>
  </r>
  <r>
    <x v="432"/>
    <s v="iQOO Z6 44W by vivo (Raven Black, 4GB RAM, 128GB Storage) | 6.44&quot; FHD+ AMOLED Display | 50% Charge in just 27 mins | in-Display Fingerprint Scanning"/>
    <s v="Electronics|Mobiles&amp;Accessories|Smartphones&amp;BasicMobiles|Smartphones"/>
    <s v="Electronics"/>
    <s v="Mobiles&amp;Accessories"/>
    <s v="Smartphones&amp;BasicMobiles"/>
    <s v="Smartphones"/>
    <m/>
    <m/>
    <m/>
    <s v="â‚¹19,999"/>
    <m/>
    <m/>
    <m/>
    <x v="1"/>
  </r>
  <r>
    <x v="11"/>
    <s v="boAt Rugged v3 Extra Tough Unbreakable Braided Micro USB Cable 1.5 Meter (Black)"/>
    <s v="Computers&amp;Accessories|Accessories&amp;Peripherals|Cables&amp;Accessories|Cables|USBCables"/>
    <s v="Computers&amp;Accessories"/>
    <s v="Accessories&amp;Peripherals"/>
    <s v="Cables&amp;Accessories"/>
    <s v="Cables"/>
    <s v="USBCables"/>
    <m/>
    <m/>
    <s v="â‚¹799"/>
    <m/>
    <m/>
    <m/>
    <x v="0"/>
  </r>
  <r>
    <x v="433"/>
    <s v="Ambrane 10000mAh Slim Power Bank, 20W Fast Charging, Dual Output, Type C PD (Input &amp; Output), Quick Charge, Li-Polymer, Multi-Layer Protection for iPhone, Anrdoid &amp; Other Devices (Stylo 10K, Green)"/>
    <s v="Electronics|Mobiles&amp;Accessories|MobileAccessories|Chargers|PowerBanks"/>
    <s v="Electronics"/>
    <s v="Mobiles&amp;Accessories"/>
    <s v="MobileAccessories"/>
    <s v="Chargers"/>
    <s v="PowerBanks"/>
    <m/>
    <m/>
    <s v="â‚¹1,599"/>
    <m/>
    <m/>
    <m/>
    <x v="1"/>
  </r>
  <r>
    <x v="434"/>
    <s v="Samsung Galaxy M13 (Stardust Brown, 6GB, 128GB Storage) | 6000mAh Battery | Upto 12GB RAM with RAM Plus"/>
    <s v="Electronics|Mobiles&amp;Accessories|Smartphones&amp;BasicMobiles|Smartphones"/>
    <s v="Electronics"/>
    <s v="Mobiles&amp;Accessories"/>
    <s v="Smartphones&amp;BasicMobiles"/>
    <s v="Smartphones"/>
    <m/>
    <m/>
    <m/>
    <s v="â‚¹17,999"/>
    <m/>
    <m/>
    <m/>
    <x v="1"/>
  </r>
  <r>
    <x v="435"/>
    <s v="OPPO A74 5G (Fluid Black, 6GB RAM, 128GB Storage) with No Cost EMI/Additional Exchange Offers"/>
    <s v="Electronics|Mobiles&amp;Accessories|Smartphones&amp;BasicMobiles|Smartphones"/>
    <s v="Electronics"/>
    <s v="Mobiles&amp;Accessories"/>
    <s v="Smartphones&amp;BasicMobiles"/>
    <s v="Smartphones"/>
    <m/>
    <m/>
    <m/>
    <s v="â‚¹20,990"/>
    <m/>
    <m/>
    <m/>
    <x v="1"/>
  </r>
  <r>
    <x v="436"/>
    <s v="Spigen EZ Fit Tempered Glass Screen Protector Guard for iPhone 14/13/13 Pro - 2 Pack"/>
    <s v="Electronics|Mobiles&amp;Accessories|MobileAccessories|Maintenance,Upkeep&amp;Repairs|ScreenProtectors"/>
    <s v="Electronics"/>
    <s v="Mobiles&amp;Accessories"/>
    <s v="MobileAccessories"/>
    <s v="Maintenance,Upkeep&amp;Repairs"/>
    <s v="ScreenProtectors"/>
    <m/>
    <m/>
    <s v="â‚¹2,899"/>
    <m/>
    <m/>
    <m/>
    <x v="0"/>
  </r>
  <r>
    <x v="437"/>
    <s v="Noise ColorFit Pulse Smartwatch with 3.56 cm (1.4&quot;) Full Touch HD Display, SpO2, Heart Rate, Sleep Monitors &amp; 10-Day Battery - Jet Black"/>
    <s v="Electronics|WearableTechnology|SmartWatches"/>
    <s v="Electronics"/>
    <s v="WearableTechnology"/>
    <s v="SmartWatches"/>
    <m/>
    <m/>
    <m/>
    <m/>
    <s v="â‚¹4,999"/>
    <m/>
    <m/>
    <m/>
    <x v="0"/>
  </r>
  <r>
    <x v="438"/>
    <s v="Nokia 105 Plus Single SIM, Keypad Mobile Phone with Wireless FM Radio, Memory Card Slot and MP3 Player | Charcoal"/>
    <s v="Electronics|Mobiles&amp;Accessories|Smartphones&amp;BasicMobiles|BasicMobiles"/>
    <s v="Electronics"/>
    <s v="Mobiles&amp;Accessories"/>
    <s v="Smartphones&amp;BasicMobiles"/>
    <s v="BasicMobiles"/>
    <m/>
    <m/>
    <m/>
    <s v="â‚¹1,699"/>
    <m/>
    <m/>
    <m/>
    <x v="1"/>
  </r>
  <r>
    <x v="439"/>
    <s v="iQOO Z6 Pro 5G by vivo (Legion Sky, 8GB RAM, 128GB Storage) | Snapdragon 778G 5G | 66W FlashCharge | 1300 nits Peak Brightness | HDR10+"/>
    <s v="Electronics|Mobiles&amp;Accessories|Smartphones&amp;BasicMobiles|Smartphones"/>
    <s v="Electronics"/>
    <s v="Mobiles&amp;Accessories"/>
    <s v="Smartphones&amp;BasicMobiles"/>
    <s v="Smartphones"/>
    <m/>
    <m/>
    <m/>
    <s v="â‚¹29,990"/>
    <m/>
    <m/>
    <m/>
    <x v="1"/>
  </r>
  <r>
    <x v="440"/>
    <s v="MI 33W SonicCharge 2.0 USB Charger for Cellular Phones - White"/>
    <s v="Electronics|Mobiles&amp;Accessories|MobileAccessories|Chargers|WallChargers"/>
    <s v="Electronics"/>
    <s v="Mobiles&amp;Accessories"/>
    <s v="MobileAccessories"/>
    <s v="Chargers"/>
    <s v="WallChargers"/>
    <m/>
    <m/>
    <s v="â‚¹1,999"/>
    <m/>
    <m/>
    <m/>
    <x v="0"/>
  </r>
  <r>
    <x v="441"/>
    <s v="OPPO A31 (Mystery Black, 6GB RAM, 128GB Storage) with No Cost EMI/Additional Exchange Offers"/>
    <s v="Electronics|Mobiles&amp;Accessories|Smartphones&amp;BasicMobiles|Smartphones"/>
    <s v="Electronics"/>
    <s v="Mobiles&amp;Accessories"/>
    <s v="Smartphones&amp;BasicMobiles"/>
    <s v="Smartphones"/>
    <m/>
    <m/>
    <m/>
    <s v="â‚¹15,990"/>
    <m/>
    <m/>
    <m/>
    <x v="1"/>
  </r>
  <r>
    <x v="442"/>
    <s v="iQOO vivo Z6 5G (Chromatic Blue, 8GB RAM, 128GB Storage) | Snapdragon 695-6nm Processor | 120Hz FHD+ Display | 5000mAh Battery"/>
    <s v="Electronics|Mobiles&amp;Accessories|Smartphones&amp;BasicMobiles|Smartphones"/>
    <s v="Electronics"/>
    <s v="Mobiles&amp;Accessories"/>
    <s v="Smartphones&amp;BasicMobiles"/>
    <s v="Smartphones"/>
    <m/>
    <m/>
    <m/>
    <s v="â‚¹21,990"/>
    <m/>
    <m/>
    <m/>
    <x v="2"/>
  </r>
  <r>
    <x v="13"/>
    <s v="Portronics Konnect CL 20W POR-1067 Type-C to 8 Pin USB 1.2M Cable with Power Delivery &amp; 3A Quick Charge Support, Nylon Braided for All Type-C and 8 Pin Devices, Green"/>
    <s v="Computers&amp;Accessories|Accessories&amp;Peripherals|Cables&amp;Accessories|Cables|USBCables"/>
    <s v="Computers&amp;Accessories"/>
    <s v="Accessories&amp;Peripherals"/>
    <s v="Cables&amp;Accessories"/>
    <s v="Cables"/>
    <s v="USBCables"/>
    <m/>
    <m/>
    <s v="â‚¹899"/>
    <m/>
    <m/>
    <m/>
    <x v="0"/>
  </r>
  <r>
    <x v="443"/>
    <s v="Motorola a10 Dual Sim keypad Mobile with 1750 mAh Battery, Expandable Storage Upto 32GB, Wireless FM with Recording - Rose Gold"/>
    <s v="Electronics|Mobiles&amp;Accessories|Smartphones&amp;BasicMobiles|BasicMobiles"/>
    <s v="Electronics"/>
    <s v="Mobiles&amp;Accessories"/>
    <s v="Smartphones&amp;BasicMobiles"/>
    <s v="BasicMobiles"/>
    <m/>
    <m/>
    <m/>
    <s v="â‚¹1,630"/>
    <m/>
    <m/>
    <m/>
    <x v="2"/>
  </r>
  <r>
    <x v="14"/>
    <s v="Portronics Konnect L 1.2M POR-1401 Fast Charging 3A 8 Pin USB Cable with Charge &amp; Sync Function (White)"/>
    <s v="Computers&amp;Accessories|Accessories&amp;Peripherals|Cables&amp;Accessories|Cables|USBCables"/>
    <s v="Computers&amp;Accessories"/>
    <s v="Accessories&amp;Peripherals"/>
    <s v="Cables&amp;Accessories"/>
    <s v="Cables"/>
    <s v="USBCables"/>
    <m/>
    <m/>
    <s v="â‚¹399"/>
    <m/>
    <m/>
    <m/>
    <x v="0"/>
  </r>
  <r>
    <x v="444"/>
    <s v="boAt Wave Lite Smartwatch with 1.69&quot; HD Display, Heart Rate &amp; SpO2 Level Monitor, Multiple Watch Faces, Activity Tracker, Multiple Sports Modes &amp; IP68 (Deep Blue)"/>
    <s v="Electronics|WearableTechnology|SmartWatches"/>
    <s v="Electronics"/>
    <s v="WearableTechnology"/>
    <s v="SmartWatches"/>
    <m/>
    <m/>
    <m/>
    <m/>
    <s v="â‚¹6,990"/>
    <m/>
    <m/>
    <m/>
    <x v="0"/>
  </r>
  <r>
    <x v="445"/>
    <s v="boAt Wave Call Smart Watch, Smart Talk with Advanced Dedicated Bluetooth Calling Chip, 1.69â€ HD Display with 550 NITS &amp; 70% Color Gamut, 150+ Watch Faces, Multi-Sport Modes,HR,SpO2(Caribbean Green)"/>
    <s v="Electronics|WearableTechnology|SmartWatches"/>
    <s v="Electronics"/>
    <s v="WearableTechnology"/>
    <s v="SmartWatches"/>
    <m/>
    <m/>
    <m/>
    <m/>
    <s v="â‚¹7,990"/>
    <m/>
    <m/>
    <m/>
    <x v="0"/>
  </r>
  <r>
    <x v="446"/>
    <s v="Spigen EZ Fit Tempered Glass Screen Protector for iPhone 14 Pro Max - 2 Pack (Sensor Protection)"/>
    <s v="Electronics|Mobiles&amp;Accessories|MobileAccessories|Maintenance,Upkeep&amp;Repairs|ScreenProtectors"/>
    <s v="Electronics"/>
    <s v="Mobiles&amp;Accessories"/>
    <s v="MobileAccessories"/>
    <s v="Maintenance,Upkeep&amp;Repairs"/>
    <s v="ScreenProtectors"/>
    <m/>
    <m/>
    <s v="â‚¹2,899"/>
    <m/>
    <m/>
    <m/>
    <x v="0"/>
  </r>
  <r>
    <x v="447"/>
    <s v="KINGONE Upgraded Stylus Pen, iPad Pencil, Ultra High Precision &amp; Sensitivity, Palm Rejection, Prevents False ON/Off Touch, Power Display, Tilt Sensitivity, Magnetic Adsorption for iPad 2018 and Later"/>
    <s v="Electronics|Mobiles&amp;Accessories|MobileAccessories|StylusPens"/>
    <s v="Electronics"/>
    <s v="Mobiles&amp;Accessories"/>
    <s v="MobileAccessories"/>
    <s v="StylusPens"/>
    <m/>
    <m/>
    <m/>
    <s v="â‚¹5,999"/>
    <m/>
    <m/>
    <m/>
    <x v="0"/>
  </r>
  <r>
    <x v="448"/>
    <s v="Portronics CarPower Mini Car Charger with Dual Output, Fast Charging (Type C PD 18W + QC 3.0A) Compatible with All Smartphones(Black)"/>
    <s v="Electronics|Mobiles&amp;Accessories|MobileAccessories|Chargers|AutomobileChargers"/>
    <s v="Electronics"/>
    <s v="Mobiles&amp;Accessories"/>
    <s v="MobileAccessories"/>
    <s v="Chargers"/>
    <s v="AutomobileChargers"/>
    <m/>
    <m/>
    <s v="â‚¹699"/>
    <m/>
    <m/>
    <m/>
    <x v="0"/>
  </r>
  <r>
    <x v="449"/>
    <s v="boAt Newly Launched Wave Electra with 1.81&quot; HD Display, Smart Calling with Ultra-Seamless BT Calling Chip,20 Built-In Watch Faces,100 + Sports Modes,Menu Personalization,In-Built Games(Charcoal Black)"/>
    <s v="Electronics|WearableTechnology|SmartWatches"/>
    <s v="Electronics"/>
    <s v="WearableTechnology"/>
    <s v="SmartWatches"/>
    <m/>
    <m/>
    <m/>
    <m/>
    <s v="â‚¹7,990"/>
    <m/>
    <m/>
    <m/>
    <x v="0"/>
  </r>
  <r>
    <x v="450"/>
    <s v="PTron Newly Launched Force X10 Bluetooth Calling Smartwatch with 1.7&quot; Full Touch Color Display, Real Heart Rate Monitor, SpO2, Watch Faces, 5 Days Runtime, Fitness Trackers &amp; IP68 Waterproof (Pink)"/>
    <s v="Electronics|WearableTechnology|SmartWatches"/>
    <s v="Electronics"/>
    <s v="WearableTechnology"/>
    <s v="SmartWatches"/>
    <m/>
    <m/>
    <m/>
    <m/>
    <s v="â‚¹5,999"/>
    <m/>
    <m/>
    <m/>
    <x v="0"/>
  </r>
  <r>
    <x v="15"/>
    <s v="MI Braided USB Type-C Cable for Charging Adapter (Red)"/>
    <s v="Computers&amp;Accessories|Accessories&amp;Peripherals|Cables&amp;Accessories|Cables|USBCables"/>
    <s v="Computers&amp;Accessories"/>
    <s v="Accessories&amp;Peripherals"/>
    <s v="Cables&amp;Accessories"/>
    <s v="Cables"/>
    <s v="USBCables"/>
    <m/>
    <m/>
    <s v="â‚¹399"/>
    <m/>
    <m/>
    <m/>
    <x v="2"/>
  </r>
  <r>
    <x v="451"/>
    <s v="iQOO vivo Z6 5G (Dynamo Black, 6GB RAM, 128GB Storage) | Snapdragon 695-6nm Processor | 120Hz FHD+ Display | 5000mAh Battery"/>
    <s v="Electronics|Mobiles&amp;Accessories|Smartphones&amp;BasicMobiles|Smartphones"/>
    <s v="Electronics"/>
    <s v="Mobiles&amp;Accessories"/>
    <s v="Smartphones&amp;BasicMobiles"/>
    <s v="Smartphones"/>
    <m/>
    <m/>
    <m/>
    <s v="â‚¹20,990"/>
    <m/>
    <m/>
    <m/>
    <x v="1"/>
  </r>
  <r>
    <x v="452"/>
    <s v="Samsung Ehs64 Ehs64Avfwecinu Hands-Free Wired In Ear Earphones With Mic With Remote Note (White)"/>
    <s v="Electronics|Headphones,Earbuds&amp;Accessories|Headphones|In-Ear"/>
    <s v="Electronics"/>
    <s v="Headphones,Earbuds&amp;Accessories"/>
    <s v="Headphones"/>
    <s v="In-Ear"/>
    <m/>
    <m/>
    <m/>
    <s v="â‚¹499"/>
    <m/>
    <m/>
    <m/>
    <x v="2"/>
  </r>
  <r>
    <x v="20"/>
    <s v="Duracell USB Lightning Apple Certified (Mfi) Braided Sync &amp; Charge Cable For Iphone, Ipad And Ipod. Fast Charging Lightning Cable, 3.9 Feet (1.2M) - Black"/>
    <s v="Computers&amp;Accessories|Accessories&amp;Peripherals|Cables&amp;Accessories|Cables|USBCables"/>
    <s v="Computers&amp;Accessories"/>
    <s v="Accessories&amp;Peripherals"/>
    <s v="Cables&amp;Accessories"/>
    <s v="Cables"/>
    <s v="USBCables"/>
    <m/>
    <m/>
    <s v="â‚¹1,799"/>
    <m/>
    <m/>
    <m/>
    <x v="1"/>
  </r>
  <r>
    <x v="453"/>
    <s v="Spigen EZ Fit Tempered Glass Screen Protector for iPhone 14 Pro - 2 Pack (Sensor Protection)"/>
    <s v="Electronics|Mobiles&amp;Accessories|MobileAccessories|Maintenance,Upkeep&amp;Repairs|ScreenProtectors"/>
    <s v="Electronics"/>
    <s v="Mobiles&amp;Accessories"/>
    <s v="MobileAccessories"/>
    <s v="Maintenance,Upkeep&amp;Repairs"/>
    <s v="ScreenProtectors"/>
    <m/>
    <m/>
    <s v="â‚¹2,899"/>
    <m/>
    <m/>
    <m/>
    <x v="0"/>
  </r>
  <r>
    <x v="454"/>
    <s v="Samsung Galaxy M04 Dark Blue, 4GB RAM, 128GB Storage | Upto 8GB RAM with RAM Plus | MediaTek Helio P35 | 5000 mAh Battery"/>
    <s v="Electronics|Mobiles&amp;Accessories|Smartphones&amp;BasicMobiles|Smartphones"/>
    <s v="Electronics"/>
    <s v="Mobiles&amp;Accessories"/>
    <s v="Smartphones&amp;BasicMobiles"/>
    <s v="Smartphones"/>
    <m/>
    <m/>
    <m/>
    <s v="â‚¹13,499"/>
    <m/>
    <m/>
    <m/>
    <x v="1"/>
  </r>
  <r>
    <x v="17"/>
    <s v="Ambrane Unbreakable 60W / 3A Fast Charging 1.5m Braided Type C to Type C Cable for Smartphones, Tablets, Laptops &amp; Other Type C Devices, PD Technology, 480Mbps Data Sync (RCTT15, Black)"/>
    <s v="Computers&amp;Accessories|Accessories&amp;Peripherals|Cables&amp;Accessories|Cables|USBCables"/>
    <s v="Computers&amp;Accessories"/>
    <s v="Accessories&amp;Peripherals"/>
    <s v="Cables&amp;Accessories"/>
    <s v="Cables"/>
    <s v="USBCables"/>
    <m/>
    <m/>
    <s v="â‚¹399"/>
    <m/>
    <m/>
    <m/>
    <x v="1"/>
  </r>
  <r>
    <x v="455"/>
    <s v="SWAPKART Flexible Mobile Tabletop Stand, Metal Built, Heavy Duty Foldable Lazy Bracket Clip Mount Multi Angle Clamp for All Smartphones (Pack of 1), Multi Color"/>
    <s v="Electronics|Mobiles&amp;Accessories|MobileAccessories|Mounts|Bedstand&amp;DeskMounts"/>
    <s v="Electronics"/>
    <s v="Mobiles&amp;Accessories"/>
    <s v="MobileAccessories"/>
    <s v="Mounts"/>
    <s v="Bedstand&amp;DeskMounts"/>
    <m/>
    <m/>
    <s v="â‚¹999"/>
    <m/>
    <m/>
    <m/>
    <x v="0"/>
  </r>
  <r>
    <x v="18"/>
    <s v="boAt Type C A325 Tangle-free, Sturdy Type C Cable with 3A Rapid Charging &amp; 480mbps Data Transmission(Black)"/>
    <s v="Computers&amp;Accessories|Accessories&amp;Peripherals|Cables&amp;Accessories|Cables|USBCables"/>
    <s v="Computers&amp;Accessories"/>
    <s v="Accessories&amp;Peripherals"/>
    <s v="Cables&amp;Accessories"/>
    <s v="Cables"/>
    <s v="USBCables"/>
    <m/>
    <m/>
    <s v="â‚¹499"/>
    <m/>
    <m/>
    <m/>
    <x v="0"/>
  </r>
  <r>
    <x v="456"/>
    <s v="Redmi 9A Sport (Carbon Black, 2GB RAM, 32GB Storage) | 2GHz Octa-core Helio G25 Processor | 5000 mAh Battery"/>
    <s v="Electronics|Mobiles&amp;Accessories|Smartphones&amp;BasicMobiles|Smartphones"/>
    <s v="Electronics"/>
    <s v="Mobiles&amp;Accessories"/>
    <s v="Smartphones&amp;BasicMobiles"/>
    <s v="Smartphones"/>
    <m/>
    <m/>
    <m/>
    <s v="â‚¹7,999"/>
    <m/>
    <m/>
    <m/>
    <x v="2"/>
  </r>
  <r>
    <x v="457"/>
    <s v="Fire-Boltt Ring 3 Smart Watch 1.8 Biggest Display with Advanced Bluetooth Calling Chip, Voice Assistance,118 Sports Modes, in Built Calculator &amp; Games, SpO2, Heart Rate Monitoring"/>
    <s v="Electronics|WearableTechnology|SmartWatches"/>
    <s v="Electronics"/>
    <s v="WearableTechnology"/>
    <s v="SmartWatches"/>
    <m/>
    <m/>
    <m/>
    <m/>
    <s v="â‚¹9,999"/>
    <m/>
    <m/>
    <m/>
    <x v="0"/>
  </r>
  <r>
    <x v="458"/>
    <s v="Amozo Ultra Hybrid Camera and Drop Protection Back Cover Case for iPhone 13 (TPU + Polycarbonate | Crystal Transparent)"/>
    <s v="Electronics|Mobiles&amp;Accessories|MobileAccessories|Cases&amp;Covers|BasicCases"/>
    <s v="Electronics"/>
    <s v="Mobiles&amp;Accessories"/>
    <s v="MobileAccessories"/>
    <s v="Cases&amp;Covers"/>
    <s v="BasicCases"/>
    <m/>
    <m/>
    <s v="â‚¹1,499"/>
    <m/>
    <m/>
    <m/>
    <x v="0"/>
  </r>
  <r>
    <x v="459"/>
    <s v="ELV Aluminum Adjustable Mobile Phone Foldable Tabletop Stand Dock Mount for All Smartphones, Tabs, Kindle, iPad (Black)"/>
    <s v="Electronics|Mobiles&amp;Accessories|MobileAccessories|Stands"/>
    <s v="Electronics"/>
    <s v="Mobiles&amp;Accessories"/>
    <s v="MobileAccessories"/>
    <s v="Stands"/>
    <m/>
    <m/>
    <m/>
    <s v="â‚¹1,499"/>
    <m/>
    <m/>
    <m/>
    <x v="0"/>
  </r>
  <r>
    <x v="460"/>
    <s v="Tecno Spark 9 (Sky Mirror, 6GB RAM,128GB Storage) | 11GB Expandable RAM | Helio G37 Gaming Processor"/>
    <s v="Electronics|Mobiles&amp;Accessories|Smartphones&amp;BasicMobiles|Smartphones"/>
    <s v="Electronics"/>
    <s v="Mobiles&amp;Accessories"/>
    <s v="Smartphones&amp;BasicMobiles"/>
    <s v="Smartphones"/>
    <m/>
    <m/>
    <m/>
    <s v="â‚¹13,499"/>
    <m/>
    <m/>
    <m/>
    <x v="1"/>
  </r>
  <r>
    <x v="23"/>
    <s v="Flix Micro Usb Cable For Smartphone (Black)"/>
    <s v="Computers&amp;Accessories|Accessories&amp;Peripherals|Cables&amp;Accessories|Cables|USBCables"/>
    <s v="Computers&amp;Accessories"/>
    <s v="Accessories&amp;Peripherals"/>
    <s v="Cables&amp;Accessories"/>
    <s v="Cables"/>
    <s v="USBCables"/>
    <m/>
    <m/>
    <s v="â‚¹199"/>
    <m/>
    <m/>
    <m/>
    <x v="0"/>
  </r>
  <r>
    <x v="461"/>
    <s v="JBL C100SI Wired In Ear Headphones with Mic, JBL Pure Bass Sound, One Button Multi-function Remote, Premium Metallic Finish, Angled Buds for Comfort fit (Red)"/>
    <s v="Electronics|Headphones,Earbuds&amp;Accessories|Headphones|In-Ear"/>
    <s v="Electronics"/>
    <s v="Headphones,Earbuds&amp;Accessories"/>
    <s v="Headphones"/>
    <s v="In-Ear"/>
    <m/>
    <m/>
    <m/>
    <s v="â‚¹1,299"/>
    <m/>
    <m/>
    <m/>
    <x v="0"/>
  </r>
  <r>
    <x v="462"/>
    <s v="Tukzer Capacitive Stylus Pen for Touch Screens Devices, Fine Point, Lightweight Metal Body with Magnetism Cover Cap for Smartphones/Tablets/iPad/iPad Pro/iPhone (Grey)"/>
    <s v="Electronics|Mobiles&amp;Accessories|MobileAccessories|StylusPens"/>
    <s v="Electronics"/>
    <s v="Mobiles&amp;Accessories"/>
    <s v="MobileAccessories"/>
    <s v="StylusPens"/>
    <m/>
    <m/>
    <m/>
    <s v="â‚¹999"/>
    <m/>
    <m/>
    <m/>
    <x v="0"/>
  </r>
  <r>
    <x v="463"/>
    <s v="Samsung Galaxy M13 5G (Aqua Green, 6GB, 128GB Storage) | 5000mAh Battery | Upto 12GB RAM with RAM Plus"/>
    <s v="Electronics|Mobiles&amp;Accessories|Smartphones&amp;BasicMobiles|Smartphones"/>
    <s v="Electronics"/>
    <s v="Mobiles&amp;Accessories"/>
    <s v="Smartphones&amp;BasicMobiles"/>
    <s v="Smartphones"/>
    <m/>
    <m/>
    <m/>
    <s v="â‚¹19,499"/>
    <m/>
    <m/>
    <m/>
    <x v="1"/>
  </r>
  <r>
    <x v="464"/>
    <s v="Tukzer Capacitive Stylus Pen for Touch Screens Devices, Fine Point, Lightweight Metal Body with Magnetism Cover Cap for Smartphones/Tablets/iPad/iPad Pro/iPhone (White)"/>
    <s v="Electronics|Mobiles&amp;Accessories|MobileAccessories|StylusPens"/>
    <s v="Electronics"/>
    <s v="Mobiles&amp;Accessories"/>
    <s v="MobileAccessories"/>
    <s v="StylusPens"/>
    <m/>
    <m/>
    <m/>
    <s v="â‚¹999"/>
    <m/>
    <m/>
    <m/>
    <x v="0"/>
  </r>
  <r>
    <x v="465"/>
    <s v="Mi 10W Wall Charger for Mobile Phones with Micro USB Cable (Black)"/>
    <s v="Electronics|Mobiles&amp;Accessories|MobileAccessories|Chargers|WallChargers"/>
    <s v="Electronics"/>
    <s v="Mobiles&amp;Accessories"/>
    <s v="MobileAccessories"/>
    <s v="Chargers"/>
    <s v="WallChargers"/>
    <m/>
    <m/>
    <s v="â‚¹599"/>
    <m/>
    <m/>
    <m/>
    <x v="2"/>
  </r>
  <r>
    <x v="466"/>
    <s v="Fire-Boltt India's No 1 Smartwatch Brand Talk 2 Bluetooth Calling Smartwatch with Dual Button, Hands On Voice Assistance, 60 Sports Modes, in Built Mic &amp; Speaker with IP68 Rating"/>
    <s v="Electronics|WearableTechnology|SmartWatches"/>
    <s v="Electronics"/>
    <s v="WearableTechnology"/>
    <s v="SmartWatches"/>
    <m/>
    <m/>
    <m/>
    <m/>
    <s v="â‚¹9,999"/>
    <m/>
    <m/>
    <m/>
    <x v="0"/>
  </r>
  <r>
    <x v="467"/>
    <s v="STRIFF 12 Pieces Highly Flexible Silicone Micro USB Protector, Mouse Cable Protector, Suit for All Cell Phones, Computers and Chargers (White)"/>
    <s v="Electronics|Mobiles&amp;Accessories|MobileAccessories|DÃ©cor"/>
    <s v="Electronics"/>
    <s v="Mobiles&amp;Accessories"/>
    <s v="MobileAccessories"/>
    <s v="DÃ©cor"/>
    <m/>
    <m/>
    <m/>
    <s v="â‚¹499"/>
    <m/>
    <m/>
    <m/>
    <x v="0"/>
  </r>
  <r>
    <x v="468"/>
    <s v="FLiX (Beetel) USB to Type C PVC Data Sync &amp; 2A Smartphone Fast Charging Cable, Made in India, 480Mbps Data Sync, Tough Cable, 1 Meter Long USB Cable for USB Type C Devices Black XCD-C12"/>
    <s v="Computers&amp;Accessories|Accessories&amp;Peripherals|Cables&amp;Accessories|Cables|USBCables"/>
    <s v="Computers&amp;Accessories"/>
    <s v="Accessories&amp;Peripherals"/>
    <s v="Cables&amp;Accessories"/>
    <s v="Cables"/>
    <s v="USBCables"/>
    <m/>
    <m/>
    <s v="â‚¹249"/>
    <m/>
    <m/>
    <m/>
    <x v="1"/>
  </r>
  <r>
    <x v="469"/>
    <s v="Noise ColorFit Pro 4 Alpha Bluetooth Calling Smart Watch with 1.78 AMOLED Display, Tru Sync, 60hz Refresh Rate, instacharge, Gesture Control, Functional 360 Digital Crown (Jet Black)"/>
    <s v="Electronics|WearableTechnology|SmartWatches"/>
    <s v="Electronics"/>
    <s v="WearableTechnology"/>
    <s v="SmartWatches"/>
    <m/>
    <m/>
    <m/>
    <m/>
    <s v="â‚¹7,999"/>
    <m/>
    <m/>
    <m/>
    <x v="1"/>
  </r>
  <r>
    <x v="470"/>
    <s v="Elv Mobile Phone Mount Tabletop Holder for Phones and Tablets - Black"/>
    <s v="Electronics|Mobiles&amp;Accessories|MobileAccessories|Stands"/>
    <s v="Electronics"/>
    <s v="Mobiles&amp;Accessories"/>
    <s v="MobileAccessories"/>
    <s v="Stands"/>
    <m/>
    <m/>
    <m/>
    <s v="â‚¹599"/>
    <m/>
    <m/>
    <m/>
    <x v="0"/>
  </r>
  <r>
    <x v="471"/>
    <s v="iQOO Z6 44W by vivo (Raven Black, 6GB RAM, 128GB Storage) | 6.44&quot; FHD+ AMOLED Display | 50% Charge in just 27 mins | in-Display Fingerprint Scanning"/>
    <s v="Electronics|Mobiles&amp;Accessories|Smartphones&amp;BasicMobiles|Smartphones"/>
    <s v="Electronics"/>
    <s v="Mobiles&amp;Accessories"/>
    <s v="Smartphones&amp;BasicMobiles"/>
    <s v="Smartphones"/>
    <m/>
    <m/>
    <m/>
    <s v="â‚¹20,999"/>
    <m/>
    <m/>
    <m/>
    <x v="1"/>
  </r>
  <r>
    <x v="472"/>
    <s v="Redmi 11 Prime 5G (Meadow Green, 4GB RAM 64GB ROM) | Prime Design | MTK Dimensity 700 | 50 MP Dual Cam | 5000mAh | 7 Band 5G"/>
    <s v="Electronics|Mobiles&amp;Accessories|Smartphones&amp;BasicMobiles|Smartphones"/>
    <s v="Electronics"/>
    <s v="Mobiles&amp;Accessories"/>
    <s v="Smartphones&amp;BasicMobiles"/>
    <s v="Smartphones"/>
    <m/>
    <m/>
    <m/>
    <s v="â‚¹15,999"/>
    <m/>
    <m/>
    <m/>
    <x v="2"/>
  </r>
  <r>
    <x v="473"/>
    <s v="Noise Pulse Buzz 1.69&quot; Bluetooth Calling Smart Watch with Call Function, 150 Watch Faces, 60 Sports Modes, Spo2 &amp; Heart Rate Monitoring, Calling Smart Watch for Men &amp; Women - Rose Pink"/>
    <s v="Electronics|WearableTechnology|SmartWatches"/>
    <s v="Electronics"/>
    <s v="WearableTechnology"/>
    <s v="SmartWatches"/>
    <m/>
    <m/>
    <m/>
    <m/>
    <s v="â‚¹4,999"/>
    <m/>
    <m/>
    <m/>
    <x v="0"/>
  </r>
  <r>
    <x v="474"/>
    <s v="PTron Newly Launched Force X10 Bluetooth Calling Smartwatch with 1.7&quot; Full Touch Display, Real Heart Rate Monitor, SpO2, Watch Faces, 5 Days Runtime, Health/Fitness Trackers &amp; IP68 Waterproof (Black)"/>
    <s v="Electronics|WearableTechnology|SmartWatches"/>
    <s v="Electronics"/>
    <s v="WearableTechnology"/>
    <s v="SmartWatches"/>
    <m/>
    <m/>
    <m/>
    <m/>
    <s v="â‚¹5,999"/>
    <m/>
    <m/>
    <m/>
    <x v="0"/>
  </r>
  <r>
    <x v="475"/>
    <s v="Portronics CLAMP X Car-Vent Mobile Holder 360 Degree Rotational(Black)"/>
    <s v="Electronics|Mobiles&amp;Accessories|MobileAccessories|AutomobileAccessories|Cradles"/>
    <s v="Electronics"/>
    <s v="Mobiles&amp;Accessories"/>
    <s v="MobileAccessories"/>
    <s v="AutomobileAccessories"/>
    <s v="Cradles"/>
    <m/>
    <m/>
    <s v="â‚¹999"/>
    <m/>
    <m/>
    <m/>
    <x v="1"/>
  </r>
  <r>
    <x v="476"/>
    <s v="pTron Volta Dual Port 12W Smart USB Charger Adapter, Multi-Layer Protection, Made in India, BIS Certified, Fast Charging Power Adaptor Without Cable for All iOS &amp; Android Devices (Black)"/>
    <s v="Electronics|Mobiles&amp;Accessories|MobileAccessories|Chargers|WallChargers"/>
    <s v="Electronics"/>
    <s v="Mobiles&amp;Accessories"/>
    <s v="MobileAccessories"/>
    <s v="Chargers"/>
    <s v="WallChargers"/>
    <m/>
    <m/>
    <s v="â‚¹1,099"/>
    <m/>
    <m/>
    <m/>
    <x v="0"/>
  </r>
  <r>
    <x v="477"/>
    <s v="boAt Flash Edition Smart Watch with Activity Tracker, Multiple Sports Modes, 1.3&quot; Screen, 170+ Watch Faces, Sleep Monitor, Gesture, Camera &amp; Music Control, IP68 &amp; 7 Days Battery Life(Lightning Black)"/>
    <s v="Electronics|WearableTechnology|SmartWatches"/>
    <s v="Electronics"/>
    <s v="WearableTechnology"/>
    <s v="SmartWatches"/>
    <m/>
    <m/>
    <m/>
    <m/>
    <s v="â‚¹6,990"/>
    <m/>
    <m/>
    <m/>
    <x v="0"/>
  </r>
  <r>
    <x v="478"/>
    <s v="boAt Wave Lite Smartwatch with 1.69 Inches(4.29cm) HD Display, Heart Rate &amp; SpO2 Level Monitor, Multiple Watch Faces, Activity Tracker, Multiple Sports Modes &amp; IP68 (Scarlet Red)"/>
    <s v="Electronics|WearableTechnology|SmartWatches"/>
    <s v="Electronics"/>
    <s v="WearableTechnology"/>
    <s v="SmartWatches"/>
    <m/>
    <m/>
    <m/>
    <m/>
    <s v="â‚¹6,990"/>
    <m/>
    <m/>
    <m/>
    <x v="0"/>
  </r>
  <r>
    <x v="479"/>
    <s v="iQOO Z6 Pro 5G by vivo (Phantom Dusk, 8GB RAM, 128GB Storage) | Snapdragon 778G 5G | 66W FlashCharge | 1300 nits Peak Brightness | HDR10+"/>
    <s v="Electronics|Mobiles&amp;Accessories|Smartphones&amp;BasicMobiles|Smartphones"/>
    <s v="Electronics"/>
    <s v="Mobiles&amp;Accessories"/>
    <s v="Smartphones&amp;BasicMobiles"/>
    <s v="Smartphones"/>
    <m/>
    <m/>
    <m/>
    <s v="â‚¹29,990"/>
    <m/>
    <m/>
    <m/>
    <x v="1"/>
  </r>
  <r>
    <x v="480"/>
    <s v="Samsung Galaxy M32 Prime Edition (Light Blue, 4GB RAM, 64GB)"/>
    <s v="Electronics|Mobiles&amp;Accessories|Smartphones&amp;BasicMobiles|Smartphones"/>
    <s v="Electronics"/>
    <s v="Mobiles&amp;Accessories"/>
    <s v="Smartphones&amp;BasicMobiles"/>
    <s v="Smartphones"/>
    <m/>
    <m/>
    <m/>
    <s v="â‚¹13,499"/>
    <m/>
    <m/>
    <m/>
    <x v="2"/>
  </r>
  <r>
    <x v="481"/>
    <s v="Redmi Note 11T 5G (Matte Black, 6GB RAM, 128GB ROM)| Dimensity 810 5G | 33W Pro Fast Charging | Charger Included | Additional Exchange Offers|Get 2 Months of YouTube Premium Free!"/>
    <s v="Electronics|Mobiles&amp;Accessories|Smartphones&amp;BasicMobiles|Smartphones"/>
    <s v="Electronics"/>
    <s v="Mobiles&amp;Accessories"/>
    <s v="Smartphones&amp;BasicMobiles"/>
    <s v="Smartphones"/>
    <m/>
    <m/>
    <m/>
    <s v="â‚¹20,999"/>
    <m/>
    <m/>
    <m/>
    <x v="2"/>
  </r>
  <r>
    <x v="482"/>
    <s v="iQOO Z6 Pro 5G by vivo (Legion Sky, 6GB RAM, 128GB Storage) | Snapdragon 778G 5G | 66W FlashCharge | 1300 nits Peak Brightness | HDR10+"/>
    <s v="Electronics|Mobiles&amp;Accessories|Smartphones&amp;BasicMobiles|Smartphones"/>
    <s v="Electronics"/>
    <s v="Mobiles&amp;Accessories"/>
    <s v="Smartphones&amp;BasicMobiles"/>
    <s v="Smartphones"/>
    <m/>
    <m/>
    <m/>
    <s v="â‚¹27,990"/>
    <m/>
    <m/>
    <m/>
    <x v="1"/>
  </r>
  <r>
    <x v="483"/>
    <s v="Redmi Note 11 (Horizon Blue, 6GB RAM, 64GB Storage)|90Hz FHD+ AMOLED Display | QualcommÂ® Snapdragonâ„¢ 680-6nm | 33W Charger Included"/>
    <s v="Electronics|Mobiles&amp;Accessories|Smartphones&amp;BasicMobiles|Smartphones"/>
    <s v="Electronics"/>
    <s v="Mobiles&amp;Accessories"/>
    <s v="Smartphones&amp;BasicMobiles"/>
    <s v="Smartphones"/>
    <m/>
    <m/>
    <m/>
    <s v="â‚¹18,999"/>
    <m/>
    <m/>
    <m/>
    <x v="1"/>
  </r>
  <r>
    <x v="484"/>
    <s v="Noise Pulse 2 Max Advanced Bluetooth Calling Smart Watch with 1.85'' TFT and 550 Nits Brightness, Smart DND, 10 Days Battery, 100 Sports Mode, Smartwatch for Men and Women - (Jet Black)"/>
    <s v="Electronics|WearableTechnology|SmartWatches"/>
    <s v="Electronics"/>
    <s v="WearableTechnology"/>
    <s v="SmartWatches"/>
    <m/>
    <m/>
    <m/>
    <m/>
    <s v="â‚¹5,999"/>
    <m/>
    <m/>
    <m/>
    <x v="0"/>
  </r>
  <r>
    <x v="29"/>
    <s v="boAt A400 USB Type-C to USB-A 2.0 Male Data Cable, 2 Meter (Black)"/>
    <s v="Computers&amp;Accessories|Accessories&amp;Peripherals|Cables&amp;Accessories|Cables|USBCables"/>
    <s v="Computers&amp;Accessories"/>
    <s v="Accessories&amp;Peripherals"/>
    <s v="Cables&amp;Accessories"/>
    <s v="Cables"/>
    <s v="USBCables"/>
    <m/>
    <m/>
    <s v="â‚¹999"/>
    <m/>
    <m/>
    <m/>
    <x v="0"/>
  </r>
  <r>
    <x v="28"/>
    <s v="Duracell USB C To Lightning Apple Certified (Mfi) Braided Sync &amp; Charge Cable For Iphone, Ipad And Ipod. Fast Charging Lightning Cable, 3.9 Feet (1.2M) - Black"/>
    <s v="Computers&amp;Accessories|Accessories&amp;Peripherals|Cables&amp;Accessories|Cables|USBCables"/>
    <s v="Computers&amp;Accessories"/>
    <s v="Accessories&amp;Peripherals"/>
    <s v="Cables&amp;Accessories"/>
    <s v="Cables"/>
    <s v="USBCables"/>
    <m/>
    <m/>
    <s v="â‚¹1,999"/>
    <m/>
    <m/>
    <m/>
    <x v="0"/>
  </r>
  <r>
    <x v="485"/>
    <s v="Myvn 30W Warp/20W Dash Charging Usb Type C Charger Cable Compatible For Cellular Phones Oneplus 8T 8 8Pro 7 Pro / 7T / 7T Pro Nord And Oneplus 3 / 3T / 5 / 5T / 6 / 6T / 7"/>
    <s v="Electronics|Mobiles&amp;Accessories|MobileAccessories|Chargers|WallChargers"/>
    <s v="Electronics"/>
    <s v="Mobiles&amp;Accessories"/>
    <s v="MobileAccessories"/>
    <s v="Chargers"/>
    <s v="WallChargers"/>
    <m/>
    <m/>
    <s v="â‚¹999"/>
    <m/>
    <m/>
    <m/>
    <x v="0"/>
  </r>
  <r>
    <x v="486"/>
    <s v="PTron Newly Launched Force X10 Bluetooth Calling Smartwatch with 1.7&quot; Full Touch Color Display, Real Heart Rate Monitor, SpO2, Watch Faces, 5 Days Runtime, Fitness Trackers &amp; IP68 Waterproof (Blue)"/>
    <s v="Electronics|WearableTechnology|SmartWatches"/>
    <s v="Electronics"/>
    <s v="WearableTechnology"/>
    <s v="SmartWatches"/>
    <m/>
    <m/>
    <m/>
    <m/>
    <s v="â‚¹5,999"/>
    <m/>
    <m/>
    <m/>
    <x v="0"/>
  </r>
  <r>
    <x v="487"/>
    <s v="SanDisk UltraÂ® microSDXCâ„¢ UHS-I Card, 256GB, 150MB/s R, 10 Y Warranty, for Smartphones"/>
    <s v="Electronics|Accessories|MemoryCards|MicroSD"/>
    <s v="Electronics"/>
    <s v="Accessories"/>
    <s v="MemoryCards"/>
    <s v="MicroSD"/>
    <m/>
    <m/>
    <m/>
    <s v="â‚¹3,500"/>
    <m/>
    <m/>
    <m/>
    <x v="1"/>
  </r>
  <r>
    <x v="488"/>
    <s v="Fire-Boltt Phoenix Smart Watch with Bluetooth Calling 1.3&quot;,120+ Sports Modes, 240*240 PX High Res with SpO2, Heart Rate Monitoring &amp; IP67 Rating"/>
    <s v="Electronics|WearableTechnology|SmartWatches"/>
    <s v="Electronics"/>
    <s v="WearableTechnology"/>
    <s v="SmartWatches"/>
    <m/>
    <m/>
    <m/>
    <m/>
    <s v="â‚¹9,999"/>
    <m/>
    <m/>
    <m/>
    <x v="0"/>
  </r>
  <r>
    <x v="489"/>
    <s v="Redmi Note 11 (Space Black, 6GB RAM, 64GB Storage) | 90Hz FHD+ AMOLED Display | QualcommÂ® Snapdragonâ„¢ 680-6nm | 33W Charger Included"/>
    <s v="Electronics|Mobiles&amp;Accessories|Smartphones&amp;BasicMobiles|Smartphones"/>
    <s v="Electronics"/>
    <s v="Mobiles&amp;Accessories"/>
    <s v="Smartphones&amp;BasicMobiles"/>
    <s v="Smartphones"/>
    <m/>
    <m/>
    <m/>
    <s v="â‚¹18,999"/>
    <m/>
    <m/>
    <m/>
    <x v="1"/>
  </r>
  <r>
    <x v="490"/>
    <s v="Noise ColorFit Pro 2 Full Touch Control Smart Watch with 35g Weight &amp; Upgraded LCD Display (Deep Wine)"/>
    <s v="Electronics|WearableTechnology|SmartWatches"/>
    <s v="Electronics"/>
    <s v="WearableTechnology"/>
    <s v="SmartWatches"/>
    <m/>
    <m/>
    <m/>
    <m/>
    <s v="â‚¹4,999"/>
    <m/>
    <m/>
    <m/>
    <x v="0"/>
  </r>
  <r>
    <x v="491"/>
    <s v="Redmi Note 11T 5G (Aquamarine Blue, 6GB RAM, 128GB ROM)| Dimensity 810 5G | 33W Pro Fast Charging | Charger Included | Additional Exchange Offers| Get 2 Months of YouTube Premium Free!"/>
    <s v="Electronics|Mobiles&amp;Accessories|Smartphones&amp;BasicMobiles|Smartphones"/>
    <s v="Electronics"/>
    <s v="Mobiles&amp;Accessories"/>
    <s v="Smartphones&amp;BasicMobiles"/>
    <s v="Smartphones"/>
    <m/>
    <m/>
    <m/>
    <s v="â‚¹20,999"/>
    <m/>
    <m/>
    <m/>
    <x v="2"/>
  </r>
  <r>
    <x v="492"/>
    <s v="Newly Launched Boult Dive+ with 1.85&quot; HD Display, Bluetooth Calling Smartwatch, 500 Nits Brightness, 7 Days Battery Life, 150+ Watch Faces, 100+ Sport Modes, IP68 Waterproof Smart Watch (Jet Black)"/>
    <s v="Electronics|WearableTechnology|SmartWatches"/>
    <s v="Electronics"/>
    <s v="WearableTechnology"/>
    <s v="SmartWatches"/>
    <m/>
    <m/>
    <m/>
    <m/>
    <s v="â‚¹8,499"/>
    <m/>
    <m/>
    <m/>
    <x v="0"/>
  </r>
  <r>
    <x v="493"/>
    <s v="OnePlus Nord Watch with 1.78â€ AMOLED Display, 60 Hz Refresh Rate, 105 Fitness Modes, 10 Days Battery, SPO2, Heart Rate, Stress Monitor, Women Health Tracker &amp; Multiple Watch Face [Midnight Black]"/>
    <s v="Electronics|WearableTechnology|SmartWatches"/>
    <s v="Electronics"/>
    <s v="WearableTechnology"/>
    <s v="SmartWatches"/>
    <m/>
    <m/>
    <m/>
    <m/>
    <s v="â‚¹6,999"/>
    <m/>
    <m/>
    <m/>
    <x v="1"/>
  </r>
  <r>
    <x v="35"/>
    <s v="pTron Solero MB301 3A Micro USB Data &amp; Charging Cable, Made in India, 480Mbps Data Sync, Strong &amp; Durable 1.5-Meter Nylon Braided USB Cable for Micro USB Devices - (Black)"/>
    <s v="Computers&amp;Accessories|Accessories&amp;Peripherals|Cables&amp;Accessories|Cables|USBCables"/>
    <s v="Computers&amp;Accessories"/>
    <s v="Accessories&amp;Peripherals"/>
    <s v="Cables&amp;Accessories"/>
    <s v="Cables"/>
    <s v="USBCables"/>
    <m/>
    <m/>
    <s v="â‚¹666.66"/>
    <m/>
    <m/>
    <m/>
    <x v="0"/>
  </r>
  <r>
    <x v="494"/>
    <s v="Noise Agile 2 Buzz Bluetooth Calling Smart Watch with 1.28&quot; TFT Display,Dual Button,in-Built Mic &amp; Speaker,AI Voice Assistant, Health Suite,in-Built Games, 100 Watch Faces-(Jet Black)"/>
    <s v="Electronics|WearableTechnology|SmartWatches"/>
    <s v="Electronics"/>
    <s v="WearableTechnology"/>
    <s v="SmartWatches"/>
    <m/>
    <m/>
    <m/>
    <m/>
    <s v="â‚¹5,999"/>
    <m/>
    <m/>
    <m/>
    <x v="0"/>
  </r>
  <r>
    <x v="495"/>
    <s v="Motorola a10 Dual Sim keypad Mobile with 1750 mAh Battery, Expandable Storage Upto 32GB, Wireless FM with Recording - Dark Blue"/>
    <s v="Electronics|Mobiles&amp;Accessories|Smartphones&amp;BasicMobiles|BasicMobiles"/>
    <s v="Electronics"/>
    <s v="Mobiles&amp;Accessories"/>
    <s v="Smartphones&amp;BasicMobiles"/>
    <s v="BasicMobiles"/>
    <m/>
    <m/>
    <m/>
    <s v="â‚¹1,630"/>
    <m/>
    <m/>
    <m/>
    <x v="2"/>
  </r>
  <r>
    <x v="496"/>
    <s v="Fire-Boltt Ninja 3 Smartwatch Full Touch 1.69 &quot; &amp; 60 Sports Modes with IP68, Sp02 Tracking, Over 100 Cloud based watch faces ( Silver )"/>
    <s v="Electronics|WearableTechnology|SmartWatches"/>
    <s v="Electronics"/>
    <s v="WearableTechnology"/>
    <s v="SmartWatches"/>
    <m/>
    <m/>
    <m/>
    <m/>
    <s v="â‚¹9,999"/>
    <m/>
    <m/>
    <m/>
    <x v="0"/>
  </r>
  <r>
    <x v="36"/>
    <s v="Amazonbasics Nylon Braided Usb-C To Lightning Cable, Fast Charging Mfi Certified Smartphone, Iphone Charger (6-Foot, Dark Grey)"/>
    <s v="Computers&amp;Accessories|Accessories&amp;Peripherals|Cables&amp;Accessories|Cables|USBCables"/>
    <s v="Computers&amp;Accessories"/>
    <s v="Accessories&amp;Peripherals"/>
    <s v="Cables&amp;Accessories"/>
    <s v="Cables"/>
    <s v="USBCables"/>
    <m/>
    <m/>
    <s v="â‚¹1,900"/>
    <m/>
    <m/>
    <m/>
    <x v="0"/>
  </r>
  <r>
    <x v="497"/>
    <s v="Flix (Beetel) Bolt 2.4 12W Dual USB Smart Charger, Made in India, Bis Certified, Fast Charging Power Adaptor with 1 Meter USB to Type C Cable for Cellular Phones (White)(Xwc-64D)"/>
    <s v="Electronics|Mobiles&amp;Accessories|MobileAccessories|Chargers|WallChargers"/>
    <s v="Electronics"/>
    <s v="Mobiles&amp;Accessories"/>
    <s v="MobileAccessories"/>
    <s v="Chargers"/>
    <s v="WallChargers"/>
    <m/>
    <m/>
    <s v="â‚¹599"/>
    <m/>
    <m/>
    <m/>
    <x v="0"/>
  </r>
  <r>
    <x v="498"/>
    <s v="Kyosei Advanced Tempered Glass Compatible with Google Pixel 6a with Military-Grade Anti-Explosion Edge-to-Edge Coverage Screen Protector Guard"/>
    <s v="Electronics|Mobiles&amp;Accessories|MobileAccessories|Maintenance,Upkeep&amp;Repairs|ScreenProtectors"/>
    <s v="Electronics"/>
    <s v="Mobiles&amp;Accessories"/>
    <s v="MobileAccessories"/>
    <s v="Maintenance,Upkeep&amp;Repairs"/>
    <s v="ScreenProtectors"/>
    <m/>
    <m/>
    <s v="â‚¹1,199"/>
    <m/>
    <m/>
    <m/>
    <x v="0"/>
  </r>
  <r>
    <x v="499"/>
    <s v="STRIFF 12 Pieces Highly Flexible Silicone Micro USB Protector, Mouse Cable Protector, Suit for All Cell Phones, Computers and Chargers (Black)"/>
    <s v="Electronics|Mobiles&amp;Accessories|MobileAccessories|DÃ©cor"/>
    <s v="Electronics"/>
    <s v="Mobiles&amp;Accessories"/>
    <s v="MobileAccessories"/>
    <s v="DÃ©cor"/>
    <m/>
    <m/>
    <m/>
    <s v="â‚¹499"/>
    <m/>
    <m/>
    <m/>
    <x v="0"/>
  </r>
  <r>
    <x v="500"/>
    <s v="Redmi 11 Prime 5G (Thunder Black, 4GB RAM, 64GB Storage) | Prime Design | MTK Dimensity 700 | 50 MP Dual Cam | 5000mAh | 7 Band 5G"/>
    <s v="Electronics|Mobiles&amp;Accessories|Smartphones&amp;BasicMobiles|Smartphones"/>
    <s v="Electronics"/>
    <s v="Mobiles&amp;Accessories"/>
    <s v="Smartphones&amp;BasicMobiles"/>
    <s v="Smartphones"/>
    <m/>
    <m/>
    <m/>
    <s v="â‚¹15,999"/>
    <m/>
    <m/>
    <m/>
    <x v="2"/>
  </r>
  <r>
    <x v="501"/>
    <s v="Samsung Original EHS64 Wired in Ear Earphones with Mic, Black"/>
    <s v="Electronics|Headphones,Earbuds&amp;Accessories|Headphones|In-Ear"/>
    <s v="Electronics"/>
    <s v="Headphones,Earbuds&amp;Accessories"/>
    <s v="Headphones"/>
    <s v="In-Ear"/>
    <m/>
    <m/>
    <m/>
    <s v="â‚¹999"/>
    <m/>
    <m/>
    <m/>
    <x v="2"/>
  </r>
  <r>
    <x v="502"/>
    <s v="STRIFF Multi Angle Tablet/Mobile Stand. Holder for iPhone, Android, Samsung, OnePlus, Xiaomi. Portable,Foldable Stand.Perfect for Bed,Office, Home,Gift and Desktop (Black)"/>
    <s v="Electronics|Mobiles&amp;Accessories|MobileAccessories|Stands"/>
    <s v="Electronics"/>
    <s v="Mobiles&amp;Accessories"/>
    <s v="MobileAccessories"/>
    <s v="Stands"/>
    <m/>
    <m/>
    <m/>
    <s v="â‚¹499"/>
    <m/>
    <m/>
    <m/>
    <x v="0"/>
  </r>
  <r>
    <x v="503"/>
    <s v="boAt Newly Launched Wave Electra with 1.81&quot; HD Display, Smart Calling Ultra-Seamless BT Calling Chip, 20 Built-in Watch Faces, 100 + Sports Modes, Menu Personalization, in-Built Games(Cherry Blossom)"/>
    <s v="Electronics|WearableTechnology|SmartWatches"/>
    <s v="Electronics"/>
    <s v="WearableTechnology"/>
    <s v="SmartWatches"/>
    <m/>
    <m/>
    <m/>
    <m/>
    <s v="â‚¹7,990"/>
    <m/>
    <m/>
    <m/>
    <x v="0"/>
  </r>
  <r>
    <x v="504"/>
    <s v="WeCool B1 Mobile Holder for Bikes or Bike Mobile Holder for Maps and GPS Navigation, one Click Locking, Firm Gripping, Anti Shake and Stable Cradle Clamp with 360Â° Rotation Bicycle Phone Mount"/>
    <s v="Electronics|Mobiles&amp;Accessories|MobileAccessories|Mounts|HandlebarMounts"/>
    <s v="Electronics"/>
    <s v="Mobiles&amp;Accessories"/>
    <s v="MobileAccessories"/>
    <s v="Mounts"/>
    <s v="HandlebarMounts"/>
    <m/>
    <m/>
    <s v="â‚¹1,999"/>
    <m/>
    <m/>
    <m/>
    <x v="0"/>
  </r>
  <r>
    <x v="505"/>
    <s v="Sounce 360 Adjustable Mobile Phone Holder, Universal Phone Holder Clip Lazy Bracket Flexible Gooseneck Clamp Long Arms Mount for Mobile Tabletop Stand for Bedroom, Office, Bathroom, White"/>
    <s v="Electronics|Mobiles&amp;Accessories|MobileAccessories|Mounts|Bedstand&amp;DeskMounts"/>
    <s v="Electronics"/>
    <s v="Mobiles&amp;Accessories"/>
    <s v="MobileAccessories"/>
    <s v="Mounts"/>
    <s v="Bedstand&amp;DeskMounts"/>
    <m/>
    <m/>
    <s v="â‚¹1,899"/>
    <m/>
    <m/>
    <m/>
    <x v="0"/>
  </r>
  <r>
    <x v="506"/>
    <s v="OpenTechÂ® Military-Grade Tempered Glass Screen Protector Compatible for iPhone 13/13 Pro / 14 with Edge to Edge Coverage and Easy Installation kit (6.1 Inches)"/>
    <s v="Electronics|Mobiles&amp;Accessories|MobileAccessories|Maintenance,Upkeep&amp;Repairs|ScreenProtectors"/>
    <s v="Electronics"/>
    <s v="Mobiles&amp;Accessories"/>
    <s v="MobileAccessories"/>
    <s v="Maintenance,Upkeep&amp;Repairs"/>
    <s v="ScreenProtectors"/>
    <m/>
    <m/>
    <s v="â‚¹999"/>
    <m/>
    <m/>
    <m/>
    <x v="0"/>
  </r>
  <r>
    <x v="507"/>
    <s v="EN LIGNE Adjustable Cell Phone Stand, Foldable Portable Phone Stand Phone Holder for Desk, Desktop Tablet Stand Compatible with Mobile Phone/iPad/Tablet (Black)"/>
    <s v="Electronics|Mobiles&amp;Accessories|MobileAccessories|Stands"/>
    <s v="Electronics"/>
    <s v="Mobiles&amp;Accessories"/>
    <s v="MobileAccessories"/>
    <s v="Stands"/>
    <m/>
    <m/>
    <m/>
    <s v="â‚¹499"/>
    <m/>
    <m/>
    <m/>
    <x v="0"/>
  </r>
  <r>
    <x v="508"/>
    <s v="Tecno Spark 8T (Turquoise Cyan, 4GB RAM,64GB Storage) | 50MP AI Camera | 7GB Expandable RAM"/>
    <s v="Electronics|Mobiles&amp;Accessories|Smartphones&amp;BasicMobiles|Smartphones"/>
    <s v="Electronics"/>
    <s v="Mobiles&amp;Accessories"/>
    <s v="Smartphones&amp;BasicMobiles"/>
    <s v="Smartphones"/>
    <m/>
    <m/>
    <m/>
    <s v="â‚¹12,999"/>
    <m/>
    <m/>
    <m/>
    <x v="1"/>
  </r>
  <r>
    <x v="509"/>
    <s v="URBN 20000 mAh Lithium_Polymer 22.5W Super Fast Charging Ultra Compact Power Bank with Quick Charge &amp; Power Delivery, Type C Input/Output, Made in India, Type C Cable Included (Camo)"/>
    <s v="Electronics|Mobiles&amp;Accessories|MobileAccessories|Chargers|PowerBanks"/>
    <s v="Electronics"/>
    <s v="Mobiles&amp;Accessories"/>
    <s v="MobileAccessories"/>
    <s v="Chargers"/>
    <s v="PowerBanks"/>
    <m/>
    <m/>
    <s v="â‚¹3,999"/>
    <m/>
    <m/>
    <m/>
    <x v="1"/>
  </r>
  <r>
    <x v="510"/>
    <s v="Redmi Note 11T 5G (Stardust White, 6GB RAM, 128GB ROM)| Dimensity 810 5G | 33W Pro Fast Charging | Charger Included | Additional Exchange Offers|Get 2 Months of YouTube Premium Free!"/>
    <s v="Electronics|Mobiles&amp;Accessories|Smartphones&amp;BasicMobiles|Smartphones"/>
    <s v="Electronics"/>
    <s v="Mobiles&amp;Accessories"/>
    <s v="Smartphones&amp;BasicMobiles"/>
    <s v="Smartphones"/>
    <m/>
    <m/>
    <m/>
    <s v="â‚¹20,999"/>
    <m/>
    <m/>
    <m/>
    <x v="2"/>
  </r>
  <r>
    <x v="511"/>
    <s v="OnePlus 10T 5G (Moonstone Black, 8GB RAM, 128GB Storage)"/>
    <s v="Electronics|Mobiles&amp;Accessories|Smartphones&amp;BasicMobiles|Smartphones"/>
    <s v="Electronics"/>
    <s v="Mobiles&amp;Accessories"/>
    <s v="Smartphones&amp;BasicMobiles"/>
    <s v="Smartphones"/>
    <m/>
    <m/>
    <m/>
    <s v="â‚¹49,999"/>
    <m/>
    <m/>
    <m/>
    <x v="2"/>
  </r>
  <r>
    <x v="512"/>
    <s v="Nokia 150 (2020) (Cyan)"/>
    <s v="Electronics|Mobiles&amp;Accessories|Smartphones&amp;BasicMobiles|BasicMobiles"/>
    <s v="Electronics"/>
    <s v="Mobiles&amp;Accessories"/>
    <s v="Smartphones&amp;BasicMobiles"/>
    <s v="BasicMobiles"/>
    <m/>
    <m/>
    <m/>
    <s v="â‚¹2,999"/>
    <m/>
    <m/>
    <m/>
    <x v="2"/>
  </r>
  <r>
    <x v="513"/>
    <s v="Noise ColorFit Ultra SE Smart Watch with 1.75&quot;(4.3cm) HD Display, Aluminium Alloy Body, 60 Sports Modes, Spo2, Lightweight, Stock Market Info, Calls &amp; SMS Reply (Vintage Brown)"/>
    <s v="Electronics|WearableTechnology|SmartWatches"/>
    <s v="Electronics"/>
    <s v="WearableTechnology"/>
    <s v="SmartWatches"/>
    <m/>
    <m/>
    <m/>
    <m/>
    <s v="â‚¹6,499"/>
    <m/>
    <m/>
    <m/>
    <x v="0"/>
  </r>
  <r>
    <x v="514"/>
    <s v="boAt Rockerz 400 Bluetooth On Ear Headphones With Mic With Upto 8 Hours Playback &amp; Soft Padded Ear Cushions(Grey/Green)"/>
    <s v="Electronics|Headphones,Earbuds&amp;Accessories|Headphones|On-Ear"/>
    <s v="Electronics"/>
    <s v="Headphones,Earbuds&amp;Accessories"/>
    <s v="Headphones"/>
    <s v="On-Ear"/>
    <m/>
    <m/>
    <m/>
    <s v="â‚¹2,990"/>
    <m/>
    <m/>
    <m/>
    <x v="0"/>
  </r>
  <r>
    <x v="515"/>
    <s v="SanDisk Ultra microSD UHS-I Card 64GB, 120MB/s R"/>
    <s v="Electronics|Accessories|MemoryCards|MicroSD"/>
    <s v="Electronics"/>
    <s v="Accessories"/>
    <s v="MemoryCards"/>
    <s v="MicroSD"/>
    <m/>
    <m/>
    <m/>
    <s v="â‚¹2,400"/>
    <m/>
    <m/>
    <m/>
    <x v="0"/>
  </r>
  <r>
    <x v="516"/>
    <s v="iPhone Original 20W C Type Fast PD Charger Compatible with I-Phone13/13 mini/13pro/13 pro Max I-Phone 12/12 Pro/12mini/12 Pro Max, I-Phone11/11 Pro/11 Pro Max 2020 (Only Adapter)"/>
    <s v="Electronics|Mobiles&amp;Accessories|MobileAccessories|Chargers|WallChargers"/>
    <s v="Electronics"/>
    <s v="Mobiles&amp;Accessories"/>
    <s v="MobileAccessories"/>
    <s v="Chargers"/>
    <s v="WallChargers"/>
    <m/>
    <m/>
    <s v="â‚¹3,990"/>
    <m/>
    <m/>
    <m/>
    <x v="0"/>
  </r>
  <r>
    <x v="517"/>
    <s v="LIRAMARK Webcam Cover Slide, Ultra Thin Laptop Camera Cover Slide Blocker for Computer MacBook Pro iMac PC Tablet (Pack of 3)"/>
    <s v="Computers&amp;Accessories|Accessories&amp;Peripherals|LaptopAccessories|CameraPrivacyCovers"/>
    <s v="Computers&amp;Accessories"/>
    <s v="Accessories&amp;Peripherals"/>
    <s v="LaptopAccessories"/>
    <s v="CameraPrivacyCovers"/>
    <m/>
    <m/>
    <m/>
    <s v="â‚¹149"/>
    <m/>
    <m/>
    <m/>
    <x v="2"/>
  </r>
  <r>
    <x v="52"/>
    <s v="AmazonBasics New Release Nylon USB-A to Lightning Cable Cord, Fast Charging MFi Certified Charger for Apple iPhone, iPad (6-Ft, Rose Gold)"/>
    <s v="Computers&amp;Accessories|Accessories&amp;Peripherals|Cables&amp;Accessories|Cables|USBCables"/>
    <s v="Computers&amp;Accessories"/>
    <s v="Accessories&amp;Peripherals"/>
    <s v="Cables&amp;Accessories"/>
    <s v="Cables"/>
    <s v="USBCables"/>
    <m/>
    <m/>
    <s v="â‚¹2,100"/>
    <m/>
    <m/>
    <m/>
    <x v="0"/>
  </r>
  <r>
    <x v="518"/>
    <s v="Nokia 8210 4G Volte keypad Phone with Dual SIM, Big Display, inbuilt MP3 Player &amp; Wireless FM Radio | Blue"/>
    <s v="Electronics|Mobiles&amp;Accessories|Smartphones&amp;BasicMobiles|BasicMobiles"/>
    <s v="Electronics"/>
    <s v="Mobiles&amp;Accessories"/>
    <s v="Smartphones&amp;BasicMobiles"/>
    <s v="BasicMobiles"/>
    <m/>
    <m/>
    <m/>
    <s v="â‚¹5,299"/>
    <m/>
    <m/>
    <m/>
    <x v="1"/>
  </r>
  <r>
    <x v="519"/>
    <s v="Sounce Protective Case Cover Compatible Boat Xtend Overall Protective Case TPU HD Clear Ultra-Thin Cover with Unbreakable Screen Guard"/>
    <s v="Electronics|Mobiles&amp;Accessories|MobileAccessories|Cases&amp;Covers|BasicCases"/>
    <s v="Electronics"/>
    <s v="Mobiles&amp;Accessories"/>
    <s v="MobileAccessories"/>
    <s v="Cases&amp;Covers"/>
    <s v="BasicCases"/>
    <m/>
    <m/>
    <s v="â‚¹1,899"/>
    <m/>
    <m/>
    <m/>
    <x v="0"/>
  </r>
  <r>
    <x v="520"/>
    <s v="Samsung Galaxy M53 5G (Deep Ocean Blue, 6GB, 128GB Storage) | 108MP | sAmoled+ 120Hz | 12GB RAM with RAM Plus | Travel Adapter to be Purchased Separately"/>
    <s v="Electronics|Mobiles&amp;Accessories|Smartphones&amp;BasicMobiles|Smartphones"/>
    <s v="Electronics"/>
    <s v="Mobiles&amp;Accessories"/>
    <s v="Smartphones&amp;BasicMobiles"/>
    <s v="Smartphones"/>
    <m/>
    <m/>
    <m/>
    <s v="â‚¹32,999"/>
    <m/>
    <m/>
    <m/>
    <x v="1"/>
  </r>
  <r>
    <x v="521"/>
    <s v="iQOO 9 SE 5G (Sunset Sierra, 8GB RAM, 128GB Storage) | Qualcomm Snapdragon 888 | 66W Flash Charge"/>
    <s v="Electronics|Mobiles&amp;Accessories|Smartphones&amp;BasicMobiles|Smartphones"/>
    <s v="Electronics"/>
    <s v="Mobiles&amp;Accessories"/>
    <s v="Smartphones&amp;BasicMobiles"/>
    <s v="Smartphones"/>
    <m/>
    <m/>
    <m/>
    <s v="â‚¹39,990"/>
    <m/>
    <m/>
    <m/>
    <x v="1"/>
  </r>
  <r>
    <x v="522"/>
    <s v="SHREENOVA ID116 Plus Bluetooth Fitness Smart Watch for Men Women and Kids Activity Tracker (Black)"/>
    <s v="Electronics|WearableTechnology|SmartWatches"/>
    <s v="Electronics"/>
    <s v="WearableTechnology"/>
    <s v="SmartWatches"/>
    <m/>
    <m/>
    <m/>
    <m/>
    <s v="â‚¹1,999"/>
    <m/>
    <m/>
    <m/>
    <x v="0"/>
  </r>
  <r>
    <x v="523"/>
    <s v="POCO C31 (Shadow Gray, 64 GB) (4 GB RAM)"/>
    <s v="Electronics|Mobiles&amp;Accessories|Smartphones&amp;BasicMobiles|Smartphones"/>
    <s v="Electronics"/>
    <s v="Mobiles&amp;Accessories"/>
    <s v="Smartphones&amp;BasicMobiles"/>
    <s v="Smartphones"/>
    <m/>
    <m/>
    <m/>
    <s v="â‚¹11,999"/>
    <m/>
    <m/>
    <m/>
    <x v="1"/>
  </r>
  <r>
    <x v="524"/>
    <s v="Noise_Colorfit Smart Watch Charger 2 Pin USB Fast Charger Magnetic Charging Cable Adapter (Smart Watch Charger 2 pin)"/>
    <s v="Electronics|WearableTechnology|SmartWatches"/>
    <s v="Electronics"/>
    <s v="WearableTechnology"/>
    <s v="SmartWatches"/>
    <m/>
    <m/>
    <m/>
    <m/>
    <s v="â‚¹999"/>
    <m/>
    <m/>
    <m/>
    <x v="0"/>
  </r>
  <r>
    <x v="525"/>
    <s v="POPIO Tempered Glass Screen Protector Compatible for iPhone 12 / iPhone 12 Pro with Case Friendly Edge to Edge Coverage and Easy Installation kit, Pack of 1"/>
    <s v="Electronics|Mobiles&amp;Accessories|MobileAccessories|Maintenance,Upkeep&amp;Repairs|ScreenProtectors"/>
    <s v="Electronics"/>
    <s v="Mobiles&amp;Accessories"/>
    <s v="MobileAccessories"/>
    <s v="Maintenance,Upkeep&amp;Repairs"/>
    <s v="ScreenProtectors"/>
    <m/>
    <m/>
    <s v="â‚¹599"/>
    <m/>
    <m/>
    <m/>
    <x v="0"/>
  </r>
  <r>
    <x v="526"/>
    <s v="10WeRun Id-116 Bluetooth Smartwatch Wireless Fitness Band for Boys, Girls, Men, Women &amp; Kids | Sports Gym Watch for All Smart Phones I Heart Rate and spo2 Monitor"/>
    <s v="Electronics|WearableTechnology|SmartWatches"/>
    <s v="Electronics"/>
    <s v="WearableTechnology"/>
    <s v="SmartWatches"/>
    <m/>
    <m/>
    <m/>
    <m/>
    <s v="â‚¹1,899"/>
    <m/>
    <m/>
    <m/>
    <x v="0"/>
  </r>
  <r>
    <x v="527"/>
    <s v="Tokdis MX-1 Pro Bluetooth Calling Smartwatch - 1.69â€ LCD Display, Multiple Watch Faces, Sleep Monitor, Heart &amp; SpO2 Monitoring, Multiple Sports Modes, Water Resistant"/>
    <s v="Electronics|WearableTechnology|SmartWatches"/>
    <s v="Electronics"/>
    <s v="WearableTechnology"/>
    <s v="SmartWatches"/>
    <m/>
    <m/>
    <m/>
    <m/>
    <s v="â‚¹3,499"/>
    <m/>
    <m/>
    <m/>
    <x v="0"/>
  </r>
  <r>
    <x v="528"/>
    <s v="URBN 20000 mAh lithium_polymer Power Bank with 12 Watt Fast Charging, Camo"/>
    <s v="Electronics|Mobiles&amp;Accessories|MobileAccessories|Chargers|PowerBanks"/>
    <s v="Electronics"/>
    <s v="Mobiles&amp;Accessories"/>
    <s v="MobileAccessories"/>
    <s v="Chargers"/>
    <s v="PowerBanks"/>
    <m/>
    <m/>
    <s v="â‚¹3,499"/>
    <m/>
    <m/>
    <m/>
    <x v="0"/>
  </r>
  <r>
    <x v="529"/>
    <s v="Sounce Gold Plated 3.5 mm Headphone Splitter for Computer 2 Male to 1 Female 3.5mm Headphone Mic Audio Y Splitter Cable Smartphone Headset to PC Adapter â€“ (Black,20cm)"/>
    <s v="Electronics|Headphones,Earbuds&amp;Accessories|Adapters"/>
    <s v="Electronics"/>
    <s v="Headphones,Earbuds&amp;Accessories"/>
    <s v="Adapters"/>
    <m/>
    <m/>
    <m/>
    <m/>
    <s v="â‚¹999"/>
    <m/>
    <m/>
    <m/>
    <x v="0"/>
  </r>
  <r>
    <x v="530"/>
    <s v="Noise ColorFit Ultra 2 Buzz 1.78&quot; AMOLED Bluetooth Calling Watch with 368*448px Always On Display, Premium Metallic Finish, 100+ Watch Faces, 100+ Sports Modes, Health Suite (Jet Black)"/>
    <s v="Electronics|WearableTechnology|SmartWatches"/>
    <s v="Electronics"/>
    <s v="WearableTechnology"/>
    <s v="SmartWatches"/>
    <m/>
    <m/>
    <m/>
    <m/>
    <s v="â‚¹6,999"/>
    <m/>
    <m/>
    <m/>
    <x v="1"/>
  </r>
  <r>
    <x v="531"/>
    <s v="Redmi Note 11 (Horizon Blue, 6GB RAM, 64GB Storage)|90Hz FHD+ AMOLED Display | QualcommÂ® Snapdragonâ„¢ 680-6nm | 33W Charger Included"/>
    <s v="Electronics|Mobiles&amp;Accessories|Smartphones&amp;BasicMobiles|Smartphones"/>
    <s v="Electronics"/>
    <s v="Mobiles&amp;Accessories"/>
    <s v="Smartphones&amp;BasicMobiles"/>
    <s v="Smartphones"/>
    <m/>
    <m/>
    <m/>
    <s v="â‚¹18,999"/>
    <m/>
    <m/>
    <m/>
    <x v="1"/>
  </r>
  <r>
    <x v="532"/>
    <s v="Spigen Ultra Hybrid Back Cover Case Compatible with iPhone 14 Pro max (TPU + Poly Carbonate | Crystal Clear)"/>
    <s v="Electronics|Mobiles&amp;Accessories|MobileAccessories|Cases&amp;Covers|BasicCases"/>
    <s v="Electronics"/>
    <s v="Mobiles&amp;Accessories"/>
    <s v="MobileAccessories"/>
    <s v="Cases&amp;Covers"/>
    <s v="BasicCases"/>
    <m/>
    <m/>
    <s v="â‚¹2,599"/>
    <m/>
    <m/>
    <m/>
    <x v="1"/>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s v="Electronics"/>
    <s v="Mobiles&amp;Accessories"/>
    <s v="MobileAccessories"/>
    <s v="Chargers"/>
    <s v="WallChargers"/>
    <m/>
    <m/>
    <s v="â‚¹1,199"/>
    <m/>
    <m/>
    <m/>
    <x v="1"/>
  </r>
  <r>
    <x v="534"/>
    <s v="LAPSTER 12pcs Spiral Cable Protectors for Charger, Wires, Data Charger Cable Protector for Computers, Cell Phones etc.(Grey)"/>
    <s v="Electronics|Mobiles&amp;Accessories|MobileAccessories|DÃ©cor|PhoneCharms"/>
    <s v="Electronics"/>
    <s v="Mobiles&amp;Accessories"/>
    <s v="MobileAccessories"/>
    <s v="DÃ©cor"/>
    <s v="PhoneCharms"/>
    <m/>
    <m/>
    <s v="â‚¹999"/>
    <m/>
    <m/>
    <m/>
    <x v="0"/>
  </r>
  <r>
    <x v="535"/>
    <s v="MI REDMI 9i Sport (Carbon Black, 64 GB) (4 GB RAM)"/>
    <s v="Electronics|Mobiles&amp;Accessories|Smartphones&amp;BasicMobiles|Smartphones"/>
    <s v="Electronics"/>
    <s v="Mobiles&amp;Accessories"/>
    <s v="Smartphones&amp;BasicMobiles"/>
    <s v="Smartphones"/>
    <m/>
    <m/>
    <m/>
    <s v="â‚¹9,999"/>
    <m/>
    <m/>
    <m/>
    <x v="1"/>
  </r>
  <r>
    <x v="536"/>
    <s v="Fire-Boltt Ninja 3 Smartwatch Full Touch 1.69 &quot; &amp; 60 Sports Modes with IP68, Sp02 Tracking, Over 100 Cloud based watch faces ( Green )"/>
    <s v="Electronics|WearableTechnology|SmartWatches"/>
    <s v="Electronics"/>
    <s v="WearableTechnology"/>
    <s v="SmartWatches"/>
    <m/>
    <m/>
    <m/>
    <m/>
    <s v="â‚¹7,999"/>
    <m/>
    <m/>
    <m/>
    <x v="0"/>
  </r>
  <r>
    <x v="537"/>
    <s v="Lava A1 Josh 21(Blue Silver) -Dual Sim,Call Blink Notification,Military Grade Certified with 4 Day Battery Backup, Keypad Mobile"/>
    <s v="Electronics|Mobiles&amp;Accessories|Smartphones&amp;BasicMobiles|BasicMobiles"/>
    <s v="Electronics"/>
    <s v="Mobiles&amp;Accessories"/>
    <s v="Smartphones&amp;BasicMobiles"/>
    <s v="BasicMobiles"/>
    <m/>
    <m/>
    <m/>
    <s v="â‚¹1,249"/>
    <m/>
    <m/>
    <m/>
    <x v="2"/>
  </r>
  <r>
    <x v="538"/>
    <s v="POPIO Tempered Glass Compatible for iPhone 13 / iPhone 13 Pro/iPhone 14 (Transparent) Edge to Edge Full Screen Coverage with Installation Kit, Pack of 2"/>
    <s v="Electronics|Mobiles&amp;Accessories|MobileAccessories|Maintenance,Upkeep&amp;Repairs|ScreenProtectors"/>
    <s v="Electronics"/>
    <s v="Mobiles&amp;Accessories"/>
    <s v="MobileAccessories"/>
    <s v="Maintenance,Upkeep&amp;Repairs"/>
    <s v="ScreenProtectors"/>
    <m/>
    <m/>
    <s v="â‚¹599"/>
    <m/>
    <m/>
    <m/>
    <x v="0"/>
  </r>
  <r>
    <x v="69"/>
    <s v="Amazon Basics USB Type-C to USB-A 2.0 Male Fast Charging Cable for Laptop - 3 Feet (0.9 Meters), Black"/>
    <s v="Computers&amp;Accessories|Accessories&amp;Peripherals|Cables&amp;Accessories|Cables|USBCables"/>
    <s v="Computers&amp;Accessories"/>
    <s v="Accessories&amp;Peripherals"/>
    <s v="Cables&amp;Accessories"/>
    <s v="Cables"/>
    <s v="USBCables"/>
    <m/>
    <m/>
    <s v="â‚¹700"/>
    <m/>
    <m/>
    <m/>
    <x v="0"/>
  </r>
  <r>
    <x v="539"/>
    <s v="Amozo Ultra Hybrid Camera and Drop Protection Back Cover Case for iPhone 13 (Polycarbonate| Back Transparent - Sides Black)"/>
    <s v="Electronics|Mobiles&amp;Accessories|MobileAccessories|Cases&amp;Covers|BasicCases"/>
    <s v="Electronics"/>
    <s v="Mobiles&amp;Accessories"/>
    <s v="MobileAccessories"/>
    <s v="Cases&amp;Covers"/>
    <s v="BasicCases"/>
    <m/>
    <m/>
    <s v="â‚¹1,799"/>
    <m/>
    <m/>
    <m/>
    <x v="0"/>
  </r>
  <r>
    <x v="73"/>
    <s v="Pinnaclz Original Combo of 2 Micro USB Fast Charging Cable, USB Charging Cable for Data Transfer Perfect for Android Smart Phones White 1.2 Meter Made in India (Pack of 2)"/>
    <s v="Computers&amp;Accessories|Accessories&amp;Peripherals|Cables&amp;Accessories|Cables|USBCables"/>
    <s v="Computers&amp;Accessories"/>
    <s v="Accessories&amp;Peripherals"/>
    <s v="Cables&amp;Accessories"/>
    <s v="Cables"/>
    <s v="USBCables"/>
    <m/>
    <m/>
    <s v="â‚¹499"/>
    <m/>
    <m/>
    <m/>
    <x v="0"/>
  </r>
  <r>
    <x v="540"/>
    <s v="FLiX Usb Charger,Flix (Beetel) Bolt 2.4 Dual Poart,5V/2.4A/12W Usb Wall Charger Fast Charging,Adapter For Android/Iphone 11/Xs/Xs Max/Xr/X/8/7/6/Plus,Ipad Pro/Air 2/Mini 3/4,Samsung S4/S5 &amp; More-Black"/>
    <s v="Electronics|Mobiles&amp;Accessories|MobileAccessories|Chargers|WallChargers"/>
    <s v="Electronics"/>
    <s v="Mobiles&amp;Accessories"/>
    <s v="MobileAccessories"/>
    <s v="Chargers"/>
    <s v="WallChargers"/>
    <m/>
    <m/>
    <s v="â‚¹599"/>
    <m/>
    <m/>
    <m/>
    <x v="0"/>
  </r>
  <r>
    <x v="541"/>
    <s v="Redmi 9A Sport (Coral Green, 3GB RAM, 32GB Storage) | 2GHz Octa-core Helio G25 Processor | 5000 mAh Battery"/>
    <s v="Electronics|Mobiles&amp;Accessories|Smartphones&amp;BasicMobiles|Smartphones"/>
    <s v="Electronics"/>
    <s v="Mobiles&amp;Accessories"/>
    <s v="Smartphones&amp;BasicMobiles"/>
    <s v="Smartphones"/>
    <m/>
    <m/>
    <m/>
    <s v="â‚¹9,499"/>
    <m/>
    <m/>
    <m/>
    <x v="1"/>
  </r>
  <r>
    <x v="542"/>
    <s v="Prolet Classic Bumper Case Cover for Samsung Galaxy Watch 4 44mm TPU Plated Full Screen Protector (Black)"/>
    <s v="Electronics|WearableTechnology|SmartWatches"/>
    <s v="Electronics"/>
    <s v="WearableTechnology"/>
    <s v="SmartWatches"/>
    <m/>
    <m/>
    <m/>
    <m/>
    <s v="â‚¹999"/>
    <m/>
    <m/>
    <m/>
    <x v="0"/>
  </r>
  <r>
    <x v="543"/>
    <s v="Samsung Galaxy S20 FE 5G (Cloud Navy, 8GB RAM, 128GB Storage) with No Cost EMI &amp; Additional Exchange Offers"/>
    <s v="Electronics|Mobiles&amp;Accessories|Smartphones&amp;BasicMobiles|Smartphones"/>
    <s v="Electronics"/>
    <s v="Mobiles&amp;Accessories"/>
    <s v="Smartphones&amp;BasicMobiles"/>
    <s v="Smartphones"/>
    <m/>
    <m/>
    <m/>
    <s v="â‚¹74,999"/>
    <m/>
    <m/>
    <m/>
    <x v="1"/>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s v="Computers&amp;Accessories"/>
    <s v="Accessories&amp;Peripherals"/>
    <s v="Cables&amp;Accessories"/>
    <s v="Cables"/>
    <s v="USBCables"/>
    <m/>
    <m/>
    <s v="â‚¹499"/>
    <m/>
    <m/>
    <m/>
    <x v="0"/>
  </r>
  <r>
    <x v="76"/>
    <s v="Ambrane 60W / 3A Fast Charging Output Cable with Type-C to USB for Mobile, Neckband, True Wireless Earphone Charging, 480mbps Data Sync Speed, 1m Length (ACT - AZ10, Black)"/>
    <s v="Computers&amp;Accessories|Accessories&amp;Peripherals|Cables&amp;Accessories|Cables|USBCables"/>
    <s v="Computers&amp;Accessories"/>
    <s v="Accessories&amp;Peripherals"/>
    <s v="Cables&amp;Accessories"/>
    <s v="Cables"/>
    <s v="USBCables"/>
    <m/>
    <m/>
    <s v="â‚¹399"/>
    <m/>
    <m/>
    <m/>
    <x v="0"/>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s v="Electronics"/>
    <s v="Mobiles&amp;Accessories"/>
    <s v="MobileAccessories"/>
    <s v="Photo&amp;VideoAccessories"/>
    <s v="SelfieSticks"/>
    <m/>
    <m/>
    <s v="â‚¹3,999"/>
    <m/>
    <m/>
    <m/>
    <x v="0"/>
  </r>
  <r>
    <x v="545"/>
    <s v="POCO C31 (Royal Blue, 64 GB) (4 GB RAM)"/>
    <s v="Electronics|Mobiles&amp;Accessories|Smartphones&amp;BasicMobiles|Smartphones"/>
    <s v="Electronics"/>
    <s v="Mobiles&amp;Accessories"/>
    <s v="Smartphones&amp;BasicMobiles"/>
    <s v="Smartphones"/>
    <m/>
    <m/>
    <m/>
    <s v="â‚¹11,999"/>
    <m/>
    <m/>
    <m/>
    <x v="1"/>
  </r>
  <r>
    <x v="546"/>
    <s v="Noise ColorFit Pulse Grand Smart Watch with 1.69&quot;(4.29cm) HD Display, 60 Sports Modes, 150 Watch Faces, Fast Charge, Spo2, Stress, Sleep, Heart Rate Monitoring &amp; IP68 Waterproof (Electric Blue)"/>
    <s v="Electronics|WearableTechnology|SmartWatches"/>
    <s v="Electronics"/>
    <s v="WearableTechnology"/>
    <s v="SmartWatches"/>
    <m/>
    <m/>
    <m/>
    <m/>
    <s v="â‚¹3,999"/>
    <m/>
    <m/>
    <m/>
    <x v="0"/>
  </r>
  <r>
    <x v="547"/>
    <s v="Fire-Boltt Visionary 1.78&quot; AMOLED Bluetooth Calling Smartwatch with 368*448 Pixel Resolution 100+ Sports Mode, TWS Connection, Voice Assistance, SPO2 &amp; Heart Rate Monitoring"/>
    <s v="Electronics|WearableTechnology|SmartWatches"/>
    <s v="Electronics"/>
    <s v="WearableTechnology"/>
    <s v="SmartWatches"/>
    <m/>
    <m/>
    <m/>
    <m/>
    <s v="â‚¹17,999"/>
    <m/>
    <m/>
    <m/>
    <x v="0"/>
  </r>
  <r>
    <x v="548"/>
    <s v="Amazon Basics 2 Amp USB Wall Charger &amp; Micro USB Cable (White)"/>
    <s v="Electronics|Mobiles&amp;Accessories|MobileAccessories|Chargers|WallChargers"/>
    <s v="Electronics"/>
    <s v="Mobiles&amp;Accessories"/>
    <s v="MobileAccessories"/>
    <s v="Chargers"/>
    <s v="WallChargers"/>
    <m/>
    <m/>
    <s v="â‚¹499"/>
    <m/>
    <m/>
    <m/>
    <x v="0"/>
  </r>
  <r>
    <x v="549"/>
    <s v="Mobilife Bluetooth Extendable Selfie Stick with Tripod Stand and Wireless Remote,3-in-1 Multifunctional Selfie Stick Tripod for iPhone Samsung Mi Realme Oppo Vivo Google More,Black"/>
    <s v="Electronics|Mobiles&amp;Accessories|MobileAccessories|Photo&amp;VideoAccessories|SelfieSticks"/>
    <s v="Electronics"/>
    <s v="Mobiles&amp;Accessories"/>
    <s v="MobileAccessories"/>
    <s v="Photo&amp;VideoAccessories"/>
    <s v="SelfieSticks"/>
    <m/>
    <m/>
    <s v="â‚¹1,399"/>
    <m/>
    <m/>
    <m/>
    <x v="0"/>
  </r>
  <r>
    <x v="550"/>
    <s v="Ambrane 27000mAh Power Bank, 20W Fast Charging, Triple Output, Type C PD (Input &amp; Output), Quick Charge, Li-Polymer, Multi-Layer Protection for iPhone, Smartphones &amp; Other Devices (Stylo Pro, Black)"/>
    <s v="Electronics|Mobiles&amp;Accessories|MobileAccessories|Chargers|PowerBanks"/>
    <s v="Electronics"/>
    <s v="Mobiles&amp;Accessories"/>
    <s v="MobileAccessories"/>
    <s v="Chargers"/>
    <s v="PowerBanks"/>
    <m/>
    <m/>
    <s v="â‚¹2,999"/>
    <m/>
    <m/>
    <m/>
    <x v="2"/>
  </r>
  <r>
    <x v="551"/>
    <s v="STRIFF Wall Mount Phone Holder Wall Mount with Adhesive Strips, Charging Holder Compatible with iPhone, Smartphone and Mini Tablet (Pack of 1) (White)"/>
    <s v="Electronics|Mobiles&amp;Accessories|MobileAccessories|Mounts|Shower&amp;WallMounts"/>
    <s v="Electronics"/>
    <s v="Mobiles&amp;Accessories"/>
    <s v="MobileAccessories"/>
    <s v="Mounts"/>
    <s v="Shower&amp;WallMounts"/>
    <m/>
    <m/>
    <s v="â‚¹499"/>
    <m/>
    <m/>
    <m/>
    <x v="0"/>
  </r>
  <r>
    <x v="552"/>
    <s v="Fire-Boltt Tank 1.85&quot; Bluetooth Calling Smart Watch, 123 Sports Mode, 8 UI Interactions, Built in Speaker &amp; Mic, 7 Days Battery &amp; Fire-Boltt Health Suite"/>
    <s v="Electronics|WearableTechnology|SmartWatches"/>
    <s v="Electronics"/>
    <s v="WearableTechnology"/>
    <s v="SmartWatches"/>
    <m/>
    <m/>
    <m/>
    <m/>
    <s v="â‚¹11,999"/>
    <m/>
    <m/>
    <m/>
    <x v="0"/>
  </r>
  <r>
    <x v="553"/>
    <s v="Elv Aluminium Adjustable Mobile Phone Foldable Holder Tabletop Stand Dock Mount for All Smartphones, Tabs, Kindle, iPad (Moonlight Silver)"/>
    <s v="Electronics|Mobiles&amp;Accessories|MobileAccessories|Stands"/>
    <s v="Electronics"/>
    <s v="Mobiles&amp;Accessories"/>
    <s v="MobileAccessories"/>
    <s v="Stands"/>
    <m/>
    <m/>
    <m/>
    <s v="â‚¹1,499"/>
    <m/>
    <m/>
    <m/>
    <x v="0"/>
  </r>
  <r>
    <x v="554"/>
    <s v="Samsung Galaxy M13 5G (Stardust Brown, 6GB, 128GB Storage) | 5000mAh Battery | Upto 12GB RAM with RAM Plus"/>
    <s v="Electronics|Mobiles&amp;Accessories|Smartphones&amp;BasicMobiles|Smartphones"/>
    <s v="Electronics"/>
    <s v="Mobiles&amp;Accessories"/>
    <s v="Smartphones&amp;BasicMobiles"/>
    <s v="Smartphones"/>
    <m/>
    <m/>
    <m/>
    <s v="â‚¹19,499"/>
    <m/>
    <m/>
    <m/>
    <x v="1"/>
  </r>
  <r>
    <x v="555"/>
    <s v="DYAZO USB 3.0 Type C Female to USB A Male Connector/Converter/Adapter Compatible for Samsung Galaxy Note s 20 10 Plus Ultra,Google Pixel 4 5 3 2 &amp; Other Type-c Devices"/>
    <s v="Electronics|Mobiles&amp;Accessories|MobileAccessories|Cables&amp;Adapters|OTGAdapters"/>
    <s v="Electronics"/>
    <s v="Mobiles&amp;Accessories"/>
    <s v="MobileAccessories"/>
    <s v="Cables&amp;Adapters"/>
    <s v="OTGAdapters"/>
    <m/>
    <m/>
    <s v="â‚¹499"/>
    <m/>
    <m/>
    <m/>
    <x v="0"/>
  </r>
  <r>
    <x v="556"/>
    <s v="KINGONE Wireless Charging Pencil (2nd Generation) for iPad with Magnetic and Tilt Sensitive, Palm Rejection, Compatible with Apple iPad Pro 11 inch 1/2/3/4, iPad Pro 12.9 Inch 3/4/5/6, iPad Air 4/5, mini6"/>
    <s v="Electronics|Mobiles&amp;Accessories|MobileAccessories|StylusPens"/>
    <s v="Electronics"/>
    <s v="Mobiles&amp;Accessories"/>
    <s v="MobileAccessories"/>
    <s v="StylusPens"/>
    <m/>
    <m/>
    <m/>
    <s v="â‚¹6,999"/>
    <m/>
    <m/>
    <m/>
    <x v="0"/>
  </r>
  <r>
    <x v="557"/>
    <s v="boAt BassHeads 100 in-Ear Wired Headphones with Mic (Black)"/>
    <s v="Electronics|Headphones,Earbuds&amp;Accessories|Headphones|In-Ear"/>
    <s v="Electronics"/>
    <s v="Headphones,Earbuds&amp;Accessories"/>
    <s v="Headphones"/>
    <s v="In-Ear"/>
    <m/>
    <m/>
    <m/>
    <s v="â‚¹999"/>
    <m/>
    <m/>
    <m/>
    <x v="0"/>
  </r>
  <r>
    <x v="558"/>
    <s v="boAt Airdopes 141 Bluetooth Truly Wireless in Ear Earbuds with mic, 42H Playtime, Beast Mode(Low Latency Upto 80ms) for Gaming, ENx Tech, ASAP Charge, IWP, IPX4 Water Resistance (Bold Black)"/>
    <s v="Electronics|Headphones,Earbuds&amp;Accessories|Headphones|In-Ear"/>
    <s v="Electronics"/>
    <s v="Headphones,Earbuds&amp;Accessories"/>
    <s v="Headphones"/>
    <s v="In-Ear"/>
    <m/>
    <m/>
    <m/>
    <s v="â‚¹4,490"/>
    <m/>
    <m/>
    <m/>
    <x v="0"/>
  </r>
  <r>
    <x v="335"/>
    <s v="Fire-Boltt Phoenix Smart Watch with Bluetooth Calling 1.3&quot;,120+ Sports Modes, 240*240 PX High Res with SpO2, Heart Rate Monitoring &amp; IP67 Rating"/>
    <s v="Electronics|WearableTechnology|SmartWatches"/>
    <s v="Electronics"/>
    <s v="WearableTechnology"/>
    <s v="SmartWatches"/>
    <m/>
    <m/>
    <m/>
    <m/>
    <s v="â‚¹9,999"/>
    <m/>
    <m/>
    <m/>
    <x v="0"/>
  </r>
  <r>
    <x v="336"/>
    <s v="boAt Wave Call Smart Watch, Smart Talk with Advanced Dedicated Bluetooth Calling Chip, 1.69â€ HD Display with 550 NITS &amp; 70% Color Gamut, 150+ Watch Faces, Multi-Sport Modes,HR,SpO2, IP68(Active Black)"/>
    <s v="Electronics|WearableTechnology|SmartWatches"/>
    <s v="Electronics"/>
    <s v="WearableTechnology"/>
    <s v="SmartWatches"/>
    <m/>
    <m/>
    <m/>
    <m/>
    <s v="â‚¹7,990"/>
    <m/>
    <m/>
    <m/>
    <x v="0"/>
  </r>
  <r>
    <x v="559"/>
    <s v="SanDisk Cruzer Blade 32GB USB Flash Drive"/>
    <s v="Computers&amp;Accessories|ExternalDevices&amp;DataStorage|PenDrives"/>
    <s v="Computers&amp;Accessories"/>
    <s v="ExternalDevices&amp;DataStorage"/>
    <s v="PenDrives"/>
    <m/>
    <m/>
    <m/>
    <m/>
    <s v="â‚¹650"/>
    <m/>
    <m/>
    <m/>
    <x v="0"/>
  </r>
  <r>
    <x v="560"/>
    <s v="Logitech B170 Wireless Mouse, 2.4 GHz with USB Nano Receiver, Optical Tracking, 12-Months Battery Life, Ambidextrous, PC/Mac/Laptop - Black"/>
    <s v="Computers&amp;Accessories|Accessories&amp;Peripherals|Keyboards,Mice&amp;InputDevices|Mice"/>
    <s v="Computers&amp;Accessories"/>
    <s v="Accessories&amp;Peripherals"/>
    <s v="Keyboards,Mice&amp;InputDevices"/>
    <s v="Mice"/>
    <m/>
    <m/>
    <m/>
    <s v="â‚¹895"/>
    <m/>
    <m/>
    <m/>
    <x v="1"/>
  </r>
  <r>
    <x v="561"/>
    <s v="Storio Kids Toys LCD Writing Tablet 8.5Inch E-Note Pad Best Birthday Gift for Girls Boys, Multicolor (SC1667)"/>
    <s v="Computers&amp;Accessories|Accessories&amp;Peripherals|Keyboards,Mice&amp;InputDevices|GraphicTablets"/>
    <s v="Computers&amp;Accessories"/>
    <s v="Accessories&amp;Peripherals"/>
    <s v="Keyboards,Mice&amp;InputDevices"/>
    <s v="GraphicTablets"/>
    <m/>
    <m/>
    <m/>
    <s v="â‚¹237"/>
    <m/>
    <m/>
    <m/>
    <x v="2"/>
  </r>
  <r>
    <x v="562"/>
    <s v="boAt Airdopes 121v2 in-Ear True Wireless Earbuds with Upto 14 Hours Playback, 8MM Drivers, Battery Indicators, Lightweight Earbuds &amp; Multifunction Controls (Active Black, with Mic)"/>
    <s v="Electronics|Headphones,Earbuds&amp;Accessories|Headphones|In-Ear"/>
    <s v="Electronics"/>
    <s v="Headphones,Earbuds&amp;Accessories"/>
    <s v="Headphones"/>
    <s v="In-Ear"/>
    <m/>
    <m/>
    <m/>
    <s v="â‚¹2,990"/>
    <m/>
    <m/>
    <m/>
    <x v="0"/>
  </r>
  <r>
    <x v="563"/>
    <s v="SKE Bed Study Table Portable Wood Multifunction Laptop-Table Lapdesk for Children Bed Foldabe Table Work with Tablet Slot &amp; Cup Holder Brown Black"/>
    <s v="Computers&amp;Accessories|Accessories&amp;Peripherals|LaptopAccessories|Lapdesks"/>
    <s v="Computers&amp;Accessories"/>
    <s v="Accessories&amp;Peripherals"/>
    <s v="LaptopAccessories"/>
    <s v="Lapdesks"/>
    <m/>
    <m/>
    <m/>
    <s v="â‚¹699"/>
    <m/>
    <m/>
    <m/>
    <x v="0"/>
  </r>
  <r>
    <x v="343"/>
    <s v="SanDisk UltraÂ® microSDXCâ„¢ UHS-I Card, 64GB, 140MB/s R, 10 Y Warranty, for Smartphones"/>
    <s v="Electronics|Accessories|MemoryCards|MicroSD"/>
    <s v="Electronics"/>
    <s v="Accessories"/>
    <s v="MemoryCards"/>
    <s v="MicroSD"/>
    <m/>
    <m/>
    <m/>
    <s v="â‚¹1,000"/>
    <m/>
    <m/>
    <m/>
    <x v="1"/>
  </r>
  <r>
    <x v="344"/>
    <s v="Noise Pulse Go Buzz Smart Watch Bluetooth Calling with 1.69&quot; Display, 550 NITS, 150+ Cloud Watch Face, SPo2, Heart Rate Tracking, 100 Sports Mode with Auto Detection, Longer Battery (Jet Black)"/>
    <s v="Electronics|WearableTechnology|SmartWatches"/>
    <s v="Electronics"/>
    <s v="WearableTechnology"/>
    <s v="SmartWatches"/>
    <m/>
    <m/>
    <m/>
    <m/>
    <s v="â‚¹4,999"/>
    <m/>
    <m/>
    <m/>
    <x v="0"/>
  </r>
  <r>
    <x v="564"/>
    <s v="boAt Rockerz 255 Pro+ in-Ear Bluetooth Neckband with Upto 40 Hours Playback, ASAP  Charge, IPX7, Dual Pairing, BT v5.0, with Mic (Active Black)"/>
    <s v="Electronics|Headphones,Earbuds&amp;Accessories|Headphones|In-Ear"/>
    <s v="Electronics"/>
    <s v="Headphones,Earbuds&amp;Accessories"/>
    <s v="Headphones"/>
    <s v="In-Ear"/>
    <m/>
    <m/>
    <m/>
    <s v="â‚¹3,990"/>
    <m/>
    <m/>
    <m/>
    <x v="0"/>
  </r>
  <r>
    <x v="565"/>
    <s v="STRIFF Adjustable Laptop Tabletop Stand Patented Riser Ventilated Portable Foldable Compatible with MacBook Notebook Tablet Tray Desk Table Book with Free Phone Stand (Black)"/>
    <s v="Computers&amp;Accessories|Accessories&amp;Peripherals|LaptopAccessories|NotebookComputerStands"/>
    <s v="Computers&amp;Accessories"/>
    <s v="Accessories&amp;Peripherals"/>
    <s v="LaptopAccessories"/>
    <s v="NotebookComputerStands"/>
    <m/>
    <m/>
    <m/>
    <s v="â‚¹1,499"/>
    <m/>
    <m/>
    <m/>
    <x v="0"/>
  </r>
  <r>
    <x v="566"/>
    <s v="ZEBRONICS Zeb-Bro in Ear Wired Earphones with Mic, 3.5mm Audio Jack, 10mm Drivers, Phone/Tablet Compatible(Black)"/>
    <s v="Electronics|Headphones,Earbuds&amp;Accessories|Headphones|In-Ear"/>
    <s v="Electronics"/>
    <s v="Headphones,Earbuds&amp;Accessories"/>
    <s v="Headphones"/>
    <s v="In-Ear"/>
    <m/>
    <m/>
    <m/>
    <s v="â‚¹399"/>
    <m/>
    <m/>
    <m/>
    <x v="0"/>
  </r>
  <r>
    <x v="347"/>
    <s v="JBL C100SI Wired In Ear Headphones with Mic, JBL Pure Bass Sound, One Button Multi-function Remote, Angled Buds for Comfort fit (Black)"/>
    <s v="Electronics|Headphones,Earbuds&amp;Accessories|Headphones|In-Ear"/>
    <s v="Electronics"/>
    <s v="Headphones,Earbuds&amp;Accessories"/>
    <s v="Headphones"/>
    <s v="In-Ear"/>
    <m/>
    <m/>
    <m/>
    <s v="â‚¹999"/>
    <m/>
    <m/>
    <m/>
    <x v="1"/>
  </r>
  <r>
    <x v="567"/>
    <s v="boAt Rockerz 450 Bluetooth On Ear Headphones with Mic, Upto 15 Hours Playback, 40MM Drivers, Padded Ear Cushions, Integrated Controls and Dual Modes(Luscious Black)"/>
    <s v="Electronics|Headphones,Earbuds&amp;Accessories|Headphones|On-Ear"/>
    <s v="Electronics"/>
    <s v="Headphones,Earbuds&amp;Accessories"/>
    <s v="Headphones"/>
    <s v="On-Ear"/>
    <m/>
    <m/>
    <m/>
    <s v="â‚¹3,990"/>
    <m/>
    <m/>
    <m/>
    <x v="0"/>
  </r>
  <r>
    <x v="346"/>
    <s v="boAt Wave Lite Smartwatch with 1.69&quot; HD Display, Sleek Metal Body, HR &amp; SpO2 Level Monitor, 140+ Watch Faces, Activity Tracker, Multiple Sports Modes, IP68 &amp; 7 Days Battery Life(Active Black)"/>
    <s v="Electronics|WearableTechnology|SmartWatches"/>
    <s v="Electronics"/>
    <s v="WearableTechnology"/>
    <s v="SmartWatches"/>
    <m/>
    <m/>
    <m/>
    <m/>
    <s v="â‚¹6,990"/>
    <m/>
    <m/>
    <m/>
    <x v="0"/>
  </r>
  <r>
    <x v="568"/>
    <s v="JBL C50HI, Wired in Ear Headphones with Mic, One Button Multi-Function Remote, Lightweight &amp; Comfortable fit (Black)"/>
    <s v="Electronics|Headphones,Earbuds&amp;Accessories|Headphones|In-Ear"/>
    <s v="Electronics"/>
    <s v="Headphones,Earbuds&amp;Accessories"/>
    <s v="Headphones"/>
    <s v="In-Ear"/>
    <m/>
    <m/>
    <m/>
    <s v="â‚¹999"/>
    <m/>
    <m/>
    <m/>
    <x v="0"/>
  </r>
  <r>
    <x v="569"/>
    <s v="LAPSTER Spiral Charger Spiral Charger Cable Protectors for Wires Data Cable Saver Charging Cord Protective Cable Cover Set of 3 (12 Pieces)"/>
    <s v="Computers&amp;Accessories|Accessories&amp;Peripherals|Cables&amp;Accessories|CableConnectionProtectors"/>
    <s v="Computers&amp;Accessories"/>
    <s v="Accessories&amp;Peripherals"/>
    <s v="Cables&amp;Accessories"/>
    <s v="CableConnectionProtectors"/>
    <m/>
    <m/>
    <m/>
    <s v="â‚¹999"/>
    <m/>
    <m/>
    <m/>
    <x v="0"/>
  </r>
  <r>
    <x v="351"/>
    <s v="pTron Bullet Pro 36W PD Quick Charger, 3 Port Fast Car Charger Adapter - Compatible with All Smartphones &amp; Tablets (Black)"/>
    <s v="Electronics|Mobiles&amp;Accessories|MobileAccessories|Chargers|AutomobileChargers"/>
    <s v="Electronics"/>
    <s v="Mobiles&amp;Accessories"/>
    <s v="MobileAccessories"/>
    <s v="Chargers"/>
    <s v="AutomobileChargers"/>
    <m/>
    <m/>
    <s v="â‚¹1,299"/>
    <m/>
    <m/>
    <m/>
    <x v="0"/>
  </r>
  <r>
    <x v="570"/>
    <s v="HP v236w USB 2.0 64GB Pen Drive, Metal"/>
    <s v="Computers&amp;Accessories|ExternalDevices&amp;DataStorage|PenDrives"/>
    <s v="Computers&amp;Accessories"/>
    <s v="ExternalDevices&amp;DataStorage"/>
    <s v="PenDrives"/>
    <m/>
    <m/>
    <m/>
    <m/>
    <s v="â‚¹1,500"/>
    <m/>
    <m/>
    <m/>
    <x v="0"/>
  </r>
  <r>
    <x v="571"/>
    <s v="HP X1000 Wired USB Mouse with 3 Handy Buttons, Fast-Moving Scroll Wheel and Optical Sensor works on most Surfaces (H2C21AA, Black/Grey)"/>
    <s v="Computers&amp;Accessories|Accessories&amp;Peripherals|Keyboards,Mice&amp;InputDevices|Mice"/>
    <s v="Computers&amp;Accessories"/>
    <s v="Accessories&amp;Peripherals"/>
    <s v="Keyboards,Mice&amp;InputDevices"/>
    <s v="Mice"/>
    <m/>
    <m/>
    <m/>
    <s v="â‚¹649"/>
    <m/>
    <m/>
    <m/>
    <x v="0"/>
  </r>
  <r>
    <x v="572"/>
    <s v="Portronics Toad 23 Wireless Optical Mouse with 2.4GHz, USB Nano Dongle, Optical Orientation, Click Wheel, Adjustable DPI(Black)"/>
    <s v="Computers&amp;Accessories|Accessories&amp;Peripherals|Keyboards,Mice&amp;InputDevices|Mice"/>
    <s v="Computers&amp;Accessories"/>
    <s v="Accessories&amp;Peripherals"/>
    <s v="Keyboards,Mice&amp;InputDevices"/>
    <s v="Mice"/>
    <m/>
    <m/>
    <m/>
    <s v="â‚¹599"/>
    <m/>
    <m/>
    <m/>
    <x v="0"/>
  </r>
  <r>
    <x v="359"/>
    <s v="Noise ColorFit Pulse Grand Smart Watch with 1.69&quot;(4.29cm) HD Display, 60 Sports Modes, 150 Watch Faces, Fast Charge, Spo2, Stress, Sleep, Heart Rate Monitoring &amp; IP68 Waterproof (Jet Black)"/>
    <s v="Electronics|WearableTechnology|SmartWatches"/>
    <s v="Electronics"/>
    <s v="WearableTechnology"/>
    <s v="SmartWatches"/>
    <m/>
    <m/>
    <m/>
    <m/>
    <s v="â‚¹3,999"/>
    <m/>
    <m/>
    <m/>
    <x v="0"/>
  </r>
  <r>
    <x v="360"/>
    <s v="Fire-Boltt Ninja 3 Smartwatch Full Touch 1.69 &amp; 60 Sports Modes with IP68, Sp02 Tracking, Over 100 Cloud based watch faces - Black"/>
    <s v="Electronics|WearableTechnology|SmartWatches"/>
    <s v="Electronics"/>
    <s v="WearableTechnology"/>
    <s v="SmartWatches"/>
    <m/>
    <m/>
    <m/>
    <m/>
    <s v="â‚¹7,999"/>
    <m/>
    <m/>
    <m/>
    <x v="0"/>
  </r>
  <r>
    <x v="573"/>
    <s v="Boult Audio BassBuds X1 in-Ear Wired Earphones with 10mm Extra Bass Driver and HD Sound with mic(Black)"/>
    <s v="Electronics|Headphones,Earbuds&amp;Accessories|Headphones|In-Ear"/>
    <s v="Electronics"/>
    <s v="Headphones,Earbuds&amp;Accessories"/>
    <s v="Headphones"/>
    <s v="In-Ear"/>
    <m/>
    <m/>
    <m/>
    <s v="â‚¹999"/>
    <m/>
    <m/>
    <m/>
    <x v="0"/>
  </r>
  <r>
    <x v="574"/>
    <s v="Dell KB216 Wired Multimedia USB Keyboard with Super Quite Plunger Keys with Spill-Resistant â€“ Black"/>
    <s v="Computers&amp;Accessories|Accessories&amp;Peripherals|Keyboards,Mice&amp;InputDevices|Keyboards"/>
    <s v="Computers&amp;Accessories"/>
    <s v="Accessories&amp;Peripherals"/>
    <s v="Keyboards,Mice&amp;InputDevices"/>
    <s v="Keyboards"/>
    <m/>
    <m/>
    <m/>
    <s v="â‚¹1,799"/>
    <m/>
    <m/>
    <m/>
    <x v="0"/>
  </r>
  <r>
    <x v="365"/>
    <s v="Fire-Boltt India's No 1 Smartwatch Brand Talk 2 Bluetooth Calling Smartwatch with Dual Button, Hands On Voice Assistance, 60 Sports Modes, in Built Mic &amp; Speaker with IP68 Rating"/>
    <s v="Electronics|WearableTechnology|SmartWatches"/>
    <s v="Electronics"/>
    <s v="WearableTechnology"/>
    <s v="SmartWatches"/>
    <m/>
    <m/>
    <m/>
    <m/>
    <s v="â‚¹9,999"/>
    <m/>
    <m/>
    <m/>
    <x v="0"/>
  </r>
  <r>
    <x v="575"/>
    <s v="Dell MS116 1000Dpi USB Wired Optical Mouse, Led Tracking, Scrolling Wheel, Plug and Play."/>
    <s v="Computers&amp;Accessories|Accessories&amp;Peripherals|Keyboards,Mice&amp;InputDevices|Mice"/>
    <s v="Computers&amp;Accessories"/>
    <s v="Accessories&amp;Peripherals"/>
    <s v="Keyboards,Mice&amp;InputDevices"/>
    <s v="Mice"/>
    <m/>
    <m/>
    <m/>
    <s v="â‚¹650"/>
    <m/>
    <m/>
    <m/>
    <x v="0"/>
  </r>
  <r>
    <x v="576"/>
    <s v="Boya ByM1 Auxiliary Omnidirectional Lavalier Condenser Microphone with 20ft Audio Cable (Black)"/>
    <s v="MusicalInstruments|Microphones|Condenser"/>
    <s v="MusicalInstruments"/>
    <s v="Microphones"/>
    <s v="Condenser"/>
    <m/>
    <m/>
    <m/>
    <m/>
    <s v="â‚¹1,995"/>
    <m/>
    <m/>
    <m/>
    <x v="0"/>
  </r>
  <r>
    <x v="0"/>
    <s v="Wayona Nylon Braided USB to Lightning Fast Charging and Data Sync Cable Compatible for iPhone 13, 12,11, X, 8, 7, 6, 5, iPad Air, Pro, Mini (3 FT Pack of 1, Grey)"/>
    <s v="Computers&amp;Accessories|Accessories&amp;Peripherals|Cables&amp;Accessories|Cables|USBCables"/>
    <s v="Computers&amp;Accessories"/>
    <s v="Accessories&amp;Peripherals"/>
    <s v="Cables&amp;Accessories"/>
    <s v="Cables"/>
    <s v="USBCables"/>
    <m/>
    <m/>
    <s v="â‚¹1,099"/>
    <m/>
    <m/>
    <m/>
    <x v="0"/>
  </r>
  <r>
    <x v="577"/>
    <s v="Duracell Ultra Alkaline AA Battery, 8 Pcs"/>
    <s v="Electronics|GeneralPurposeBatteries&amp;BatteryChargers|DisposableBatteries"/>
    <s v="Electronics"/>
    <s v="GeneralPurposeBatteries&amp;BatteryChargers"/>
    <s v="DisposableBatteries"/>
    <m/>
    <m/>
    <m/>
    <m/>
    <s v="â‚¹315"/>
    <m/>
    <m/>
    <m/>
    <x v="2"/>
  </r>
  <r>
    <x v="578"/>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s v="OfficeProducts"/>
    <s v="OfficePaperProducts"/>
    <s v="Paper"/>
    <s v="Stationery"/>
    <s v="Pens,Pencils&amp;WritingSupplies"/>
    <s v="Pens&amp;Refills"/>
    <s v="GelInkRollerballPens"/>
    <s v="â‚¹50"/>
    <m/>
    <m/>
    <m/>
    <x v="2"/>
  </r>
  <r>
    <x v="579"/>
    <s v="3M Scotch Double Sided Heavy Duty Tape(1m holds 4.5Kgs) for indoor hanging applications (Photo frames, Mirrors, Key Holders, Car Interiors, Extension Boards, Wall decoration, etc)(L: 3m, W: 24mm)"/>
    <s v="Home&amp;Kitchen|CraftMaterials|Scrapbooking|Tape"/>
    <s v="Home&amp;Kitchen"/>
    <s v="CraftMaterials"/>
    <s v="Scrapbooking"/>
    <s v="Tape"/>
    <m/>
    <m/>
    <m/>
    <s v="â‚¹165"/>
    <m/>
    <m/>
    <m/>
    <x v="1"/>
  </r>
  <r>
    <x v="580"/>
    <s v="boAt Bassheads 152 in Ear Wired Earphones with Mic(Active Black)"/>
    <s v="Electronics|Headphones,Earbuds&amp;Accessories|Headphones|In-Ear"/>
    <s v="Electronics"/>
    <s v="Headphones,Earbuds&amp;Accessories"/>
    <s v="Headphones"/>
    <s v="In-Ear"/>
    <m/>
    <m/>
    <m/>
    <s v="â‚¹1,290"/>
    <m/>
    <m/>
    <m/>
    <x v="0"/>
  </r>
  <r>
    <x v="374"/>
    <s v="Fire-Boltt Visionary 1.78&quot; AMOLED Bluetooth Calling Smartwatch with 368*448 Pixel Resolution 100+ Sports Mode, TWS Connection, Voice Assistance, SPO2 &amp; Heart Rate Monitoring"/>
    <s v="Electronics|WearableTechnology|SmartWatches"/>
    <s v="Electronics"/>
    <s v="WearableTechnology"/>
    <s v="SmartWatches"/>
    <m/>
    <m/>
    <m/>
    <m/>
    <s v="â‚¹16,999"/>
    <m/>
    <m/>
    <m/>
    <x v="0"/>
  </r>
  <r>
    <x v="581"/>
    <s v="boAt BassHeads 122 Wired Earphones with Heavy Bass, Integrated Controls and Mic (Gun Metal)"/>
    <s v="Electronics|Headphones,Earbuds&amp;Accessories|Headphones|In-Ear"/>
    <s v="Electronics"/>
    <s v="Headphones,Earbuds&amp;Accessories"/>
    <s v="Headphones"/>
    <s v="In-Ear"/>
    <m/>
    <m/>
    <m/>
    <s v="â‚¹1,290"/>
    <m/>
    <m/>
    <m/>
    <x v="0"/>
  </r>
  <r>
    <x v="582"/>
    <s v="Dell USB Wireless Keyboard and Mouse Set- KM3322W, Anti-Fade &amp; Spill-Resistant Keys, up to 36 Month Battery Life, 3Y Advance Exchange Warranty, Black"/>
    <s v="Computers&amp;Accessories|Accessories&amp;Peripherals|Keyboards,Mice&amp;InputDevices|Keyboard&amp;MouseSets"/>
    <s v="Computers&amp;Accessories"/>
    <s v="Accessories&amp;Peripherals"/>
    <s v="Keyboards,Mice&amp;InputDevices"/>
    <s v="Keyboard&amp;MouseSets"/>
    <m/>
    <m/>
    <m/>
    <s v="â‚¹2,498"/>
    <m/>
    <m/>
    <m/>
    <x v="1"/>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s v="Computers&amp;Accessories"/>
    <s v="Accessories&amp;Peripherals"/>
    <s v="Cables&amp;Accessories"/>
    <s v="Cables"/>
    <s v="USBCables"/>
    <m/>
    <m/>
    <s v="â‚¹349"/>
    <m/>
    <m/>
    <m/>
    <x v="1"/>
  </r>
  <r>
    <x v="2"/>
    <s v="Sounce Fast Phone Charging Cable &amp; Data Sync USB Cable Compatible for iPhone 13, 12,11, X, 8, 7, 6, 5, iPad Air, Pro, Mini &amp; iOS Devices"/>
    <s v="Computers&amp;Accessories|Accessories&amp;Peripherals|Cables&amp;Accessories|Cables|USBCables"/>
    <s v="Computers&amp;Accessories"/>
    <s v="Accessories&amp;Peripherals"/>
    <s v="Cables&amp;Accessories"/>
    <s v="Cables"/>
    <s v="USBCables"/>
    <m/>
    <m/>
    <s v="â‚¹999"/>
    <m/>
    <m/>
    <m/>
    <x v="0"/>
  </r>
  <r>
    <x v="375"/>
    <s v="Noise ColorFit Pro 4 Advanced Bluetooth Calling Smart Watch with 1.72&quot; TruView Display, Fully-Functional Digital Crown, 311 PPI, 60Hz Refresh Rate, 500 NITS Brightness (Charcoal Black)"/>
    <s v="Electronics|WearableTechnology|SmartWatches"/>
    <s v="Electronics"/>
    <s v="WearableTechnology"/>
    <s v="SmartWatches"/>
    <m/>
    <m/>
    <m/>
    <m/>
    <s v="â‚¹5,999"/>
    <m/>
    <m/>
    <m/>
    <x v="0"/>
  </r>
  <r>
    <x v="583"/>
    <s v="Seagate Expansion 1TB External HDD - USB 3.0 for Windows and Mac with 3 yr Data Recovery Services, Portable Hard Drive (STKM1000400)"/>
    <s v="Computers&amp;Accessories|ExternalDevices&amp;DataStorage|ExternalHardDisks"/>
    <s v="Computers&amp;Accessories"/>
    <s v="ExternalDevices&amp;DataStorage"/>
    <s v="ExternalHardDisks"/>
    <m/>
    <m/>
    <m/>
    <m/>
    <s v="â‚¹4,999"/>
    <m/>
    <m/>
    <m/>
    <x v="2"/>
  </r>
  <r>
    <x v="584"/>
    <s v="HP w100 480P 30 FPS Digital Webcam with Built-in Mic, Plug and Play Setup, Wide-Angle View for Video Calling on Skype, Zoom, Microsoft Teams and Other Apps (Black)"/>
    <s v="Electronics|Cameras&amp;Photography|VideoCameras"/>
    <s v="Electronics"/>
    <s v="Cameras&amp;Photography"/>
    <s v="VideoCameras"/>
    <m/>
    <m/>
    <m/>
    <m/>
    <s v="â‚¹1,999"/>
    <m/>
    <m/>
    <m/>
    <x v="0"/>
  </r>
  <r>
    <x v="585"/>
    <s v="ZEBRONICS Zeb-Dash Plus 2.4GHz High Precision Wireless Mouse with up to 1600 DPI, Power Saving Mode, Nano Receiver and Plug &amp; Play Usage - USB"/>
    <s v="Computers&amp;Accessories|Accessories&amp;Peripherals|Keyboards,Mice&amp;InputDevices|Mice"/>
    <s v="Computers&amp;Accessories"/>
    <s v="Accessories&amp;Peripherals"/>
    <s v="Keyboards,Mice&amp;InputDevices"/>
    <s v="Mice"/>
    <m/>
    <m/>
    <m/>
    <s v="â‚¹449"/>
    <m/>
    <m/>
    <m/>
    <x v="1"/>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s v="Computers&amp;Accessories"/>
    <s v="Accessories&amp;Peripherals"/>
    <s v="Cables&amp;Accessories"/>
    <s v="Cables"/>
    <s v="USBCables"/>
    <m/>
    <m/>
    <s v="â‚¹699"/>
    <m/>
    <m/>
    <m/>
    <x v="0"/>
  </r>
  <r>
    <x v="586"/>
    <s v="Zebronics Zeb-Companion 107 USB Wireless Keyboard and Mouse Set with Nano Receiver (Black)"/>
    <s v="Computers&amp;Accessories|Accessories&amp;Peripherals|Keyboards,Mice&amp;InputDevices|Keyboard&amp;MouseSets"/>
    <s v="Computers&amp;Accessories"/>
    <s v="Accessories&amp;Peripherals"/>
    <s v="Keyboards,Mice&amp;InputDevices"/>
    <s v="Keyboard&amp;MouseSets"/>
    <m/>
    <m/>
    <m/>
    <s v="â‚¹999"/>
    <m/>
    <m/>
    <m/>
    <x v="1"/>
  </r>
  <r>
    <x v="587"/>
    <s v="SYVO WT 3130 Aluminum Tripod (133CM), Universal Lightweight Tripod with Mobile Phone Holder Mount &amp; Carry Bag for All Smart Phones, Gopro, Cameras - Brown"/>
    <s v="Electronics|Cameras&amp;Photography|Accessories|Tripods&amp;Monopods|Tabletop&amp;TravelTripods"/>
    <s v="Electronics"/>
    <s v="Cameras&amp;Photography"/>
    <s v="Accessories"/>
    <s v="Tripods&amp;Monopods"/>
    <s v="Tabletop&amp;TravelTripods"/>
    <m/>
    <m/>
    <s v="â‚¹3,990"/>
    <m/>
    <m/>
    <m/>
    <x v="0"/>
  </r>
  <r>
    <x v="588"/>
    <s v="Boult Audio Airbass Z20 True Wireless, 40H Battery Life, Zen ENC Mic, Type-C Lightning Boult Fast Charging (10Mins=100Mins), BoomX Tech Bass, ENC, IPX5 in Ear Earbuds with mic (Green)"/>
    <s v="Electronics|Headphones,Earbuds&amp;Accessories|Headphones|In-Ear"/>
    <s v="Electronics"/>
    <s v="Headphones,Earbuds&amp;Accessories"/>
    <s v="Headphones"/>
    <s v="In-Ear"/>
    <m/>
    <m/>
    <m/>
    <s v="â‚¹5,499"/>
    <m/>
    <m/>
    <m/>
    <x v="0"/>
  </r>
  <r>
    <x v="4"/>
    <s v="Portronics Konnect L 1.2M Fast Charging 3A 8 Pin USB Cable with Charge &amp; Sync Function for iPhone, iPad (Grey)"/>
    <s v="Computers&amp;Accessories|Accessories&amp;Peripherals|Cables&amp;Accessories|Cables|USBCables"/>
    <s v="Computers&amp;Accessories"/>
    <s v="Accessories&amp;Peripherals"/>
    <s v="Cables&amp;Accessories"/>
    <s v="Cables"/>
    <s v="USBCables"/>
    <m/>
    <m/>
    <s v="â‚¹399"/>
    <m/>
    <m/>
    <m/>
    <x v="0"/>
  </r>
  <r>
    <x v="589"/>
    <s v="SanDisk Ultra Flair 64GB USB 3.0 Pen Drive, Multicolor"/>
    <s v="Computers&amp;Accessories|ExternalDevices&amp;DataStorage|PenDrives"/>
    <s v="Computers&amp;Accessories"/>
    <s v="ExternalDevices&amp;DataStorage"/>
    <s v="PenDrives"/>
    <m/>
    <m/>
    <m/>
    <m/>
    <s v="â‚¹1,350"/>
    <m/>
    <m/>
    <m/>
    <x v="0"/>
  </r>
  <r>
    <x v="390"/>
    <s v="boAt Xtend Smartwatch with Alexa Built-in, 1.69â€ HD Display, Multiple Watch Faces, Stress Monitor, Heart &amp; SpO2 Monitoring, 14 Sports Modes, Sleep Monitor, 5 ATM &amp; 7 Days Battery(Charcoal Black)"/>
    <s v="Electronics|WearableTechnology|SmartWatches"/>
    <s v="Electronics"/>
    <s v="WearableTechnology"/>
    <s v="SmartWatches"/>
    <m/>
    <m/>
    <m/>
    <m/>
    <s v="â‚¹7,990"/>
    <m/>
    <m/>
    <m/>
    <x v="0"/>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s v="Electronics"/>
    <s v="Mobiles&amp;Accessories"/>
    <s v="MobileAccessories"/>
    <s v="Photo&amp;VideoAccessories"/>
    <s v="SelfieSticks"/>
    <m/>
    <m/>
    <s v="â‚¹1,999"/>
    <m/>
    <m/>
    <m/>
    <x v="0"/>
  </r>
  <r>
    <x v="590"/>
    <s v="boAt Rockerz 330 in-Ear Bluetooth Neckband with Upto 30 Hours Playtime, ASAP  Charge, Signature Sound, Dual Pairing &amp; IPX5 with Mic (Active Black)"/>
    <s v="Electronics|Headphones,Earbuds&amp;Accessories|Headphones|In-Ear"/>
    <s v="Electronics"/>
    <s v="Headphones,Earbuds&amp;Accessories"/>
    <s v="Headphones"/>
    <s v="In-Ear"/>
    <m/>
    <m/>
    <m/>
    <s v="â‚¹3,990"/>
    <m/>
    <m/>
    <m/>
    <x v="0"/>
  </r>
  <r>
    <x v="591"/>
    <s v="Casio FX-991ES Plus-2nd Edition Scientific Calculator, Black"/>
    <s v="OfficeProducts|OfficeElectronics|Calculators|Scientific"/>
    <s v="OfficeProducts"/>
    <s v="OfficeElectronics"/>
    <s v="Calculators"/>
    <s v="Scientific"/>
    <m/>
    <m/>
    <m/>
    <s v="â‚¹1,295"/>
    <m/>
    <m/>
    <m/>
    <x v="2"/>
  </r>
  <r>
    <x v="592"/>
    <s v="TP-Link AC750 Wifi Range Extender | Up to 750Mbps | Dual Band WiFi Extender, Repeater, Wifi Signal Booster, Access Point| Easy Set-Up | Extends Wifi to Smart Home &amp; Alexa Devices (RE200)"/>
    <s v="Computers&amp;Accessories|NetworkingDevices|Repeaters&amp;Extenders"/>
    <s v="Computers&amp;Accessories"/>
    <s v="NetworkingDevices"/>
    <s v="Repeaters&amp;Extenders"/>
    <m/>
    <m/>
    <m/>
    <m/>
    <s v="â‚¹5,499"/>
    <m/>
    <m/>
    <m/>
    <x v="0"/>
  </r>
  <r>
    <x v="593"/>
    <s v="boAt Bassheads 242 in Ear Wired Earphones with Mic(Blue)"/>
    <s v="Electronics|Headphones,Earbuds&amp;Accessories|Headphones|In-Ear"/>
    <s v="Electronics"/>
    <s v="Headphones,Earbuds&amp;Accessories"/>
    <s v="Headphones"/>
    <s v="In-Ear"/>
    <m/>
    <m/>
    <m/>
    <s v="â‚¹1,490"/>
    <m/>
    <m/>
    <m/>
    <x v="0"/>
  </r>
  <r>
    <x v="594"/>
    <s v="DIGITEKÂ® (DTR 260 GT) Gorilla Tripod/Mini 33 cm (13 Inch) Tripod for Mobile Phone with Phone Mount &amp; Remote, Flexible Gorilla Stand for DSLR &amp; Action Cameras"/>
    <s v="Electronics|Cameras&amp;Photography|Accessories|Tripods&amp;Monopods|TripodLegs"/>
    <s v="Electronics"/>
    <s v="Cameras&amp;Photography"/>
    <s v="Accessories"/>
    <s v="Tripods&amp;Monopods"/>
    <s v="TripodLegs"/>
    <m/>
    <m/>
    <s v="â‚¹995"/>
    <m/>
    <m/>
    <m/>
    <x v="0"/>
  </r>
  <r>
    <x v="392"/>
    <s v="Samsung EVO Plus 128GB microSDXC UHS-I U3 130MB/s Full HD &amp; 4K UHD Memory Card with Adapter (MB-MC128KA), Blue"/>
    <s v="Electronics|Accessories|MemoryCards|MicroSD"/>
    <s v="Electronics"/>
    <s v="Accessories"/>
    <s v="MemoryCards"/>
    <s v="MicroSD"/>
    <m/>
    <m/>
    <m/>
    <s v="â‚¹3,999"/>
    <m/>
    <m/>
    <m/>
    <x v="0"/>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s v="Computers&amp;Accessories"/>
    <s v="Accessories&amp;Peripherals"/>
    <s v="Cables&amp;Accessories"/>
    <s v="Cables"/>
    <s v="USBCables"/>
    <m/>
    <m/>
    <s v="â‚¹1,000"/>
    <m/>
    <m/>
    <m/>
    <x v="0"/>
  </r>
  <r>
    <x v="595"/>
    <s v="HP 805 Black Original Ink Cartridge"/>
    <s v="Computers&amp;Accessories|Printers,Inks&amp;Accessories|Inks,Toners&amp;Cartridges|InkjetInkCartridges"/>
    <s v="Computers&amp;Accessories"/>
    <s v="Printers,Inks&amp;Accessories"/>
    <s v="Inks,Toners&amp;Cartridges"/>
    <s v="InkjetInkCartridges"/>
    <m/>
    <m/>
    <m/>
    <s v="â‚¹761"/>
    <m/>
    <m/>
    <m/>
    <x v="2"/>
  </r>
  <r>
    <x v="401"/>
    <s v="Sounce Spiral Charger Cable Protector Data Cable Saver Charging Cord Protective Cable Cover Headphone MacBook Laptop Earphone Cell Phone Set of 3 (Cable Protector (12 Units))"/>
    <s v="Computers&amp;Accessories|Accessories&amp;Peripherals|Cables&amp;Accessories|CableConnectionProtectors"/>
    <s v="Computers&amp;Accessories"/>
    <s v="Accessories&amp;Peripherals"/>
    <s v="Cables&amp;Accessories"/>
    <s v="CableConnectionProtectors"/>
    <m/>
    <m/>
    <m/>
    <s v="â‚¹999"/>
    <m/>
    <m/>
    <m/>
    <x v="0"/>
  </r>
  <r>
    <x v="596"/>
    <s v="GIZGA essentials Universal Silicone Keyboard Protector Skin for 15.6-inches Laptop (5 x 6 x 3 inches)"/>
    <s v="Computers&amp;Accessories|Accessories&amp;Peripherals|Keyboards,Mice&amp;InputDevices|Keyboard&amp;MiceAccessories|DustCovers"/>
    <s v="Computers&amp;Accessories"/>
    <s v="Accessories&amp;Peripherals"/>
    <s v="Keyboards,Mice&amp;InputDevices"/>
    <s v="Keyboard&amp;MiceAccessories"/>
    <s v="DustCovers"/>
    <m/>
    <m/>
    <s v="â‚¹299"/>
    <m/>
    <m/>
    <m/>
    <x v="0"/>
  </r>
  <r>
    <x v="597"/>
    <s v="SanDisk Ultra 128 GB USB 3.0 Pen Drive (Black)"/>
    <s v="Computers&amp;Accessories|ExternalDevices&amp;DataStorage|PenDrives"/>
    <s v="Computers&amp;Accessories"/>
    <s v="ExternalDevices&amp;DataStorage"/>
    <s v="PenDrives"/>
    <m/>
    <m/>
    <m/>
    <m/>
    <s v="â‚¹2,500"/>
    <m/>
    <m/>
    <m/>
    <x v="0"/>
  </r>
  <r>
    <x v="598"/>
    <s v="Boult Audio ZCharge Bluetooth Wireless in Ear Earphones with Mic, 40H Playtime and Super Fast Charging, Environmental Noise Cancellation for Pro+ Calling and IPX5 Water Resistant (Black)"/>
    <s v="Electronics|Headphones,Earbuds&amp;Accessories|Headphones|In-Ear"/>
    <s v="Electronics"/>
    <s v="Headphones,Earbuds&amp;Accessories"/>
    <s v="Headphones"/>
    <s v="In-Ear"/>
    <m/>
    <m/>
    <m/>
    <s v="â‚¹4,999"/>
    <m/>
    <m/>
    <m/>
    <x v="0"/>
  </r>
  <r>
    <x v="599"/>
    <s v="Dell WM118 Wireless Mouse, 2.4 Ghz with USB Nano Receiver, Optical Tracking, 12-Months Battery Life, Ambidextrous, Pc/Mac/Laptop - Black."/>
    <s v="Computers&amp;Accessories|Accessories&amp;Peripherals|Keyboards,Mice&amp;InputDevices|Mice"/>
    <s v="Computers&amp;Accessories"/>
    <s v="Accessories&amp;Peripherals"/>
    <s v="Keyboards,Mice&amp;InputDevices"/>
    <s v="Mice"/>
    <m/>
    <m/>
    <m/>
    <s v="â‚¹1,299"/>
    <m/>
    <m/>
    <m/>
    <x v="0"/>
  </r>
  <r>
    <x v="600"/>
    <s v="Boult Audio AirBass PowerBuds with Inbuilt Powerbank, 120H Total Playtime, IPX7 Fully Waterproof, Lightning Boult Type-C Fast Charging, Low Latency Gaming, TWS Earbuds with Pro+ Calling Mic (Black)"/>
    <s v="Electronics|Headphones,Earbuds&amp;Accessories|Headphones|In-Ear"/>
    <s v="Electronics"/>
    <s v="Headphones,Earbuds&amp;Accessories"/>
    <s v="Headphones"/>
    <s v="In-Ear"/>
    <m/>
    <m/>
    <m/>
    <s v="â‚¹8,999"/>
    <m/>
    <m/>
    <m/>
    <x v="0"/>
  </r>
  <r>
    <x v="601"/>
    <s v="Eveready 1015 Carbon Zinc AA Battery - 10 Pieces"/>
    <s v="Electronics|GeneralPurposeBatteries&amp;BatteryChargers|DisposableBatteries"/>
    <s v="Electronics"/>
    <s v="GeneralPurposeBatteries&amp;BatteryChargers"/>
    <s v="DisposableBatteries"/>
    <m/>
    <m/>
    <m/>
    <m/>
    <s v="â‚¹180"/>
    <m/>
    <m/>
    <m/>
    <x v="2"/>
  </r>
  <r>
    <x v="602"/>
    <s v="Zebronics Zeb-Transformer-M Optical USB Gaming Mouse with LED Effect(Black)"/>
    <s v="Computers&amp;Accessories|Accessories&amp;Peripherals|PCGamingPeripherals|GamingMice"/>
    <s v="Computers&amp;Accessories"/>
    <s v="Accessories&amp;Peripherals"/>
    <s v="PCGamingPeripherals"/>
    <s v="GamingMice"/>
    <m/>
    <m/>
    <m/>
    <s v="â‚¹549"/>
    <m/>
    <m/>
    <m/>
    <x v="1"/>
  </r>
  <r>
    <x v="603"/>
    <s v="PIDILITE Fevicryl Acrylic Colours Sunflower Kit (10 Colors x 15 ml) DIY Paint, Rich Pigment, Non-Craking Paint for Canvas, Wood, Leather, Earthenware, Metal, Diwali Gifts for Diwali"/>
    <s v="Home&amp;Kitchen|CraftMaterials|PaintingMaterials|Paints"/>
    <s v="Home&amp;Kitchen"/>
    <s v="CraftMaterials"/>
    <s v="PaintingMaterials"/>
    <s v="Paints"/>
    <m/>
    <m/>
    <m/>
    <s v="â‚¹225"/>
    <m/>
    <m/>
    <m/>
    <x v="2"/>
  </r>
  <r>
    <x v="604"/>
    <s v="STRIFF Mpad Mouse Mat 230X190X3mm Gaming Mouse Pad, Non-Slip Rubber Base, Waterproof Surface, Premium-Textured, Compatible with Laser and Optical Mice(Universe Black)"/>
    <s v="Computers&amp;Accessories|Accessories&amp;Peripherals|Keyboards,Mice&amp;InputDevices|Keyboard&amp;MiceAccessories|MousePads"/>
    <s v="Computers&amp;Accessories"/>
    <s v="Accessories&amp;Peripherals"/>
    <s v="Keyboards,Mice&amp;InputDevices"/>
    <s v="Keyboard&amp;MiceAccessories"/>
    <s v="MousePads"/>
    <m/>
    <m/>
    <s v="â‚¹999"/>
    <m/>
    <m/>
    <m/>
    <x v="0"/>
  </r>
  <r>
    <x v="605"/>
    <s v="Gizga Essentials Hard Drive Case Shell, 6.35cm/2.5-inch, Portable Storage Organizer Bag for Earphone USB Cable Power Bank Mobile Charger Digital Gadget Hard Disk, Water Resistance Material, Black"/>
    <s v="Computers&amp;Accessories|Accessories&amp;Peripherals|HardDiskBags"/>
    <s v="Computers&amp;Accessories"/>
    <s v="Accessories&amp;Peripherals"/>
    <s v="HardDiskBags"/>
    <m/>
    <m/>
    <m/>
    <m/>
    <s v="â‚¹599"/>
    <m/>
    <m/>
    <m/>
    <x v="0"/>
  </r>
  <r>
    <x v="606"/>
    <s v="Boult Audio FXCharge with ENC, 32H Playtime, 5min=7H Type C Fast Charging, Zen ENC, 14.2 mm BoomX Rich Bass, IPX5, Bluetooth Wireless in Ear Earphones Neckband with mic (Black)"/>
    <s v="Electronics|Headphones,Earbuds&amp;Accessories|Headphones|In-Ear"/>
    <s v="Electronics"/>
    <s v="Headphones,Earbuds&amp;Accessories"/>
    <s v="Headphones"/>
    <s v="In-Ear"/>
    <m/>
    <m/>
    <m/>
    <s v="â‚¹4,499"/>
    <m/>
    <m/>
    <m/>
    <x v="0"/>
  </r>
  <r>
    <x v="607"/>
    <s v="Boult Audio Probass Curve Bluetooth Wireless in Ear Earphones with Mic with Ipx5 Water Resistant, 12H Battery Life &amp; Extra Bass (Black)"/>
    <s v="Electronics|Headphones,Earbuds&amp;Accessories|Headphones|In-Ear"/>
    <s v="Electronics"/>
    <s v="Headphones,Earbuds&amp;Accessories"/>
    <s v="Headphones"/>
    <s v="In-Ear"/>
    <m/>
    <m/>
    <m/>
    <s v="â‚¹4,499"/>
    <m/>
    <m/>
    <m/>
    <x v="0"/>
  </r>
  <r>
    <x v="411"/>
    <s v="Ambrane 20000mAh Power Bank with 20W Fast Charging, Triple Output, Power Delivery, Type C Input, Made in India, Multi-Layer Protection, Li-Polymer + Type C Cable (Stylo-20k, Black)"/>
    <s v="Electronics|Mobiles&amp;Accessories|MobileAccessories|Chargers|PowerBanks"/>
    <s v="Electronics"/>
    <s v="Mobiles&amp;Accessories"/>
    <s v="MobileAccessories"/>
    <s v="Chargers"/>
    <s v="PowerBanks"/>
    <m/>
    <m/>
    <s v="â‚¹2,499"/>
    <m/>
    <m/>
    <m/>
    <x v="1"/>
  </r>
  <r>
    <x v="6"/>
    <s v="boAt Micro USB 55 Tangle-free, Sturdy Micro USB Cable with 3A Fast Charging &amp; 480mbps Data Transmission (Black)"/>
    <s v="Computers&amp;Accessories|Accessories&amp;Peripherals|Cables&amp;Accessories|Cables|USBCables"/>
    <s v="Computers&amp;Accessories"/>
    <s v="Accessories&amp;Peripherals"/>
    <s v="Cables&amp;Accessories"/>
    <s v="Cables"/>
    <s v="USBCables"/>
    <m/>
    <m/>
    <s v="â‚¹499"/>
    <m/>
    <m/>
    <m/>
    <x v="0"/>
  </r>
  <r>
    <x v="608"/>
    <s v="Casio FX-82MS 2nd Gen Non-Programmable Scientific Calculator, 240 Functions and 2-line Display, Black"/>
    <s v="OfficeProducts|OfficeElectronics|Calculators|Scientific"/>
    <s v="OfficeProducts"/>
    <s v="OfficeElectronics"/>
    <s v="Calculators"/>
    <s v="Scientific"/>
    <m/>
    <m/>
    <m/>
    <s v="â‚¹550"/>
    <m/>
    <m/>
    <m/>
    <x v="2"/>
  </r>
  <r>
    <x v="609"/>
    <s v="Tygot 10 Inches Big LED Ring Light for Camera, Phone tiktok YouTube Video Shooting and Makeup, 10&quot; inch Ring Light with 7 Feet Long Foldable and Lightweight Tripod Stand"/>
    <s v="Electronics|Cameras&amp;Photography|Flashes|Macro&amp;RinglightFlashes"/>
    <s v="Electronics"/>
    <s v="Cameras&amp;Photography"/>
    <s v="Flashes"/>
    <s v="Macro&amp;RinglightFlashes"/>
    <m/>
    <m/>
    <m/>
    <s v="â‚¹1,999"/>
    <m/>
    <m/>
    <m/>
    <x v="0"/>
  </r>
  <r>
    <x v="610"/>
    <s v="HP X200 Wireless Mouse with 2.4 GHz Wireless connectivity, Adjustable DPI up to 1600, ambidextrous Design, and 18-Month Long Battery Life. 3-Years Warranty (6VY95AA)"/>
    <s v="Computers&amp;Accessories|Accessories&amp;Peripherals|Keyboards,Mice&amp;InputDevices|Mice"/>
    <s v="Computers&amp;Accessories"/>
    <s v="Accessories&amp;Peripherals"/>
    <s v="Keyboards,Mice&amp;InputDevices"/>
    <s v="Mice"/>
    <m/>
    <m/>
    <m/>
    <s v="â‚¹1,199"/>
    <m/>
    <m/>
    <m/>
    <x v="1"/>
  </r>
  <r>
    <x v="611"/>
    <s v="Oakter Mini UPS for 12V WiFi Router Broadband Modem | Backup Upto 4 Hours | WiFi Router UPS Power Backup During Power Cuts | UPS for 12V Router Broadband Modem | Current Surge &amp; Deep Discharge Protection"/>
    <s v="Computers&amp;Accessories|NetworkingDevices"/>
    <s v="Computers&amp;Accessories"/>
    <s v="NetworkingDevices"/>
    <m/>
    <m/>
    <m/>
    <m/>
    <m/>
    <s v="â‚¹3,490"/>
    <m/>
    <m/>
    <m/>
    <x v="0"/>
  </r>
  <r>
    <x v="612"/>
    <s v="TP-Link Archer AC1200 Archer C6 Wi-Fi Speed Up to 867 Mbps/5 GHz + 400 Mbps/2.4 GHz, 5 Gigabit Ports, 4 External Antennas, MU-MIMO, Dual Band, WiFi Coverage with Access Point Mode, Black"/>
    <s v="Computers&amp;Accessories|NetworkingDevices|Routers"/>
    <s v="Computers&amp;Accessories"/>
    <s v="NetworkingDevices"/>
    <s v="Routers"/>
    <m/>
    <m/>
    <m/>
    <m/>
    <s v="â‚¹4,999"/>
    <m/>
    <m/>
    <m/>
    <x v="0"/>
  </r>
  <r>
    <x v="613"/>
    <s v="boAt Rockerz 550 Over Ear Bluetooth Headphones with Upto 20 Hours Playback, 50MM Drivers, Soft Padded Ear Cushions and Physical Noise Isolation, Without Mic (Black)"/>
    <s v="Electronics|Headphones,Earbuds&amp;Accessories|Headphones|Over-Ear"/>
    <s v="Electronics"/>
    <s v="Headphones,Earbuds&amp;Accessories"/>
    <s v="Headphones"/>
    <s v="Over-Ear"/>
    <m/>
    <m/>
    <m/>
    <s v="â‚¹4,999"/>
    <m/>
    <m/>
    <m/>
    <x v="0"/>
  </r>
  <r>
    <x v="614"/>
    <s v="Xiaomi Mi Wired in Ear Earphones with Mic Basic with Ultra Deep Bass &amp; Aluminum Alloy Sound Chamber (Black)"/>
    <s v="Electronics|Headphones,Earbuds&amp;Accessories|Headphones|In-Ear"/>
    <s v="Electronics"/>
    <s v="Headphones,Earbuds&amp;Accessories"/>
    <s v="Headphones"/>
    <s v="In-Ear"/>
    <m/>
    <m/>
    <m/>
    <s v="â‚¹599"/>
    <m/>
    <m/>
    <m/>
    <x v="1"/>
  </r>
  <r>
    <x v="615"/>
    <s v="Zodo 8. 5 inch LCD E-Writer Electronic Writing Pad/Tablet Drawing Board (Paperless Memo Digital Tablet)"/>
    <s v="Computers&amp;Accessories|Accessories&amp;Peripherals|Keyboards,Mice&amp;InputDevices|GraphicTablets"/>
    <s v="Computers&amp;Accessories"/>
    <s v="Accessories&amp;Peripherals"/>
    <s v="Keyboards,Mice&amp;InputDevices"/>
    <s v="GraphicTablets"/>
    <m/>
    <m/>
    <m/>
    <s v="â‚¹499"/>
    <m/>
    <m/>
    <m/>
    <x v="0"/>
  </r>
  <r>
    <x v="616"/>
    <s v="Zebronics ZEB-KM2100 Multimedia USB Keyboard Comes with 114 Keys Including 12 Dedicated Multimedia Keys &amp; with Rupee Key"/>
    <s v="Computers&amp;Accessories|Accessories&amp;Peripherals|Keyboards,Mice&amp;InputDevices|Keyboards"/>
    <s v="Computers&amp;Accessories"/>
    <s v="Accessories&amp;Peripherals"/>
    <s v="Keyboards,Mice&amp;InputDevices"/>
    <s v="Keyboards"/>
    <m/>
    <m/>
    <m/>
    <s v="â‚¹399"/>
    <m/>
    <m/>
    <m/>
    <x v="2"/>
  </r>
  <r>
    <x v="7"/>
    <s v="MI Usb Type-C Cable Smartphone (Black)"/>
    <s v="Computers&amp;Accessories|Accessories&amp;Peripherals|Cables&amp;Accessories|Cables|USBCables"/>
    <s v="Computers&amp;Accessories"/>
    <s v="Accessories&amp;Peripherals"/>
    <s v="Cables&amp;Accessories"/>
    <s v="Cables"/>
    <s v="USBCables"/>
    <m/>
    <m/>
    <s v="â‚¹299"/>
    <m/>
    <m/>
    <m/>
    <x v="1"/>
  </r>
  <r>
    <x v="617"/>
    <s v="ZEBRONICS Zeb-Comfort Wired USB Mouse, 3-Button, 1000 DPI Optical Sensor, Plug &amp; Play, for Windows/Mac, Black"/>
    <s v="Computers&amp;Accessories|Accessories&amp;Peripherals|Keyboards,Mice&amp;InputDevices|Mice"/>
    <s v="Computers&amp;Accessories"/>
    <s v="Accessories&amp;Peripherals"/>
    <s v="Keyboards,Mice&amp;InputDevices"/>
    <s v="Mice"/>
    <m/>
    <m/>
    <m/>
    <s v="â‚¹299"/>
    <m/>
    <m/>
    <m/>
    <x v="0"/>
  </r>
  <r>
    <x v="618"/>
    <s v="boAt Rockerz 370 On Ear Bluetooth Headphones with Upto 12 Hours Playtime, Cozy Padded Earcups and Bluetooth v5.0, with Mic (Buoyant Black)"/>
    <s v="Electronics|Headphones,Earbuds&amp;Accessories|Headphones|On-Ear"/>
    <s v="Electronics"/>
    <s v="Headphones,Earbuds&amp;Accessories"/>
    <s v="Headphones"/>
    <s v="On-Ear"/>
    <m/>
    <m/>
    <m/>
    <s v="â‚¹2,499"/>
    <m/>
    <m/>
    <m/>
    <x v="0"/>
  </r>
  <r>
    <x v="619"/>
    <s v="ZEBRONICS Zeb-Astra 20 Wireless BT v5.0 Portable Speaker with 10W RMS Output, TWS, 10H Backup Approx, Built in Rechargeable Battery FM Radio, AUX, mSD, USB, Call Function and Dual 52mm Drivers Multi"/>
    <s v="Electronics|HomeAudio|Speakers|BluetoothSpeakers"/>
    <s v="Electronics"/>
    <s v="HomeAudio"/>
    <s v="Speakers"/>
    <s v="BluetoothSpeakers"/>
    <m/>
    <m/>
    <m/>
    <s v="â‚¹2,299"/>
    <m/>
    <m/>
    <m/>
    <x v="0"/>
  </r>
  <r>
    <x v="417"/>
    <s v="Gizga Essentials Spiral Cable Protector Cord Saver for Mac Charger, iPhone Charger, Wire Protector, Lightweight Durable Flexible Wire Winder for Charging Cables, Data Cables, Earphones, Pack of 10"/>
    <s v="Electronics|Mobiles&amp;Accessories|MobileAccessories|DÃ©cor"/>
    <s v="Electronics"/>
    <s v="Mobiles&amp;Accessories"/>
    <s v="MobileAccessories"/>
    <s v="DÃ©cor"/>
    <m/>
    <m/>
    <m/>
    <s v="â‚¹299"/>
    <m/>
    <m/>
    <m/>
    <x v="0"/>
  </r>
  <r>
    <x v="10"/>
    <s v="Portronics Konnect L POR-1081 Fast Charging 3A Type-C Cable 1.2Meter with Charge &amp; Sync Function for All Type-C Devices (Grey)"/>
    <s v="Computers&amp;Accessories|Accessories&amp;Peripherals|Cables&amp;Accessories|Cables|USBCables"/>
    <s v="Computers&amp;Accessories"/>
    <s v="Accessories&amp;Peripherals"/>
    <s v="Cables&amp;Accessories"/>
    <s v="Cables"/>
    <s v="USBCables"/>
    <m/>
    <m/>
    <s v="â‚¹339"/>
    <m/>
    <m/>
    <m/>
    <x v="0"/>
  </r>
  <r>
    <x v="620"/>
    <s v="Panasonic CR-2032/5BE Lithium Coin Battery - Pack of 5"/>
    <s v="Electronics|GeneralPurposeBatteries&amp;BatteryChargers"/>
    <s v="Electronics"/>
    <s v="GeneralPurposeBatteries&amp;BatteryChargers"/>
    <m/>
    <m/>
    <m/>
    <m/>
    <m/>
    <s v="â‚¹250"/>
    <m/>
    <m/>
    <m/>
    <x v="2"/>
  </r>
  <r>
    <x v="621"/>
    <s v="MemeHoÂ® Smart Standard Multi-Purpose Laptop Table with Dock Stand/Study Table/Bed Table/Foldable and Portable/Ergonomic &amp; Rounded Edges/Non-Slip Legs/Engineered Wood with Cup Holder (Black)"/>
    <s v="Computers&amp;Accessories|Accessories&amp;Peripherals|LaptopAccessories|Lapdesks"/>
    <s v="Computers&amp;Accessories"/>
    <s v="Accessories&amp;Peripherals"/>
    <s v="LaptopAccessories"/>
    <s v="Lapdesks"/>
    <m/>
    <m/>
    <m/>
    <s v="â‚¹1,499"/>
    <m/>
    <m/>
    <m/>
    <x v="0"/>
  </r>
  <r>
    <x v="622"/>
    <s v="SanDisk Ultra Dual Drive Go USB Type C Pendrive for Mobile (Black, 128 GB, 5Y - SDDDC3-128G-I35)"/>
    <s v="Computers&amp;Accessories|ExternalDevices&amp;DataStorage|PenDrives"/>
    <s v="Computers&amp;Accessories"/>
    <s v="ExternalDevices&amp;DataStorage"/>
    <s v="PenDrives"/>
    <m/>
    <m/>
    <m/>
    <m/>
    <s v="â‚¹2,800"/>
    <m/>
    <m/>
    <m/>
    <x v="0"/>
  </r>
  <r>
    <x v="413"/>
    <s v="boAt Xtend Smartwatch with Alexa Built-in, 1.69â€ HD Display, Multiple Watch Faces, Stress Monitor, Heart &amp; SpO2 Monitoring, 14 Sports Modes, Sleep Monitor, 5 ATM &amp; 7 Days Battery(Pitch Black)"/>
    <s v="Electronics|WearableTechnology|SmartWatches"/>
    <s v="Electronics"/>
    <s v="WearableTechnology"/>
    <s v="SmartWatches"/>
    <m/>
    <m/>
    <m/>
    <m/>
    <s v="â‚¹7,990"/>
    <m/>
    <m/>
    <m/>
    <x v="0"/>
  </r>
  <r>
    <x v="623"/>
    <s v="Tizum Mouse Pad/ Computer Mouse Mat with Anti-Slip Rubber Base | Smooth Mouse Control | Spill-Resistant Surface for Laptop, Notebook, MacBook, Gaming, Laser/ Optical Mouse, 9.4â€x 7.9â€, Multicolored"/>
    <s v="Computers&amp;Accessories|Accessories&amp;Peripherals|Keyboards,Mice&amp;InputDevices|Keyboard&amp;MiceAccessories|MousePads"/>
    <s v="Computers&amp;Accessories"/>
    <s v="Accessories&amp;Peripherals"/>
    <s v="Keyboards,Mice&amp;InputDevices"/>
    <s v="Keyboard&amp;MiceAccessories"/>
    <s v="MousePads"/>
    <m/>
    <m/>
    <s v="â‚¹299"/>
    <m/>
    <m/>
    <m/>
    <x v="1"/>
  </r>
  <r>
    <x v="624"/>
    <s v="Epson 003 65 ml for EcoTank L1110/L3100/L3101/L3110/L3115/L3116/L3150/L3151/L3152/L3156/L5190 Black Ink Bottle"/>
    <s v="Computers&amp;Accessories|Printers,Inks&amp;Accessories|Inks,Toners&amp;Cartridges|InkjetInkCartridges"/>
    <s v="Computers&amp;Accessories"/>
    <s v="Printers,Inks&amp;Accessories"/>
    <s v="Inks,Toners&amp;Cartridges"/>
    <s v="InkjetInkCartridges"/>
    <m/>
    <m/>
    <m/>
    <s v="â‚¹404"/>
    <m/>
    <m/>
    <m/>
    <x v="1"/>
  </r>
  <r>
    <x v="625"/>
    <s v="ZEBRONICS Zeb-Thunder Bluetooth Wireless Over Ear Headphone FM, mSD, 9 hrs Playback with Mic (Black)"/>
    <s v="Electronics|Headphones,Earbuds&amp;Accessories|Headphones|On-Ear"/>
    <s v="Electronics"/>
    <s v="Headphones,Earbuds&amp;Accessories"/>
    <s v="Headphones"/>
    <s v="On-Ear"/>
    <m/>
    <m/>
    <m/>
    <s v="â‚¹1,399"/>
    <m/>
    <m/>
    <m/>
    <x v="0"/>
  </r>
  <r>
    <x v="626"/>
    <s v="Quantum QHM-7406 Full-Sized Keyboard with (â‚¹) Rupee Symbol, Hotkeys and 3-pieces LED function for Desktop/Laptop/Smart TV Spill-Resistant Wired USB Keyboard with 10 million keystrokes lifespan (Black)"/>
    <s v="Computers&amp;Accessories|Accessories&amp;Peripherals|Keyboards,Mice&amp;InputDevices|Keyboards"/>
    <s v="Computers&amp;Accessories"/>
    <s v="Accessories&amp;Peripherals"/>
    <s v="Keyboards,Mice&amp;InputDevices"/>
    <s v="Keyboards"/>
    <m/>
    <m/>
    <m/>
    <s v="â‚¹599"/>
    <m/>
    <m/>
    <m/>
    <x v="0"/>
  </r>
  <r>
    <x v="627"/>
    <s v="STRIFF Laptop Tabletop Stand, Fold-Up, Adjustable, Ventilated, Portable Holder for Desk, Aluminum Foldable Laptop Ergonomic Compatibility with up to 15.6-inch Laptop, All Mac, Tab, and Mobile (Silver)"/>
    <s v="Computers&amp;Accessories|Accessories&amp;Peripherals|LaptopAccessories|Lapdesks"/>
    <s v="Computers&amp;Accessories"/>
    <s v="Accessories&amp;Peripherals"/>
    <s v="LaptopAccessories"/>
    <s v="Lapdesks"/>
    <m/>
    <m/>
    <m/>
    <s v="â‚¹999"/>
    <m/>
    <m/>
    <m/>
    <x v="0"/>
  </r>
  <r>
    <x v="628"/>
    <s v="Logitech M221 Wireless Mouse, Silent Buttons, 2.4 GHz with USB Mini Receiver, 1000 DPI Optical Tracking, 18-Month Battery Life, Ambidextrous PC / Mac / Laptop - Charcoal Grey"/>
    <s v="Computers&amp;Accessories|Accessories&amp;Peripherals|Keyboards,Mice&amp;InputDevices|Mice"/>
    <s v="Computers&amp;Accessories"/>
    <s v="Accessories&amp;Peripherals"/>
    <s v="Keyboards,Mice&amp;InputDevices"/>
    <s v="Mice"/>
    <m/>
    <m/>
    <m/>
    <s v="â‚¹1,295"/>
    <m/>
    <m/>
    <m/>
    <x v="1"/>
  </r>
  <r>
    <x v="12"/>
    <s v="AmazonBasics Flexible Premium HDMI Cable (Black, 4K@60Hz, 18Gbps), 3-Foot"/>
    <s v="Electronics|HomeTheater,TV&amp;Video|Accessories|Cables|HDMICables"/>
    <s v="Electronics"/>
    <s v="HomeTheater,TV&amp;Video"/>
    <s v="Accessories"/>
    <s v="Cables"/>
    <s v="HDMICables"/>
    <m/>
    <m/>
    <s v="â‚¹700"/>
    <m/>
    <m/>
    <m/>
    <x v="0"/>
  </r>
  <r>
    <x v="629"/>
    <s v="Classmate Soft Cover 6 Subject Spiral Binding Notebook, Single Line, 300 Pages"/>
    <s v="OfficeProducts|OfficePaperProducts|Paper|Stationery|Notebooks,WritingPads&amp;Diaries|WireboundNotebooks"/>
    <s v="OfficeProducts"/>
    <s v="OfficePaperProducts"/>
    <s v="Paper"/>
    <s v="Stationery"/>
    <s v="Notebooks,WritingPads&amp;Diaries"/>
    <s v="WireboundNotebooks"/>
    <m/>
    <s v="â‚¹160"/>
    <m/>
    <m/>
    <m/>
    <x v="2"/>
  </r>
  <r>
    <x v="423"/>
    <s v="HP 32GB Class 10 MicroSD Memory Card (U1 TF CardÂ 32GB)"/>
    <s v="Electronics|Accessories|MemoryCards|MicroSD"/>
    <s v="Electronics"/>
    <s v="Accessories"/>
    <s v="MemoryCards"/>
    <s v="MicroSD"/>
    <m/>
    <m/>
    <m/>
    <s v="â‚¹1,600"/>
    <m/>
    <m/>
    <m/>
    <x v="0"/>
  </r>
  <r>
    <x v="630"/>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s v="Computers&amp;Accessories"/>
    <s v="Accessories&amp;Peripherals"/>
    <s v="Keyboards,Mice&amp;InputDevices"/>
    <s v="Mice"/>
    <m/>
    <m/>
    <m/>
    <s v="â‚¹899"/>
    <m/>
    <m/>
    <m/>
    <x v="1"/>
  </r>
  <r>
    <x v="631"/>
    <s v="Duracell Rechargeable AA 1300mAh Batteries, 4Pcs"/>
    <s v="Electronics|GeneralPurposeBatteries&amp;BatteryChargers|RechargeableBatteries"/>
    <s v="Electronics"/>
    <s v="GeneralPurposeBatteries&amp;BatteryChargers"/>
    <s v="RechargeableBatteries"/>
    <m/>
    <m/>
    <m/>
    <m/>
    <s v="â‚¹599"/>
    <m/>
    <m/>
    <m/>
    <x v="1"/>
  </r>
  <r>
    <x v="13"/>
    <s v="Portronics Konnect CL 20W POR-1067 Type-C to 8 Pin USB 1.2M Cable with Power Delivery &amp; 3A Quick Charge Support, Nylon Braided for All Type-C and 8 Pin Devices, Green"/>
    <s v="Computers&amp;Accessories|Accessories&amp;Peripherals|Cables&amp;Accessories|Cables|USBCables"/>
    <s v="Computers&amp;Accessories"/>
    <s v="Accessories&amp;Peripherals"/>
    <s v="Cables&amp;Accessories"/>
    <s v="Cables"/>
    <s v="USBCables"/>
    <m/>
    <m/>
    <s v="â‚¹899"/>
    <m/>
    <m/>
    <m/>
    <x v="0"/>
  </r>
  <r>
    <x v="632"/>
    <s v="boAt Airdopes 181 in-Ear True Wireless Earbuds with ENx  Tech, Beast  Mode(Low Latency Upto 60ms) for Gaming, with Mic, ASAP  Charge, 20H Playtime, Bluetooth v5.2, IPX4 &amp; IWP (Cool Grey)"/>
    <s v="Electronics|Headphones,Earbuds&amp;Accessories|Headphones|In-Ear"/>
    <s v="Electronics"/>
    <s v="Headphones,Earbuds&amp;Accessories"/>
    <s v="Headphones"/>
    <s v="In-Ear"/>
    <m/>
    <m/>
    <m/>
    <s v="â‚¹2,990"/>
    <m/>
    <m/>
    <m/>
    <x v="1"/>
  </r>
  <r>
    <x v="633"/>
    <s v="TP-Link USB Bluetooth Adapter for PC, 5.0 Bluetooth Dongle Receiver (UB500) Supports Windows 11/10/8.1/7 for Desktop, Laptop, Mouse, Keyboard, Printers, Headsets, Speakers, PS4/ Xbox Controllers"/>
    <s v="Computers&amp;Accessories|NetworkingDevices|NetworkAdapters|BluetoothAdapters"/>
    <s v="Computers&amp;Accessories"/>
    <s v="NetworkingDevices"/>
    <s v="NetworkAdapters"/>
    <s v="BluetoothAdapters"/>
    <m/>
    <m/>
    <m/>
    <s v="â‚¹899"/>
    <m/>
    <m/>
    <m/>
    <x v="1"/>
  </r>
  <r>
    <x v="14"/>
    <s v="Portronics Konnect L 1.2M POR-1401 Fast Charging 3A 8 Pin USB Cable with Charge &amp; Sync Function (White)"/>
    <s v="Computers&amp;Accessories|Accessories&amp;Peripherals|Cables&amp;Accessories|Cables|USBCables"/>
    <s v="Computers&amp;Accessories"/>
    <s v="Accessories&amp;Peripherals"/>
    <s v="Cables&amp;Accessories"/>
    <s v="Cables"/>
    <s v="USBCables"/>
    <m/>
    <m/>
    <s v="â‚¹399"/>
    <m/>
    <m/>
    <m/>
    <x v="0"/>
  </r>
  <r>
    <x v="634"/>
    <s v="SanDisk Ultra Dual Drive Luxe USB Type C Flash Drive (Silver, 128 GB, 5Y - SDDDC4-128G-I35)"/>
    <s v="Computers&amp;Accessories|ExternalDevices&amp;DataStorage|PenDrives"/>
    <s v="Computers&amp;Accessories"/>
    <s v="ExternalDevices&amp;DataStorage"/>
    <s v="PenDrives"/>
    <m/>
    <m/>
    <m/>
    <m/>
    <s v="â‚¹3,000"/>
    <m/>
    <m/>
    <m/>
    <x v="0"/>
  </r>
  <r>
    <x v="437"/>
    <s v="Noise ColorFit Pulse Smartwatch with 3.56 cm (1.4&quot;) Full Touch HD Display, SpO2, Heart Rate, Sleep Monitors &amp; 10-Day Battery - Jet Black"/>
    <s v="Electronics|WearableTechnology|SmartWatches"/>
    <s v="Electronics"/>
    <s v="WearableTechnology"/>
    <s v="SmartWatches"/>
    <m/>
    <m/>
    <m/>
    <m/>
    <s v="â‚¹4,999"/>
    <m/>
    <m/>
    <m/>
    <x v="0"/>
  </r>
  <r>
    <x v="635"/>
    <s v="rts [2 Pack] Mini USB C Type C Adapter Plug, Type C Female to USB A Male Charger Charging Cable Adapter Converter compatible for iPhone, Samsung S20 ultra/S21/S10/S8/S9/MacBook Pro iPad Silver"/>
    <s v="Computers&amp;Accessories|Accessories&amp;Peripherals|Adapters|USBtoUSBAdapters"/>
    <s v="Computers&amp;Accessories"/>
    <s v="Accessories&amp;Peripherals"/>
    <s v="Adapters"/>
    <s v="USBtoUSBAdapters"/>
    <m/>
    <m/>
    <m/>
    <s v="â‚¹4,999"/>
    <m/>
    <m/>
    <m/>
    <x v="0"/>
  </r>
  <r>
    <x v="636"/>
    <s v="HP 682 Black Original Ink Cartridge"/>
    <s v="Computers&amp;Accessories|Printers,Inks&amp;Accessories|Inks,Toners&amp;Cartridges|InkjetInkCartridges"/>
    <s v="Computers&amp;Accessories"/>
    <s v="Printers,Inks&amp;Accessories"/>
    <s v="Inks,Toners&amp;Cartridges"/>
    <s v="InkjetInkCartridges"/>
    <m/>
    <m/>
    <m/>
    <s v="â‚¹861"/>
    <m/>
    <m/>
    <m/>
    <x v="2"/>
  </r>
  <r>
    <x v="637"/>
    <s v="Logitech H111 Wired On Ear Headphones With Mic Black"/>
    <s v="Electronics|Headphones,Earbuds&amp;Accessories|Headphones|On-Ear"/>
    <s v="Electronics"/>
    <s v="Headphones,Earbuds&amp;Accessories"/>
    <s v="Headphones"/>
    <s v="On-Ear"/>
    <m/>
    <m/>
    <m/>
    <s v="â‚¹795"/>
    <m/>
    <m/>
    <m/>
    <x v="2"/>
  </r>
  <r>
    <x v="638"/>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s v="Electronics"/>
    <s v="Cameras&amp;Photography"/>
    <s v="Accessories"/>
    <s v="Tripods&amp;Monopods"/>
    <s v="CompleteTripodUnits"/>
    <m/>
    <m/>
    <s v="â‚¹2,495"/>
    <m/>
    <m/>
    <m/>
    <x v="1"/>
  </r>
  <r>
    <x v="15"/>
    <s v="MI Braided USB Type-C Cable for Charging Adapter (Red)"/>
    <s v="Computers&amp;Accessories|Accessories&amp;Peripherals|Cables&amp;Accessories|Cables|USBCables"/>
    <s v="Computers&amp;Accessories"/>
    <s v="Accessories&amp;Peripherals"/>
    <s v="Cables&amp;Accessories"/>
    <s v="Cables"/>
    <s v="USBCables"/>
    <m/>
    <m/>
    <s v="â‚¹399"/>
    <m/>
    <m/>
    <m/>
    <x v="2"/>
  </r>
  <r>
    <x v="20"/>
    <s v="Duracell USB Lightning Apple Certified (Mfi) Braided Sync &amp; Charge Cable For Iphone, Ipad And Ipod. Fast Charging Lightning Cable, 3.9 Feet (1.2M) - Black"/>
    <s v="Computers&amp;Accessories|Accessories&amp;Peripherals|Cables&amp;Accessories|Cables|USBCables"/>
    <s v="Computers&amp;Accessories"/>
    <s v="Accessories&amp;Peripherals"/>
    <s v="Cables&amp;Accessories"/>
    <s v="Cables"/>
    <s v="USBCables"/>
    <m/>
    <m/>
    <s v="â‚¹1,799"/>
    <m/>
    <m/>
    <m/>
    <x v="1"/>
  </r>
  <r>
    <x v="639"/>
    <s v="TP-Link TL-WA850RE Single_Band 300Mbps RJ45 Wireless Range Extender, Broadband/Wi-Fi Extender, Wi-Fi Booster/Hotspot with 1 Ethernet Port, Plug and Play, Built-in Access Point Mode, White"/>
    <s v="Computers&amp;Accessories|NetworkingDevices|Repeaters&amp;Extenders"/>
    <s v="Computers&amp;Accessories"/>
    <s v="NetworkingDevices"/>
    <s v="Repeaters&amp;Extenders"/>
    <m/>
    <m/>
    <m/>
    <m/>
    <s v="â‚¹2,499"/>
    <m/>
    <m/>
    <m/>
    <x v="1"/>
  </r>
  <r>
    <x v="640"/>
    <s v="COI Note Pad/Memo Book with Sticky Notes &amp; Clip Holder with Pen for Gifting"/>
    <s v="OfficeProducts|OfficePaperProducts|Paper|Stationery|Notebooks,WritingPads&amp;Diaries|Notepads&amp;MemoBooks"/>
    <s v="OfficeProducts"/>
    <s v="OfficePaperProducts"/>
    <s v="Paper"/>
    <s v="Stationery"/>
    <s v="Notebooks,WritingPads&amp;Diaries"/>
    <s v="Notepads&amp;MemoBooks"/>
    <m/>
    <s v="â‚¹800"/>
    <m/>
    <m/>
    <m/>
    <x v="0"/>
  </r>
  <r>
    <x v="641"/>
    <s v="Fujifilm Instax Mini Single Pack 10 Sheets Instant Film for Fuji Instant Cameras"/>
    <s v="Electronics|Cameras&amp;Photography|Accessories|Film"/>
    <s v="Electronics"/>
    <s v="Cameras&amp;Photography"/>
    <s v="Accessories"/>
    <s v="Film"/>
    <m/>
    <m/>
    <m/>
    <s v="â‚¹549"/>
    <m/>
    <m/>
    <m/>
    <x v="2"/>
  </r>
  <r>
    <x v="457"/>
    <s v="Fire-Boltt Ring 3 Smart Watch 1.8 Biggest Display with Advanced Bluetooth Calling Chip, Voice Assistance,118 Sports Modes, in Built Calculator &amp; Games, SpO2, Heart Rate Monitoring"/>
    <s v="Electronics|WearableTechnology|SmartWatches"/>
    <s v="Electronics"/>
    <s v="WearableTechnology"/>
    <s v="SmartWatches"/>
    <m/>
    <m/>
    <m/>
    <m/>
    <s v="â‚¹9,999"/>
    <m/>
    <m/>
    <m/>
    <x v="0"/>
  </r>
  <r>
    <x v="642"/>
    <s v="Samsung Galaxy Watch4 Bluetooth(4.4 cm, Black, Compatible with Android only)"/>
    <s v="Electronics|WearableTechnology|SmartWatches"/>
    <s v="Electronics"/>
    <s v="WearableTechnology"/>
    <s v="SmartWatches"/>
    <m/>
    <m/>
    <m/>
    <m/>
    <s v="â‚¹29,999"/>
    <m/>
    <m/>
    <m/>
    <x v="0"/>
  </r>
  <r>
    <x v="643"/>
    <s v="Noise Buds Vs104 Bluetooth Truly Wireless in Ear Earbuds with Mic, 30-Hours of Playtime, Instacharge, 13Mm Driver and Hyper Sync (Charcoal Black)"/>
    <s v="Electronics|Headphones,Earbuds&amp;Accessories|Headphones|In-Ear"/>
    <s v="Electronics"/>
    <s v="Headphones,Earbuds&amp;Accessories"/>
    <s v="Headphones"/>
    <s v="In-Ear"/>
    <m/>
    <m/>
    <m/>
    <s v="â‚¹3,499"/>
    <m/>
    <m/>
    <m/>
    <x v="0"/>
  </r>
  <r>
    <x v="644"/>
    <s v="Duracell Ultra Alkaline AAA Battery, 8 Pcs"/>
    <s v="Electronics|GeneralPurposeBatteries&amp;BatteryChargers|DisposableBatteries"/>
    <s v="Electronics"/>
    <s v="GeneralPurposeBatteries&amp;BatteryChargers"/>
    <s v="DisposableBatteries"/>
    <m/>
    <m/>
    <m/>
    <m/>
    <s v="â‚¹315"/>
    <m/>
    <m/>
    <m/>
    <x v="2"/>
  </r>
  <r>
    <x v="645"/>
    <s v="JBL C200SI, Premium in Ear Wired Earphones with Mic, Signature Sound, One Button Multi-Function Remote, Angled Earbuds for Comfort fit (Blue)"/>
    <s v="Electronics|Headphones,Earbuds&amp;Accessories|Headphones|In-Ear"/>
    <s v="Electronics"/>
    <s v="Headphones,Earbuds&amp;Accessories"/>
    <s v="Headphones"/>
    <s v="In-Ear"/>
    <m/>
    <m/>
    <m/>
    <s v="â‚¹1,499"/>
    <m/>
    <m/>
    <m/>
    <x v="1"/>
  </r>
  <r>
    <x v="646"/>
    <s v="Acer EK220Q 21.5 Inch (54.61 cm) Full HD (1920x1080) VA Panel LCD Monitor with LED Back Light I 250 Nits I HDMI, VGA Ports I Eye Care Features Like Bluelight Shield, Flickerless &amp; Comfy View (Black)"/>
    <s v="Computers&amp;Accessories|Monitors"/>
    <s v="Computers&amp;Accessories"/>
    <s v="Monitors"/>
    <m/>
    <m/>
    <m/>
    <m/>
    <m/>
    <s v="â‚¹13,750"/>
    <m/>
    <m/>
    <m/>
    <x v="0"/>
  </r>
  <r>
    <x v="647"/>
    <s v="E-COSMOS 5V 1.2W Portable Flexible USB LED Light (Colors May Vary, Small) - Set of 2 Pieces"/>
    <s v="Computers&amp;Accessories|Accessories&amp;Peripherals|USBGadgets|Lamps"/>
    <s v="Computers&amp;Accessories"/>
    <s v="Accessories&amp;Peripherals"/>
    <s v="USBGadgets"/>
    <s v="Lamps"/>
    <m/>
    <m/>
    <m/>
    <s v="â‚¹59"/>
    <m/>
    <m/>
    <m/>
    <x v="2"/>
  </r>
  <r>
    <x v="648"/>
    <s v="boAt Dual Port Rapid Car Charger (Qualcomm Certified) with Quick Charge 3.0 + Free Micro USB Cable - (Black)"/>
    <s v="Electronics|Mobiles&amp;Accessories|MobileAccessories|Chargers|AutomobileChargers"/>
    <s v="Electronics"/>
    <s v="Mobiles&amp;Accessories"/>
    <s v="MobileAccessories"/>
    <s v="Chargers"/>
    <s v="AutomobileChargers"/>
    <m/>
    <m/>
    <s v="â‚¹999"/>
    <m/>
    <m/>
    <m/>
    <x v="1"/>
  </r>
  <r>
    <x v="649"/>
    <s v="Zebronics ZEB-COUNTY 3W Wireless Bluetooth Portable Speaker With Supporting Carry Handle, USB, SD Card, AUX, FM &amp; Call Function. (Green)"/>
    <s v="Electronics|HomeAudio|Speakers|BluetoothSpeakers"/>
    <s v="Electronics"/>
    <s v="HomeAudio"/>
    <s v="Speakers"/>
    <s v="BluetoothSpeakers"/>
    <m/>
    <m/>
    <m/>
    <s v="â‚¹999"/>
    <m/>
    <m/>
    <m/>
    <x v="1"/>
  </r>
  <r>
    <x v="447"/>
    <s v="KINGONE Upgraded Stylus Pen, iPad Pencil, Ultra High Precision &amp; Sensitivity, Palm Rejection, Prevents False ON/Off Touch, Power Display, Tilt Sensitivity, Magnetic Adsorption for iPad 2018 and Later"/>
    <s v="Electronics|Mobiles&amp;Accessories|MobileAccessories|StylusPens"/>
    <s v="Electronics"/>
    <s v="Mobiles&amp;Accessories"/>
    <s v="MobileAccessories"/>
    <s v="StylusPens"/>
    <m/>
    <m/>
    <m/>
    <s v="â‚¹5,999"/>
    <m/>
    <m/>
    <m/>
    <x v="0"/>
  </r>
  <r>
    <x v="19"/>
    <s v="LG 80 cm (32 inches) HD Ready Smart LED TV 32LM563BPTC (Dark Iron Gray)"/>
    <s v="Electronics|HomeTheater,TV&amp;Video|Televisions|SmartTelevisions"/>
    <s v="Electronics"/>
    <s v="HomeTheater,TV&amp;Video"/>
    <s v="Televisions"/>
    <s v="SmartTelevisions"/>
    <m/>
    <m/>
    <m/>
    <s v="â‚¹21,990"/>
    <m/>
    <m/>
    <m/>
    <x v="1"/>
  </r>
  <r>
    <x v="650"/>
    <s v="Zebronics Wired Keyboard and Mouse Combo with 104 Keys and a USB Mouse with 1200 DPI - JUDWAA 750"/>
    <s v="Computers&amp;Accessories|Accessories&amp;Peripherals|Keyboards,Mice&amp;InputDevices|Keyboard&amp;MouseSets"/>
    <s v="Computers&amp;Accessories"/>
    <s v="Accessories&amp;Peripherals"/>
    <s v="Keyboards,Mice&amp;InputDevices"/>
    <s v="Keyboard&amp;MouseSets"/>
    <m/>
    <m/>
    <m/>
    <s v="â‚¹699"/>
    <m/>
    <m/>
    <m/>
    <x v="1"/>
  </r>
  <r>
    <x v="651"/>
    <s v="JBL Tune 215BT, 16 Hrs Playtime with Quick Charge, in Ear Bluetooth Wireless Earphones with Mic, 12.5mm Premium Earbuds with Pure Bass, BT 5.0, Dual Pairing, Type C &amp; Voice Assistant Support (Black)"/>
    <s v="Electronics|Headphones,Earbuds&amp;Accessories|Headphones|In-Ear"/>
    <s v="Electronics"/>
    <s v="Headphones,Earbuds&amp;Accessories"/>
    <s v="Headphones"/>
    <s v="In-Ear"/>
    <m/>
    <m/>
    <m/>
    <s v="â‚¹2,999"/>
    <m/>
    <m/>
    <m/>
    <x v="0"/>
  </r>
  <r>
    <x v="652"/>
    <s v="Gizga Essentials Professional 3-in-1 Cleaning Kit for Camera, Lens, Binocular, Laptop, TV, Monitor, Smartphone, Tablet (Includes: Cleaning Liquid 100ml, Plush Microfiber Cloth, Dust Removal Brush)"/>
    <s v="Electronics|Cameras&amp;Photography|Accessories|Cleaners|CleaningKits"/>
    <s v="Electronics"/>
    <s v="Cameras&amp;Photography"/>
    <s v="Accessories"/>
    <s v="Cleaners"/>
    <s v="CleaningKits"/>
    <m/>
    <m/>
    <s v="â‚¹499"/>
    <m/>
    <m/>
    <m/>
    <x v="1"/>
  </r>
  <r>
    <x v="653"/>
    <s v="SanDisk Ultra Dual 64 GB USB 3.0 OTG Pen Drive (Black)"/>
    <s v="Computers&amp;Accessories|ExternalDevices&amp;DataStorage|PenDrives"/>
    <s v="Computers&amp;Accessories"/>
    <s v="ExternalDevices&amp;DataStorage"/>
    <s v="PenDrives"/>
    <m/>
    <m/>
    <m/>
    <m/>
    <s v="â‚¹1,400"/>
    <m/>
    <m/>
    <m/>
    <x v="0"/>
  </r>
  <r>
    <x v="654"/>
    <s v="TP-Link Tapo 360Â° 2MP 1080p Full HD Pan/Tilt Home Security Wi-Fi Smart Camera| Alexa Enabled| 2-Way Audio| Night Vision| Motion Detection| Sound and Light Alarm| Indoor CCTV (Tapo C200) White"/>
    <s v="Electronics|Cameras&amp;Photography|SecurityCameras|DomeCameras"/>
    <s v="Electronics"/>
    <s v="Cameras&amp;Photography"/>
    <s v="SecurityCameras"/>
    <s v="DomeCameras"/>
    <m/>
    <m/>
    <m/>
    <s v="â‚¹3,299"/>
    <m/>
    <m/>
    <m/>
    <x v="1"/>
  </r>
  <r>
    <x v="655"/>
    <s v="boAt Airdopes 171 in Ear Bluetooth True Wireless Earbuds with Upto 13 Hours Battery, IPX4, Bluetooth v5.0, Dual Tone Finish with Mic (Mysterious Blue)"/>
    <s v="Electronics|Headphones,Earbuds&amp;Accessories|Headphones|In-Ear"/>
    <s v="Electronics"/>
    <s v="Headphones,Earbuds&amp;Accessories"/>
    <s v="Headphones"/>
    <s v="In-Ear"/>
    <m/>
    <m/>
    <m/>
    <s v="â‚¹5,999"/>
    <m/>
    <m/>
    <m/>
    <x v="0"/>
  </r>
  <r>
    <x v="656"/>
    <s v="Duracell Plus AAA Rechargeable Batteries (750 mAh) Pack of 4"/>
    <s v="Electronics|GeneralPurposeBatteries&amp;BatteryChargers|RechargeableBatteries"/>
    <s v="Electronics"/>
    <s v="GeneralPurposeBatteries&amp;BatteryChargers"/>
    <s v="RechargeableBatteries"/>
    <m/>
    <m/>
    <m/>
    <m/>
    <s v="â‚¹499"/>
    <m/>
    <m/>
    <m/>
    <x v="1"/>
  </r>
  <r>
    <x v="21"/>
    <s v="tizum HDMI to VGA Adapter Cable 1080P for Projector, Computer, Laptop, TV, Projectors &amp; TV"/>
    <s v="Electronics|HomeTheater,TV&amp;Video|Accessories|Cables|HDMICables"/>
    <s v="Electronics"/>
    <s v="HomeTheater,TV&amp;Video"/>
    <s v="Accessories"/>
    <s v="Cables"/>
    <s v="HDMICables"/>
    <m/>
    <m/>
    <s v="â‚¹499"/>
    <m/>
    <m/>
    <m/>
    <x v="1"/>
  </r>
  <r>
    <x v="22"/>
    <s v="Samsung 80 cm (32 Inches) Wondertainment Series HD Ready LED Smart TV UA32T4340BKXXL (Glossy Black)"/>
    <s v="Electronics|HomeTheater,TV&amp;Video|Televisions|SmartTelevisions"/>
    <s v="Electronics"/>
    <s v="HomeTheater,TV&amp;Video"/>
    <s v="Televisions"/>
    <s v="SmartTelevisions"/>
    <m/>
    <m/>
    <m/>
    <s v="â‚¹22,900"/>
    <m/>
    <m/>
    <m/>
    <x v="1"/>
  </r>
  <r>
    <x v="657"/>
    <s v="Logitech B100 Wired USB Mouse, 3 yr Warranty, 800 DPI Optical Tracking, Ambidextrous PC/Mac/Laptop - Black"/>
    <s v="Computers&amp;Accessories|Accessories&amp;Peripherals|Keyboards,Mice&amp;InputDevices|Mice"/>
    <s v="Computers&amp;Accessories"/>
    <s v="Accessories&amp;Peripherals"/>
    <s v="Keyboards,Mice&amp;InputDevices"/>
    <s v="Mice"/>
    <m/>
    <m/>
    <m/>
    <s v="â‚¹375"/>
    <m/>
    <m/>
    <m/>
    <x v="1"/>
  </r>
  <r>
    <x v="658"/>
    <s v="Noise Pulse Buzz 1.69&quot; Bluetooth Calling Smart Watch with Call Function, 150 Watch Faces, 60 Sports Modes, Spo2 &amp; Heart Rate Monitoring, Calling Smart Watch for Men &amp; Women - Jet Black"/>
    <s v="Electronics|WearableTechnology|SmartWatches"/>
    <s v="Electronics"/>
    <s v="WearableTechnology"/>
    <s v="SmartWatches"/>
    <m/>
    <m/>
    <m/>
    <m/>
    <s v="â‚¹4,999"/>
    <m/>
    <m/>
    <m/>
    <x v="0"/>
  </r>
  <r>
    <x v="659"/>
    <s v="Classmate 2100117 Soft Cover 6 Subject Spiral Binding Notebook, Single Line, 300 Pages"/>
    <s v="OfficeProducts|OfficePaperProducts|Paper|Stationery|Notebooks,WritingPads&amp;Diaries|WireboundNotebooks"/>
    <s v="OfficeProducts"/>
    <s v="OfficePaperProducts"/>
    <s v="Paper"/>
    <s v="Stationery"/>
    <s v="Notebooks,WritingPads&amp;Diaries"/>
    <s v="WireboundNotebooks"/>
    <m/>
    <s v="â‚¹160"/>
    <m/>
    <m/>
    <m/>
    <x v="2"/>
  </r>
  <r>
    <x v="23"/>
    <s v="Flix Micro Usb Cable For Smartphone (Black)"/>
    <s v="Computers&amp;Accessories|Accessories&amp;Peripherals|Cables&amp;Accessories|Cables|USBCables"/>
    <s v="Computers&amp;Accessories"/>
    <s v="Accessories&amp;Peripherals"/>
    <s v="Cables&amp;Accessories"/>
    <s v="Cables"/>
    <s v="USBCables"/>
    <m/>
    <m/>
    <s v="â‚¹199"/>
    <m/>
    <m/>
    <m/>
    <x v="0"/>
  </r>
  <r>
    <x v="660"/>
    <s v="AirCase Rugged Hard Drive Case for 2.5-inch Western Digital, Seagate, Toshiba, Portable Storage Shell for Gadget Hard Disk USB Cable Power Bank Mobile Charger Earphone, Waterproof (Black)"/>
    <s v="Computers&amp;Accessories|Accessories&amp;Peripherals|HardDiskBags"/>
    <s v="Computers&amp;Accessories"/>
    <s v="Accessories&amp;Peripherals"/>
    <s v="HardDiskBags"/>
    <m/>
    <m/>
    <m/>
    <m/>
    <s v="â‚¹499"/>
    <m/>
    <m/>
    <m/>
    <x v="1"/>
  </r>
  <r>
    <x v="661"/>
    <s v="Noise Buds VS402 Truly Wireless in Ear Earbuds, 35-Hours of Playtime, Instacharge, Quad Mic with ENC, Hyper Sync, Low Latency, 10mm Driver, Bluetooth v5.3 and Breathing LED Lights (Neon Black)"/>
    <s v="Electronics|Headphones,Earbuds&amp;Accessories|Headphones|In-Ear"/>
    <s v="Electronics"/>
    <s v="Headphones,Earbuds&amp;Accessories"/>
    <s v="Headphones"/>
    <s v="In-Ear"/>
    <m/>
    <m/>
    <m/>
    <s v="â‚¹3,999"/>
    <m/>
    <m/>
    <m/>
    <x v="0"/>
  </r>
  <r>
    <x v="662"/>
    <s v="JBL Go 2, Wireless Portable Bluetooth Speaker with Mic, JBL Signature Sound, Vibrant Color Options with IPX7 Waterproof &amp; AUX (Blue)"/>
    <s v="Electronics|HomeAudio|Speakers|BluetoothSpeakers"/>
    <s v="Electronics"/>
    <s v="HomeAudio"/>
    <s v="Speakers"/>
    <s v="BluetoothSpeakers"/>
    <m/>
    <m/>
    <m/>
    <s v="â‚¹2,999"/>
    <m/>
    <m/>
    <m/>
    <x v="1"/>
  </r>
  <r>
    <x v="25"/>
    <s v="Tizum High Speed HDMI Cable with Ethernet | Supports 3D 4K | for All HDMI Devices Laptop Computer Gaming Console TV Set Top Box (1.5 Meter/ 5 Feet)"/>
    <s v="Electronics|HomeTheater,TV&amp;Video|Accessories|Cables|HDMICables"/>
    <s v="Electronics"/>
    <s v="HomeTheater,TV&amp;Video"/>
    <s v="Accessories"/>
    <s v="Cables"/>
    <s v="HDMICables"/>
    <m/>
    <m/>
    <s v="â‚¹699"/>
    <m/>
    <m/>
    <m/>
    <x v="0"/>
  </r>
  <r>
    <x v="663"/>
    <s v="Robustrion Tempered Glass Screen Protector for iPad 10.2 inch 9th Gen Generation 2021 8th Gen 2020 7th Gen 2019"/>
    <s v="Computers&amp;Accessories|Accessories&amp;Peripherals|TabletAccessories|ScreenProtectors"/>
    <s v="Computers&amp;Accessories"/>
    <s v="Accessories&amp;Peripherals"/>
    <s v="TabletAccessories"/>
    <s v="ScreenProtectors"/>
    <m/>
    <m/>
    <m/>
    <s v="â‚¹1,499"/>
    <m/>
    <m/>
    <m/>
    <x v="0"/>
  </r>
  <r>
    <x v="664"/>
    <s v="Redgear Pro Wireless Gamepad with 2.4GHz Wireless Technology, Integrated Dual Intensity Motor, Illuminated Keys for PC(Compatible with Windows 7/8/8.1/10 only)"/>
    <s v="Computers&amp;Accessories|Accessories&amp;Peripherals|PCGamingPeripherals|Gamepads"/>
    <s v="Computers&amp;Accessories"/>
    <s v="Accessories&amp;Peripherals"/>
    <s v="PCGamingPeripherals"/>
    <s v="Gamepads"/>
    <m/>
    <m/>
    <m/>
    <s v="â‚¹3,999"/>
    <m/>
    <m/>
    <m/>
    <x v="0"/>
  </r>
  <r>
    <x v="665"/>
    <s v="Logitech M235 Wireless Mouse, 1000 DPI Optical Tracking, 12 Month Life Battery, Compatible with Windows, Mac, Chromebook/PC/Laptop"/>
    <s v="Computers&amp;Accessories|Accessories&amp;Peripherals|Keyboards,Mice&amp;InputDevices|Mice"/>
    <s v="Computers&amp;Accessories"/>
    <s v="Accessories&amp;Peripherals"/>
    <s v="Keyboards,Mice&amp;InputDevices"/>
    <s v="Mice"/>
    <m/>
    <m/>
    <m/>
    <s v="â‚¹995"/>
    <m/>
    <m/>
    <m/>
    <x v="1"/>
  </r>
  <r>
    <x v="467"/>
    <s v="STRIFF 12 Pieces Highly Flexible Silicone Micro USB Protector, Mouse Cable Protector, Suit for All Cell Phones, Computers and Chargers (White)"/>
    <s v="Electronics|Mobiles&amp;Accessories|MobileAccessories|DÃ©cor"/>
    <s v="Electronics"/>
    <s v="Mobiles&amp;Accessories"/>
    <s v="MobileAccessories"/>
    <s v="DÃ©cor"/>
    <m/>
    <m/>
    <m/>
    <s v="â‚¹499"/>
    <m/>
    <m/>
    <m/>
    <x v="0"/>
  </r>
  <r>
    <x v="666"/>
    <s v="TP-link N300 WiFi Wireless Router TL-WR845N | 300Mbps Wi-Fi Speed | Three 5dBi high gain Antennas | IPv6 Compatible | AP/RE/WISP Mode | Parental Control | Guest Network"/>
    <s v="Computers&amp;Accessories|NetworkingDevices|Routers"/>
    <s v="Computers&amp;Accessories"/>
    <s v="NetworkingDevices"/>
    <s v="Routers"/>
    <m/>
    <m/>
    <m/>
    <m/>
    <s v="â‚¹1,699"/>
    <m/>
    <m/>
    <m/>
    <x v="1"/>
  </r>
  <r>
    <x v="667"/>
    <s v="Logitech MK240 Nano Wireless USB Keyboard and Mouse Set, 12 Function Keys 2.4GHz Wireless, 1000DPI, Spill-Resistant Design, PC/Mac, Black/Chartreuse Yellow"/>
    <s v="Computers&amp;Accessories|Accessories&amp;Peripherals|Keyboards,Mice&amp;InputDevices|Keyboard&amp;MouseSets"/>
    <s v="Computers&amp;Accessories"/>
    <s v="Accessories&amp;Peripherals"/>
    <s v="Keyboards,Mice&amp;InputDevices"/>
    <s v="Keyboard&amp;MouseSets"/>
    <m/>
    <m/>
    <m/>
    <s v="â‚¹1,995"/>
    <m/>
    <m/>
    <m/>
    <x v="1"/>
  </r>
  <r>
    <x v="668"/>
    <s v="Callas Multipurpose Foldable Laptop Table with Cup Holder | Drawer | Mac Holder | Table Holder Study Table, Breakfast Table, Foldable and Portable/Ergonomic &amp; Rounded Edges/Non-Slip Legs (WA-27-Black)"/>
    <s v="Computers&amp;Accessories|Accessories&amp;Peripherals|LaptopAccessories|Lapdesks"/>
    <s v="Computers&amp;Accessories"/>
    <s v="Accessories&amp;Peripherals"/>
    <s v="LaptopAccessories"/>
    <s v="Lapdesks"/>
    <m/>
    <m/>
    <m/>
    <s v="â‚¹4,999"/>
    <m/>
    <m/>
    <m/>
    <x v="0"/>
  </r>
  <r>
    <x v="669"/>
    <s v="Casio MJ-12D 150 Steps Check and Correct Desktop Calculator"/>
    <s v="OfficeProducts|OfficeElectronics|Calculators|Basic"/>
    <s v="OfficeProducts"/>
    <s v="OfficeElectronics"/>
    <s v="Calculators"/>
    <s v="Basic"/>
    <m/>
    <m/>
    <m/>
    <s v="â‚¹440"/>
    <m/>
    <m/>
    <m/>
    <x v="2"/>
  </r>
  <r>
    <x v="462"/>
    <s v="Tukzer Capacitive Stylus Pen for Touch Screens Devices, Fine Point, Lightweight Metal Body with Magnetism Cover Cap for Smartphones/Tablets/iPad/iPad Pro/iPhone (Grey)"/>
    <s v="Electronics|Mobiles&amp;Accessories|MobileAccessories|StylusPens"/>
    <s v="Electronics"/>
    <s v="Mobiles&amp;Accessories"/>
    <s v="MobileAccessories"/>
    <s v="StylusPens"/>
    <m/>
    <m/>
    <m/>
    <s v="â‚¹999"/>
    <m/>
    <m/>
    <m/>
    <x v="0"/>
  </r>
  <r>
    <x v="670"/>
    <s v="Amazon Basics Multipurpose Foldable Laptop Table with Cup Holder, Brown"/>
    <s v="Computers&amp;Accessories|Accessories&amp;Peripherals|LaptopAccessories|Lapdesks"/>
    <s v="Computers&amp;Accessories"/>
    <s v="Accessories&amp;Peripherals"/>
    <s v="LaptopAccessories"/>
    <s v="Lapdesks"/>
    <m/>
    <m/>
    <m/>
    <s v="â‚¹3,999"/>
    <m/>
    <m/>
    <m/>
    <x v="0"/>
  </r>
  <r>
    <x v="671"/>
    <s v="Kanget [2 Pack] Type C Female to USB A Male Charger | Charging Cable Adapter Converter compatible for iPhone 14, 13, 12,11 Pro Max/Mini/XR/XS/X/SE, Samsung S20 ultra/S21/S10/S8/S9/MacBook Pro iPad (Grey)"/>
    <s v="Computers&amp;Accessories|Accessories&amp;Peripherals|Adapters|USBtoUSBAdapters"/>
    <s v="Computers&amp;Accessories"/>
    <s v="Accessories&amp;Peripherals"/>
    <s v="Adapters"/>
    <s v="USBtoUSBAdapters"/>
    <m/>
    <m/>
    <m/>
    <s v="â‚¹399"/>
    <m/>
    <m/>
    <m/>
    <x v="0"/>
  </r>
  <r>
    <x v="672"/>
    <s v="Amazon Basics Magic Slate 8.5-inch LCD Writing Tablet with Stylus Pen, for Drawing, Playing, Noting by Kids &amp; Adults, Black"/>
    <s v="Computers&amp;Accessories|Accessories&amp;Peripherals|Keyboards,Mice&amp;InputDevices|GraphicTablets"/>
    <s v="Computers&amp;Accessories"/>
    <s v="Accessories&amp;Peripherals"/>
    <s v="Keyboards,Mice&amp;InputDevices"/>
    <s v="GraphicTablets"/>
    <m/>
    <m/>
    <m/>
    <s v="â‚¹999"/>
    <m/>
    <m/>
    <m/>
    <x v="0"/>
  </r>
  <r>
    <x v="673"/>
    <s v="Zebronics ZEB-90HB USB Hub, 4 Ports, Pocket Sized, Plug &amp; Play, for Laptop &amp; Computers"/>
    <s v="Computers&amp;Accessories|Accessories&amp;Peripherals|USBHubs"/>
    <s v="Computers&amp;Accessories"/>
    <s v="Accessories&amp;Peripherals"/>
    <s v="USBHubs"/>
    <m/>
    <m/>
    <m/>
    <m/>
    <s v="â‚¹499"/>
    <m/>
    <m/>
    <m/>
    <x v="0"/>
  </r>
  <r>
    <x v="674"/>
    <s v="Noise ColorFit Pro 2 Full Touch Control Smart Watch with 35g Weight &amp; Upgraded LCD Display,IP68 Waterproof,Heart Rate Monitor,Sleep &amp; Step Tracker,Call &amp; Message Alerts &amp; Long Battery Life (Jet Black)"/>
    <s v="Electronics|WearableTechnology|SmartWatches"/>
    <s v="Electronics"/>
    <s v="WearableTechnology"/>
    <s v="SmartWatches"/>
    <m/>
    <m/>
    <m/>
    <m/>
    <s v="â‚¹4,999"/>
    <m/>
    <m/>
    <m/>
    <x v="0"/>
  </r>
  <r>
    <x v="675"/>
    <s v="Zebronics Zeb Buds C2 in Ear Type C Wired Earphones with Mic, Braided 1.2 Metre Cable, Metallic Design, 10mm Drivers, in Line Mic &amp; Volume Controller (Blue)"/>
    <s v="Electronics|Headphones,Earbuds&amp;Accessories|Headphones|In-Ear"/>
    <s v="Electronics"/>
    <s v="Headphones,Earbuds&amp;Accessories"/>
    <s v="Headphones"/>
    <s v="In-Ear"/>
    <m/>
    <m/>
    <m/>
    <s v="â‚¹699"/>
    <m/>
    <m/>
    <m/>
    <x v="1"/>
  </r>
  <r>
    <x v="676"/>
    <s v="Redgear A-15 Wired Gaming Mouse with Upto 6400 DPI, RGB &amp; Driver Customization for PC(Black)"/>
    <s v="Computers&amp;Accessories|Accessories&amp;Peripherals|PCGamingPeripherals|GamingMice"/>
    <s v="Computers&amp;Accessories"/>
    <s v="Accessories&amp;Peripherals"/>
    <s v="PCGamingPeripherals"/>
    <s v="GamingMice"/>
    <m/>
    <m/>
    <m/>
    <s v="â‚¹799"/>
    <m/>
    <m/>
    <m/>
    <x v="1"/>
  </r>
  <r>
    <x v="677"/>
    <s v="JBL Commercial CSLM20B Auxiliary Omnidirectional Lavalier Microphone with Battery for Content Creation, Voiceover/Dubbing, Recording (Black,Small)"/>
    <s v="Computers&amp;Accessories|Accessories&amp;Peripherals|Audio&amp;VideoAccessories|PCMicrophones"/>
    <s v="Computers&amp;Accessories"/>
    <s v="Accessories&amp;Peripherals"/>
    <s v="Audio&amp;VideoAccessories"/>
    <s v="PCMicrophones"/>
    <m/>
    <m/>
    <m/>
    <s v="â‚¹2,000"/>
    <m/>
    <m/>
    <m/>
    <x v="0"/>
  </r>
  <r>
    <x v="678"/>
    <s v="Fire-Boltt India's No 1 Smartwatch Brand Ring Bluetooth Calling with SpO2 &amp; 1.7â€ Metal Body with Blood Oxygen Monitoring, Continuous Heart Rate, Full Touch &amp; Multiple Watch Faces"/>
    <s v="Electronics|WearableTechnology|SmartWatches"/>
    <s v="Electronics"/>
    <s v="WearableTechnology"/>
    <s v="SmartWatches"/>
    <m/>
    <m/>
    <m/>
    <m/>
    <s v="â‚¹9,999"/>
    <m/>
    <m/>
    <m/>
    <x v="0"/>
  </r>
  <r>
    <x v="679"/>
    <s v="Eveready Red 1012 AAA Batteries - Pack of 10"/>
    <s v="Electronics|GeneralPurposeBatteries&amp;BatteryChargers|DisposableBatteries"/>
    <s v="Electronics"/>
    <s v="GeneralPurposeBatteries&amp;BatteryChargers"/>
    <s v="DisposableBatteries"/>
    <m/>
    <m/>
    <m/>
    <m/>
    <s v="â‚¹180"/>
    <m/>
    <m/>
    <m/>
    <x v="2"/>
  </r>
  <r>
    <x v="680"/>
    <s v="SanDisk Extreme microSD UHS I Card 128GB for 4K Video on Smartphones,Action Cams 190MB/s Read,90MB/s Write"/>
    <s v="Electronics|Accessories|MemoryCards|MicroSD"/>
    <s v="Electronics"/>
    <s v="Accessories"/>
    <s v="MemoryCards"/>
    <s v="MicroSD"/>
    <m/>
    <m/>
    <m/>
    <s v="â‚¹2,900"/>
    <m/>
    <m/>
    <m/>
    <x v="0"/>
  </r>
  <r>
    <x v="681"/>
    <s v="Portronics MPORT 31C 4-in-1 USB Hub (Type C to 4 USB-A Ports) with Fast Data Transfer"/>
    <s v="Computers&amp;Accessories|Accessories&amp;Peripherals|USBHubs"/>
    <s v="Computers&amp;Accessories"/>
    <s v="Accessories&amp;Peripherals"/>
    <s v="USBHubs"/>
    <m/>
    <m/>
    <m/>
    <m/>
    <s v="â‚¹999"/>
    <m/>
    <m/>
    <m/>
    <x v="1"/>
  </r>
  <r>
    <x v="682"/>
    <s v="Infinity (JBL Fuze Pint, Wireless Ultra Portable Mini Speaker with Mic, Deep Bass, Dual Equalizer, Bluetooth 5.0 with Voice Assistant Support for Mobiles (Black)"/>
    <s v="Electronics|HomeAudio|Speakers|OutdoorSpeakers"/>
    <s v="Electronics"/>
    <s v="HomeAudio"/>
    <s v="Speakers"/>
    <s v="OutdoorSpeakers"/>
    <m/>
    <m/>
    <m/>
    <s v="â‚¹1,999"/>
    <m/>
    <m/>
    <m/>
    <x v="0"/>
  </r>
  <r>
    <x v="683"/>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s v="Computers&amp;Accessories"/>
    <s v="Accessories&amp;Peripherals"/>
    <s v="LaptopAccessories"/>
    <s v="Bags&amp;Sleeves"/>
    <s v="LaptopSleeves&amp;Slipcases"/>
    <m/>
    <m/>
    <s v="â‚¹999"/>
    <m/>
    <m/>
    <m/>
    <x v="0"/>
  </r>
  <r>
    <x v="684"/>
    <s v="Brand Conquer 6 in 1 with OTG, SD Card Reader, USB Type C, USB 3.0 and Micro USB, for Memory Card | Portable Card Reader | Compatible with TF, SD, Micro SD, SDHC, SDXC, MMC, RS-MMC, Micro SDXC"/>
    <s v="Computers&amp;Accessories|ExternalDevices&amp;DataStorage|ExternalMemoryCardReaders"/>
    <s v="Computers&amp;Accessories"/>
    <s v="ExternalDevices&amp;DataStorage"/>
    <s v="ExternalMemoryCardReaders"/>
    <m/>
    <m/>
    <m/>
    <m/>
    <s v="â‚¹999"/>
    <m/>
    <m/>
    <m/>
    <x v="1"/>
  </r>
  <r>
    <x v="685"/>
    <s v="TP-Link AC750 Dual Band Wireless Cable Router, 4 10/100 LAN + 10/100 WAN Ports, Support Guest Network and Parental Control, 750Mbps Speed Wi-Fi, 3 Antennas (Archer C20) Blue, 2.4 GHz"/>
    <s v="Computers&amp;Accessories|NetworkingDevices|Routers"/>
    <s v="Computers&amp;Accessories"/>
    <s v="NetworkingDevices"/>
    <s v="Routers"/>
    <m/>
    <m/>
    <m/>
    <m/>
    <s v="â‚¹2,399"/>
    <m/>
    <m/>
    <m/>
    <x v="1"/>
  </r>
  <r>
    <x v="686"/>
    <s v="Parker Quink Ink Bottle, Blue"/>
    <s v="OfficeProducts|OfficePaperProducts|Paper|Stationery|Pens,Pencils&amp;WritingSupplies|Pens&amp;Refills|BottledInk"/>
    <s v="OfficeProducts"/>
    <s v="OfficePaperProducts"/>
    <s v="Paper"/>
    <s v="Stationery"/>
    <s v="Pens,Pencils&amp;WritingSupplies"/>
    <s v="Pens&amp;Refills"/>
    <s v="BottledInk"/>
    <s v="â‚¹100"/>
    <m/>
    <m/>
    <m/>
    <x v="2"/>
  </r>
  <r>
    <x v="687"/>
    <s v="STRIFF Laptop Stand Adjustable Laptop Computer Stand Multi-Angle Stand Phone Stand Portable Foldable Laptop Riser Notebook Holder Stand Compatible for 9 to 15.6â€ Laptops Black(Black)"/>
    <s v="Computers&amp;Accessories|Accessories&amp;Peripherals|LaptopAccessories|NotebookComputerStands"/>
    <s v="Computers&amp;Accessories"/>
    <s v="Accessories&amp;Peripherals"/>
    <s v="LaptopAccessories"/>
    <s v="NotebookComputerStands"/>
    <m/>
    <m/>
    <m/>
    <s v="â‚¹1,499"/>
    <m/>
    <m/>
    <m/>
    <x v="0"/>
  </r>
  <r>
    <x v="688"/>
    <s v="Logitech MK215 Wireless Keyboard and Mouse Combo for Windows, 2.4 GHz Wireless, Compact Design, 2-Year Battery Life(Keyboard),5 Month Battery Life(Mouse) PC/Laptop- Black"/>
    <s v="Computers&amp;Accessories|Accessories&amp;Peripherals|Keyboards,Mice&amp;InputDevices|Keyboard&amp;MouseSets"/>
    <s v="Computers&amp;Accessories"/>
    <s v="Accessories&amp;Peripherals"/>
    <s v="Keyboards,Mice&amp;InputDevices"/>
    <s v="Keyboard&amp;MouseSets"/>
    <m/>
    <m/>
    <m/>
    <s v="â‚¹1,795"/>
    <m/>
    <m/>
    <m/>
    <x v="1"/>
  </r>
  <r>
    <x v="689"/>
    <s v="boAt Bassheads 225 in Ear Wired Earphones with Mic(Blue)"/>
    <s v="Electronics|Headphones,Earbuds&amp;Accessories|Headphones|In-Ear"/>
    <s v="Electronics"/>
    <s v="Headphones,Earbuds&amp;Accessories"/>
    <s v="Headphones"/>
    <s v="In-Ear"/>
    <m/>
    <m/>
    <m/>
    <s v="â‚¹999"/>
    <m/>
    <m/>
    <m/>
    <x v="1"/>
  </r>
  <r>
    <x v="690"/>
    <s v="Luxor 5 Subject Single Ruled Notebook - A4, 70 GSM, 300 pages"/>
    <s v="OfficeProducts|OfficePaperProducts|Paper|Stationery|Notebooks,WritingPads&amp;Diaries|CompositionNotebooks"/>
    <s v="OfficeProducts"/>
    <s v="OfficePaperProducts"/>
    <s v="Paper"/>
    <s v="Stationery"/>
    <s v="Notebooks,WritingPads&amp;Diaries"/>
    <s v="CompositionNotebooks"/>
    <m/>
    <s v="â‚¹315"/>
    <m/>
    <m/>
    <m/>
    <x v="1"/>
  </r>
  <r>
    <x v="691"/>
    <s v="Duracell Chhota Power AA Battery Set of 10 Pcs"/>
    <s v="Electronics|GeneralPurposeBatteries&amp;BatteryChargers|DisposableBatteries"/>
    <s v="Electronics"/>
    <s v="GeneralPurposeBatteries&amp;BatteryChargers"/>
    <s v="DisposableBatteries"/>
    <m/>
    <m/>
    <m/>
    <m/>
    <s v="â‚¹220"/>
    <m/>
    <m/>
    <m/>
    <x v="2"/>
  </r>
  <r>
    <x v="692"/>
    <s v="Zebronics Zeb-Transformer Gaming Keyboard and Mouse Combo (USB, Braided Cable)"/>
    <s v="Computers&amp;Accessories|Accessories&amp;Peripherals|Keyboards,Mice&amp;InputDevices|Keyboard&amp;MouseSets"/>
    <s v="Computers&amp;Accessories"/>
    <s v="Accessories&amp;Peripherals"/>
    <s v="Keyboards,Mice&amp;InputDevices"/>
    <s v="Keyboard&amp;MouseSets"/>
    <m/>
    <m/>
    <m/>
    <s v="â‚¹1,599"/>
    <m/>
    <m/>
    <m/>
    <x v="2"/>
  </r>
  <r>
    <x v="693"/>
    <s v="SanDisk Ultra 64 GB USB Pen Drives (SDDDC2-064G-I35, Black, Silver)"/>
    <s v="Computers&amp;Accessories|ExternalDevices&amp;DataStorage|PenDrives"/>
    <s v="Computers&amp;Accessories"/>
    <s v="ExternalDevices&amp;DataStorage"/>
    <s v="PenDrives"/>
    <m/>
    <m/>
    <m/>
    <m/>
    <s v="â‚¹1,650"/>
    <m/>
    <m/>
    <m/>
    <x v="0"/>
  </r>
  <r>
    <x v="694"/>
    <s v="Parker Classic Gold Gold Trim Ball Pen"/>
    <s v="OfficeProducts|OfficePaperProducts|Paper|Stationery|Pens,Pencils&amp;WritingSupplies|Pens&amp;Refills|RetractableBallpointPens"/>
    <s v="OfficeProducts"/>
    <s v="OfficePaperProducts"/>
    <s v="Paper"/>
    <s v="Stationery"/>
    <s v="Pens,Pencils&amp;WritingSupplies"/>
    <s v="Pens&amp;Refills"/>
    <s v="RetractableBallpointPens"/>
    <s v="â‚¹600"/>
    <m/>
    <m/>
    <m/>
    <x v="1"/>
  </r>
  <r>
    <x v="477"/>
    <s v="boAt Flash Edition Smart Watch with Activity Tracker, Multiple Sports Modes, 1.3&quot; Screen, 170+ Watch Faces, Sleep Monitor, Gesture, Camera &amp; Music Control, IP68 &amp; 7 Days Battery Life(Lightning Black)"/>
    <s v="Electronics|WearableTechnology|SmartWatches"/>
    <s v="Electronics"/>
    <s v="WearableTechnology"/>
    <s v="SmartWatches"/>
    <m/>
    <m/>
    <m/>
    <m/>
    <s v="â‚¹6,990"/>
    <m/>
    <m/>
    <m/>
    <x v="0"/>
  </r>
  <r>
    <x v="695"/>
    <s v="Tarkan Portable Folding Laptop Desk for Bed, Lapdesk with Handle, Drawer, Cup &amp; Mobile/Tablet Holder for Study, Eating, Work (Black)"/>
    <s v="Computers&amp;Accessories|Accessories&amp;Peripherals|LaptopAccessories|Lapdesks"/>
    <s v="Computers&amp;Accessories"/>
    <s v="Accessories&amp;Peripherals"/>
    <s v="LaptopAccessories"/>
    <s v="Lapdesks"/>
    <m/>
    <m/>
    <m/>
    <s v="â‚¹2,499"/>
    <m/>
    <m/>
    <m/>
    <x v="0"/>
  </r>
  <r>
    <x v="27"/>
    <s v="Ambrane Unbreakable 3 in 1 Fast Charging Braided Multipurpose Cable for Speaker with 2.1 A Speed - 1.25 meter, Black"/>
    <s v="Computers&amp;Accessories|Accessories&amp;Peripherals|Cables&amp;Accessories|Cables|USBCables"/>
    <s v="Computers&amp;Accessories"/>
    <s v="Accessories&amp;Peripherals"/>
    <s v="Cables&amp;Accessories"/>
    <s v="Cables"/>
    <s v="USBCables"/>
    <m/>
    <m/>
    <s v="â‚¹399"/>
    <m/>
    <m/>
    <m/>
    <x v="1"/>
  </r>
  <r>
    <x v="696"/>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s v="Computers&amp;Accessories"/>
    <s v="Accessories&amp;Peripherals"/>
    <s v="Cables&amp;Accessories"/>
    <s v="Cables"/>
    <s v="EthernetCables"/>
    <m/>
    <m/>
    <s v="â‚¹699"/>
    <m/>
    <m/>
    <m/>
    <x v="0"/>
  </r>
  <r>
    <x v="697"/>
    <s v="HP USB Wireless Spill Resistance Keyboard and Mouse Set with 10m Working Range 2.4G Wireless Technology / 3 Years Warranty (4SC12PA), Black"/>
    <s v="Computers&amp;Accessories|Accessories&amp;Peripherals|Keyboards,Mice&amp;InputDevices|Keyboard&amp;MouseSets"/>
    <s v="Computers&amp;Accessories"/>
    <s v="Accessories&amp;Peripherals"/>
    <s v="Keyboards,Mice&amp;InputDevices"/>
    <s v="Keyboard&amp;MouseSets"/>
    <m/>
    <m/>
    <m/>
    <s v="â‚¹2,198"/>
    <m/>
    <m/>
    <m/>
    <x v="1"/>
  </r>
  <r>
    <x v="29"/>
    <s v="boAt A400 USB Type-C to USB-A 2.0 Male Data Cable, 2 Meter (Black)"/>
    <s v="Computers&amp;Accessories|Accessories&amp;Peripherals|Cables&amp;Accessories|Cables|USBCables"/>
    <s v="Computers&amp;Accessories"/>
    <s v="Accessories&amp;Peripherals"/>
    <s v="Cables&amp;Accessories"/>
    <s v="Cables"/>
    <s v="USBCables"/>
    <m/>
    <m/>
    <s v="â‚¹999"/>
    <m/>
    <m/>
    <m/>
    <x v="0"/>
  </r>
  <r>
    <x v="698"/>
    <s v="HUMBLE Dynamic Lapel Collar Mic Voice Recording Filter Microphone for Singing Youtube SmartPhones, Black"/>
    <s v="Computers&amp;Accessories|Accessories&amp;Peripherals|Audio&amp;VideoAccessories|PCMicrophones"/>
    <s v="Computers&amp;Accessories"/>
    <s v="Accessories&amp;Peripherals"/>
    <s v="Audio&amp;VideoAccessories"/>
    <s v="PCMicrophones"/>
    <m/>
    <m/>
    <m/>
    <s v="â‚¹499"/>
    <m/>
    <m/>
    <m/>
    <x v="0"/>
  </r>
  <r>
    <x v="699"/>
    <s v="Boult Audio Omega with 30dB ANC+ ENC, 32H Playtime, 45ms Latency Gaming Mode, Quad Mic Zen ENC, 3 Equalizer Modes, ANC, Type-C Fast Charging, IPX5 True Wireless in Ear Bluetooth Earbuds (Black)"/>
    <s v="Electronics|Headphones,Earbuds&amp;Accessories|Headphones|In-Ear"/>
    <s v="Electronics"/>
    <s v="Headphones,Earbuds&amp;Accessories"/>
    <s v="Headphones"/>
    <s v="In-Ear"/>
    <m/>
    <m/>
    <m/>
    <s v="â‚¹9,999"/>
    <m/>
    <m/>
    <m/>
    <x v="0"/>
  </r>
  <r>
    <x v="700"/>
    <s v="STRIFF UPH2W Multi Angle Tablet/Mobile Stand. Holder for iPhone, Android, Samsung, OnePlus, Xiaomi. Portable,Foldable Stand.Perfect for Bed,Office, Home,Gift and Desktop (White)"/>
    <s v="Electronics|Mobiles&amp;Accessories|MobileAccessories|Stands"/>
    <s v="Electronics"/>
    <s v="Mobiles&amp;Accessories"/>
    <s v="MobileAccessories"/>
    <s v="Stands"/>
    <m/>
    <m/>
    <m/>
    <s v="â‚¹499"/>
    <m/>
    <m/>
    <m/>
    <x v="0"/>
  </r>
  <r>
    <x v="701"/>
    <s v="Amazon Basics Wireless Mouse | 2.4 GHz Connection, 1600 DPI | Type - C Adapter | Upto 12 Months of Battery Life | Ambidextrous Design | Suitable for PC/Mac/Laptop"/>
    <s v="Computers&amp;Accessories|Accessories&amp;Peripherals|Keyboards,Mice&amp;InputDevices|Mice"/>
    <s v="Computers&amp;Accessories"/>
    <s v="Accessories&amp;Peripherals"/>
    <s v="Keyboards,Mice&amp;InputDevices"/>
    <s v="Mice"/>
    <m/>
    <m/>
    <m/>
    <s v="â‚¹1,000"/>
    <m/>
    <m/>
    <m/>
    <x v="0"/>
  </r>
  <r>
    <x v="702"/>
    <s v="Crucial RAM 8GB DDR4 3200MHz CL22 (or 2933MHz or 2666MHz) Laptop Memory CT8G4SFRA32A"/>
    <s v="Computers&amp;Accessories|Components|Memory"/>
    <s v="Computers&amp;Accessories"/>
    <s v="Components"/>
    <s v="Memory"/>
    <m/>
    <m/>
    <m/>
    <m/>
    <s v="â‚¹3,500"/>
    <m/>
    <m/>
    <m/>
    <x v="1"/>
  </r>
  <r>
    <x v="703"/>
    <s v="APC Back-UPS BX600C-IN 600VA / 360W, 230V, UPS System, an Ideal Power Backup &amp; Protection for Home Office, Desktop PC &amp; Home Electronics"/>
    <s v="Computers&amp;Accessories|Accessories&amp;Peripherals|UninterruptedPowerSupplies"/>
    <s v="Computers&amp;Accessories"/>
    <s v="Accessories&amp;Peripherals"/>
    <s v="UninterruptedPowerSupplies"/>
    <m/>
    <m/>
    <m/>
    <m/>
    <s v="â‚¹4,100"/>
    <m/>
    <m/>
    <m/>
    <x v="1"/>
  </r>
  <r>
    <x v="704"/>
    <s v="Luxor 5 Subject Single Ruled Notebook - A5 Size, 70 GSM, 300 Pages"/>
    <s v="OfficeProducts|OfficePaperProducts|Paper|Stationery|Notebooks,WritingPads&amp;Diaries|CompositionNotebooks"/>
    <s v="OfficeProducts"/>
    <s v="OfficePaperProducts"/>
    <s v="Paper"/>
    <s v="Stationery"/>
    <s v="Notebooks,WritingPads&amp;Diaries"/>
    <s v="CompositionNotebooks"/>
    <m/>
    <s v="â‚¹180"/>
    <m/>
    <m/>
    <m/>
    <x v="1"/>
  </r>
  <r>
    <x v="705"/>
    <s v="Zebronics Zeb-Jaguar Wireless Mouse, 2.4GHz with USB Nano Receiver, High Precision Optical Tracking, 4 Buttons, Plug &amp; Play, Ambidextrous, for PC/Mac/Laptop (Black+Grey)"/>
    <s v="Computers&amp;Accessories|Accessories&amp;Peripherals|Keyboards,Mice&amp;InputDevices|Mice"/>
    <s v="Computers&amp;Accessories"/>
    <s v="Accessories&amp;Peripherals"/>
    <s v="Keyboards,Mice&amp;InputDevices"/>
    <s v="Mice"/>
    <m/>
    <m/>
    <m/>
    <s v="â‚¹1,190"/>
    <m/>
    <m/>
    <m/>
    <x v="0"/>
  </r>
  <r>
    <x v="706"/>
    <s v="Boult Audio Truebuds with 30H Playtime, IPX7 Waterproof, Lightning Boultâ„¢ Type C Fast Charging (10 Min=100Mins), BoomXâ„¢ Tech Rich Bass, Pro+ Calling HD Mic, Touch Controls in Ear Earbuds TWS (Grey)"/>
    <s v="Electronics|Headphones,Earbuds&amp;Accessories|Headphones|In-Ear"/>
    <s v="Electronics"/>
    <s v="Headphones,Earbuds&amp;Accessories"/>
    <s v="Headphones"/>
    <s v="In-Ear"/>
    <m/>
    <m/>
    <m/>
    <s v="â‚¹7,999"/>
    <m/>
    <m/>
    <m/>
    <x v="0"/>
  </r>
  <r>
    <x v="707"/>
    <s v="Wembley LCD Writing Pad/Tab | Writing, Drawing, Reusable, Portable Pad with Colorful Letters | 9 Inch Graphic Tablet (Assorted)"/>
    <s v="Computers&amp;Accessories|Accessories&amp;Peripherals|Keyboards,Mice&amp;InputDevices|GraphicTablets"/>
    <s v="Computers&amp;Accessories"/>
    <s v="Accessories&amp;Peripherals"/>
    <s v="Keyboards,Mice&amp;InputDevices"/>
    <s v="GraphicTablets"/>
    <m/>
    <m/>
    <m/>
    <s v="â‚¹1,599"/>
    <m/>
    <m/>
    <m/>
    <x v="0"/>
  </r>
  <r>
    <x v="708"/>
    <s v="Gizga Essentials Multi-Purpose Portable &amp; Foldable Wooden Desk for Bed Tray, Laptop Table, Study Table (Black)"/>
    <s v="Computers&amp;Accessories|Accessories&amp;Peripherals|LaptopAccessories|Lapdesks"/>
    <s v="Computers&amp;Accessories"/>
    <s v="Accessories&amp;Peripherals"/>
    <s v="LaptopAccessories"/>
    <s v="Lapdesks"/>
    <m/>
    <m/>
    <m/>
    <s v="â‚¹1,999"/>
    <m/>
    <m/>
    <m/>
    <x v="0"/>
  </r>
  <r>
    <x v="709"/>
    <s v="E-COSMOS Plug in LED Night Light Mini USB LED Light Flexible USB LED Ambient Light Mini USB LED Light, LED Portable car Bulb, Indoor, Outdoor, Reading, Sleep (4 pcs)"/>
    <s v="Computers&amp;Accessories|Accessories&amp;Peripherals|USBGadgets|Lamps"/>
    <s v="Computers&amp;Accessories"/>
    <s v="Accessories&amp;Peripherals"/>
    <s v="USBGadgets"/>
    <s v="Lamps"/>
    <m/>
    <m/>
    <m/>
    <s v="â‚¹99"/>
    <m/>
    <m/>
    <m/>
    <x v="2"/>
  </r>
  <r>
    <x v="28"/>
    <s v="Duracell USB C To Lightning Apple Certified (Mfi) Braided Sync &amp; Charge Cable For Iphone, Ipad And Ipod. Fast Charging Lightning Cable, 3.9 Feet (1.2M) - Black"/>
    <s v="Computers&amp;Accessories|Accessories&amp;Peripherals|Cables&amp;Accessories|Cables|USBCables"/>
    <s v="Computers&amp;Accessories"/>
    <s v="Accessories&amp;Peripherals"/>
    <s v="Cables&amp;Accessories"/>
    <s v="Cables"/>
    <s v="USBCables"/>
    <m/>
    <m/>
    <s v="â‚¹1,999"/>
    <m/>
    <m/>
    <m/>
    <x v="0"/>
  </r>
  <r>
    <x v="710"/>
    <s v="Noise Buds VS201 V2 in-Ear Truly Wireless Earbuds with Dual Equalizer | with Mic | Total 14-Hour Playtime | Full Touch Control | IPX5 Water Resistance and Bluetooth v5.1 (Olive Green)"/>
    <s v="Electronics|Headphones,Earbuds&amp;Accessories|Headphones|In-Ear"/>
    <s v="Electronics"/>
    <s v="Headphones,Earbuds&amp;Accessories"/>
    <s v="Headphones"/>
    <s v="In-Ear"/>
    <m/>
    <m/>
    <m/>
    <s v="â‚¹2,999"/>
    <m/>
    <m/>
    <m/>
    <x v="0"/>
  </r>
  <r>
    <x v="711"/>
    <s v="Lapster Gel Mouse pad with Wrist Rest , Gaming Mouse Pad with Lycra Cloth Nonslip for Laptop , Computer, , Home &amp; Office (Black)"/>
    <s v="Computers&amp;Accessories|Accessories&amp;Peripherals|Keyboards,Mice&amp;InputDevices|Keyboard&amp;MiceAccessories|MousePads"/>
    <s v="Computers&amp;Accessories"/>
    <s v="Accessories&amp;Peripherals"/>
    <s v="Keyboards,Mice&amp;InputDevices"/>
    <s v="Keyboard&amp;MiceAccessories"/>
    <s v="MousePads"/>
    <m/>
    <m/>
    <s v="â‚¹999"/>
    <m/>
    <m/>
    <m/>
    <x v="0"/>
  </r>
  <r>
    <x v="712"/>
    <s v="Gizga Essentials Earphone Carrying Case, Multi-Purpose Pocket Storage Travel Organizer for Earphones, Headset, Pen Drives, SD Cards, Shock-Proof Ballistic Nylon, Soft Fabric, Mesh Pocket, Green"/>
    <s v="Electronics|Headphones,Earbuds&amp;Accessories|Cases"/>
    <s v="Electronics"/>
    <s v="Headphones,Earbuds&amp;Accessories"/>
    <s v="Cases"/>
    <m/>
    <m/>
    <m/>
    <m/>
    <s v="â‚¹499"/>
    <m/>
    <m/>
    <m/>
    <x v="0"/>
  </r>
  <r>
    <x v="713"/>
    <s v="SanDisk Ultra SDHC UHS-I Card 32GB 120MB/s R for DSLR Cameras, for Full HD Recording, 10Y Warranty"/>
    <s v="Electronics|Accessories|MemoryCards|SecureDigitalCards"/>
    <s v="Electronics"/>
    <s v="Accessories"/>
    <s v="MemoryCards"/>
    <s v="SecureDigitalCards"/>
    <m/>
    <m/>
    <m/>
    <s v="â‚¹800"/>
    <m/>
    <m/>
    <m/>
    <x v="1"/>
  </r>
  <r>
    <x v="714"/>
    <s v="DIGITEKÂ® (DRL-14C) Professional (31cm) Dual Temperature LED Ring Light with Tripod Stand &amp; Mini Tripod for YouTube, Photo-Shoot, Video Shoot, Live Stream, Makeup, Vlogging &amp; More"/>
    <s v="Electronics|Mobiles&amp;Accessories|MobileAccessories|Photo&amp;VideoAccessories|Flashes&amp;SelfieLights|SelfieLights"/>
    <s v="Electronics"/>
    <s v="Mobiles&amp;Accessories"/>
    <s v="MobileAccessories"/>
    <s v="Photo&amp;VideoAccessories"/>
    <s v="Flashes&amp;SelfieLights"/>
    <s v="SelfieLights"/>
    <m/>
    <s v="â‚¹3,495"/>
    <m/>
    <m/>
    <m/>
    <x v="0"/>
  </r>
  <r>
    <x v="715"/>
    <s v="Classmate Long Notebook - 140 Pages, Single Line, 297mm x 210mm (Pack of 12)"/>
    <s v="OfficeProducts|OfficePaperProducts|Paper|Stationery|Notebooks,WritingPads&amp;Diaries|CompositionNotebooks"/>
    <s v="OfficeProducts"/>
    <s v="OfficePaperProducts"/>
    <s v="Paper"/>
    <s v="Stationery"/>
    <s v="Notebooks,WritingPads&amp;Diaries"/>
    <s v="CompositionNotebooks"/>
    <m/>
    <s v="â‚¹720"/>
    <m/>
    <m/>
    <m/>
    <x v="1"/>
  </r>
  <r>
    <x v="716"/>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s v="Computers&amp;Accessories"/>
    <s v="Accessories&amp;Peripherals"/>
    <s v="Keyboards,Mice&amp;InputDevices"/>
    <s v="Mice"/>
    <m/>
    <m/>
    <m/>
    <s v="â‚¹590"/>
    <m/>
    <m/>
    <m/>
    <x v="0"/>
  </r>
  <r>
    <x v="717"/>
    <s v="Dyazo 6 Angles Adjustable Aluminum Ergonomic Foldable Portable Tabletop Laptop/Desktop Riser Stand Holder Compatible for MacBook, HP, Dell, Lenovo &amp; All Other Notebook (Silver)"/>
    <s v="Computers&amp;Accessories|Accessories&amp;Peripherals|LaptopAccessories|NotebookComputerStands"/>
    <s v="Computers&amp;Accessories"/>
    <s v="Accessories&amp;Peripherals"/>
    <s v="LaptopAccessories"/>
    <s v="NotebookComputerStands"/>
    <m/>
    <m/>
    <m/>
    <s v="â‚¹1,999"/>
    <m/>
    <m/>
    <m/>
    <x v="0"/>
  </r>
  <r>
    <x v="718"/>
    <s v="Western Digital WD 2TB My Passport Portable Hard Disk Drive, USB 3.0 withÂ  Automatic Backup, 256 Bit AES Hardware Encryption,Password Protection,Compatible with Windows and Mac, External HDD-Black"/>
    <s v="Computers&amp;Accessories|ExternalDevices&amp;DataStorage|ExternalHardDisks"/>
    <s v="Computers&amp;Accessories"/>
    <s v="ExternalDevices&amp;DataStorage"/>
    <s v="ExternalHardDisks"/>
    <m/>
    <m/>
    <m/>
    <m/>
    <s v="â‚¹7,350"/>
    <m/>
    <m/>
    <m/>
    <x v="1"/>
  </r>
  <r>
    <x v="719"/>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s v="Computers&amp;Accessories"/>
    <s v="Accessories&amp;Peripherals"/>
    <s v="Audio&amp;VideoAccessories"/>
    <s v="Webcams&amp;VoIPEquipment"/>
    <s v="Webcams"/>
    <m/>
    <m/>
    <s v="â‚¹2,595"/>
    <m/>
    <m/>
    <m/>
    <x v="1"/>
  </r>
  <r>
    <x v="720"/>
    <s v="Portronics MPORT 31 4 Ports USB Hub (USB A to 4 USB-A Ports 4 in 1 Connector USB HUB(Grey)"/>
    <s v="Computers&amp;Accessories|Accessories&amp;Peripherals|USBHubs"/>
    <s v="Computers&amp;Accessories"/>
    <s v="Accessories&amp;Peripherals"/>
    <s v="USBHubs"/>
    <m/>
    <m/>
    <m/>
    <m/>
    <s v="â‚¹799"/>
    <m/>
    <m/>
    <m/>
    <x v="1"/>
  </r>
  <r>
    <x v="721"/>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s v="Computers&amp;Accessories"/>
    <s v="Accessories&amp;Peripherals"/>
    <s v="LaptopAccessories"/>
    <s v="Bags&amp;Sleeves"/>
    <s v="LaptopSleeves&amp;Slipcases"/>
    <m/>
    <m/>
    <s v="â‚¹999"/>
    <m/>
    <m/>
    <m/>
    <x v="0"/>
  </r>
  <r>
    <x v="722"/>
    <s v="Zinq Five Fan Cooling Pad and Laptop Stand with Dual Height Adjustment and Dual USB Port Extension (Black)"/>
    <s v="Computers&amp;Accessories|Accessories&amp;Peripherals|LaptopAccessories|CoolingPads"/>
    <s v="Computers&amp;Accessories"/>
    <s v="Accessories&amp;Peripherals"/>
    <s v="LaptopAccessories"/>
    <s v="CoolingPads"/>
    <m/>
    <m/>
    <m/>
    <s v="â‚¹1,999"/>
    <m/>
    <m/>
    <m/>
    <x v="0"/>
  </r>
  <r>
    <x v="723"/>
    <s v="Gizga Essentials Webcam Cover, Privacy Protector Webcam Cover Slide, Compatible with Laptop, Desktop, PC, Smartphone, Protect Your Privacy and Security, Strong Adhesive, Set of 3, Black"/>
    <s v="Computers&amp;Accessories|Accessories&amp;Peripherals|LaptopAccessories|CameraPrivacyCovers"/>
    <s v="Computers&amp;Accessories"/>
    <s v="Accessories&amp;Peripherals"/>
    <s v="LaptopAccessories"/>
    <s v="CameraPrivacyCovers"/>
    <m/>
    <m/>
    <m/>
    <s v="â‚¹299"/>
    <m/>
    <m/>
    <m/>
    <x v="0"/>
  </r>
  <r>
    <x v="724"/>
    <s v="HP Z3700 Wireless Optical Mouse with USB Receiver and 2.4GHz Wireless Connection/ 1200DPI / 16 Months Long Battery Life /Ambidextrous and Slim Design (Modern Gold)"/>
    <s v="Computers&amp;Accessories|Accessories&amp;Peripherals|Keyboards,Mice&amp;InputDevices|Mice"/>
    <s v="Computers&amp;Accessories"/>
    <s v="Accessories&amp;Peripherals"/>
    <s v="Keyboards,Mice&amp;InputDevices"/>
    <s v="Mice"/>
    <m/>
    <m/>
    <m/>
    <s v="â‚¹1,499"/>
    <m/>
    <m/>
    <m/>
    <x v="1"/>
  </r>
  <r>
    <x v="725"/>
    <s v="MAONO AU-400 Lavalier Auxiliary Omnidirectional Microphone (Black)"/>
    <s v="MusicalInstruments|Microphones|Condenser"/>
    <s v="MusicalInstruments"/>
    <s v="Microphones"/>
    <s v="Condenser"/>
    <m/>
    <m/>
    <m/>
    <m/>
    <s v="â‚¹699"/>
    <m/>
    <m/>
    <m/>
    <x v="1"/>
  </r>
  <r>
    <x v="726"/>
    <s v="TABLE MAGIC Multipurpose Laptop Table Mat Finish Top Work at Home Study Table (TM Regular- Black) (Alloy Steel)"/>
    <s v="Computers&amp;Accessories|Accessories&amp;Peripherals|LaptopAccessories"/>
    <s v="Computers&amp;Accessories"/>
    <s v="Accessories&amp;Peripherals"/>
    <s v="LaptopAccessories"/>
    <m/>
    <m/>
    <m/>
    <m/>
    <s v="â‚¹2,490"/>
    <m/>
    <m/>
    <m/>
    <x v="1"/>
  </r>
  <r>
    <x v="30"/>
    <s v="AmazonBasics USB 2.0 - A-Male to A-Female Extension Cable for Personal Computer, Printer (Black, 9.8 Feet/3 Meters)"/>
    <s v="Computers&amp;Accessories|Accessories&amp;Peripherals|Cables&amp;Accessories|Cables|USBCables"/>
    <s v="Computers&amp;Accessories"/>
    <s v="Accessories&amp;Peripherals"/>
    <s v="Cables&amp;Accessories"/>
    <s v="Cables"/>
    <s v="USBCables"/>
    <m/>
    <m/>
    <s v="â‚¹750"/>
    <m/>
    <m/>
    <m/>
    <x v="0"/>
  </r>
  <r>
    <x v="727"/>
    <s v="GIZGA Essentials Portable Tabletop Tablet Stand Mobile Holder, Desktop Stand, Cradle, Dock for iPad, Smartphone, Kindle, E-Reader, Fully Foldable, Adjustable Angle, Anti-Slip Pads, Black"/>
    <s v="Computers&amp;Accessories|Accessories&amp;Peripherals|TabletAccessories|Stands"/>
    <s v="Computers&amp;Accessories"/>
    <s v="Accessories&amp;Peripherals"/>
    <s v="TabletAccessories"/>
    <s v="Stands"/>
    <m/>
    <m/>
    <m/>
    <s v="â‚¹499"/>
    <m/>
    <m/>
    <m/>
    <x v="0"/>
  </r>
  <r>
    <x v="728"/>
    <s v="boAt Stone 650 10W Bluetooth Speaker with Upto 7 Hours Playback, IPX5 and Integrated Controls (Blue)"/>
    <s v="Electronics|HomeAudio|Speakers|BluetoothSpeakers"/>
    <s v="Electronics"/>
    <s v="HomeAudio"/>
    <s v="Speakers"/>
    <s v="BluetoothSpeakers"/>
    <m/>
    <m/>
    <m/>
    <s v="â‚¹4,990"/>
    <m/>
    <m/>
    <m/>
    <x v="0"/>
  </r>
  <r>
    <x v="729"/>
    <s v="ESnipe Mart Worldwide Travel Adapter with Build in Dual USB Charger Ports with 125V 6A, 250V Protected Electrical Plug for Laptops, Cameras (White)"/>
    <s v="HomeImprovement|Electrical|Adapters&amp;Multi-Outlets"/>
    <s v="HomeImprovement"/>
    <s v="Electrical"/>
    <s v="Adapters&amp;Multi-Outlets"/>
    <m/>
    <m/>
    <m/>
    <m/>
    <s v="â‚¹999"/>
    <m/>
    <m/>
    <m/>
    <x v="0"/>
  </r>
  <r>
    <x v="730"/>
    <s v="boAt Stone 180 5W Bluetooth Speaker with Upto 10 Hours Playback, 1.75&quot; Driver, IPX7 &amp; TWS Feature(Black)"/>
    <s v="Electronics|HomeAudio|Speakers|OutdoorSpeakers"/>
    <s v="Electronics"/>
    <s v="HomeAudio"/>
    <s v="Speakers"/>
    <s v="OutdoorSpeakers"/>
    <m/>
    <m/>
    <m/>
    <s v="â‚¹2,490"/>
    <m/>
    <m/>
    <m/>
    <x v="0"/>
  </r>
  <r>
    <x v="731"/>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s v="Computers&amp;Accessories"/>
    <s v="Accessories&amp;Peripherals"/>
    <s v="Keyboards,Mice&amp;InputDevices"/>
    <s v="GraphicTablets"/>
    <m/>
    <m/>
    <m/>
    <s v="â‚¹999"/>
    <m/>
    <m/>
    <m/>
    <x v="0"/>
  </r>
  <r>
    <x v="732"/>
    <s v="BRUSTRO Copytinta Coloured Craft Paper A4 Size 80 GSM Mixed Bright Colour 40 Sheets Pack (10 cols X 4 Sheets) Double Side Color for Office Printing, Art and Craft."/>
    <s v="OfficeProducts|OfficePaperProducts|Paper|Copy&amp;PrintingPaper|ColouredPaper"/>
    <s v="OfficeProducts"/>
    <s v="OfficePaperProducts"/>
    <s v="Paper"/>
    <s v="Copy&amp;PrintingPaper"/>
    <s v="ColouredPaper"/>
    <m/>
    <m/>
    <s v="â‚¹99"/>
    <m/>
    <m/>
    <m/>
    <x v="2"/>
  </r>
  <r>
    <x v="733"/>
    <s v="Cuzor 12V Mini ups for WiFi Router | Power Backup up to 4 Hours | Replaceable Battery | Ups for Wi-Fi Router and Modem | Ups for Router up to 2A | ups for uninterrupted wi-fi"/>
    <s v="Computers&amp;Accessories|NetworkingDevices|Routers"/>
    <s v="Computers&amp;Accessories"/>
    <s v="NetworkingDevices"/>
    <s v="Routers"/>
    <m/>
    <m/>
    <m/>
    <m/>
    <s v="â‚¹2,999"/>
    <m/>
    <m/>
    <m/>
    <x v="0"/>
  </r>
  <r>
    <x v="734"/>
    <s v="Crucial BX500 240GB 3D NAND SATA 6.35 cm (2.5-inch) SSD (CT240BX500SSD1)"/>
    <s v="Computers&amp;Accessories|Components|InternalSolidStateDrives"/>
    <s v="Computers&amp;Accessories"/>
    <s v="Components"/>
    <s v="InternalSolidStateDrives"/>
    <m/>
    <m/>
    <m/>
    <m/>
    <s v="â‚¹3,100"/>
    <m/>
    <m/>
    <m/>
    <x v="1"/>
  </r>
  <r>
    <x v="735"/>
    <s v="Classmate Pulse Spiral Notebook - 240 mm x 180 mm, Soft Cover, 200 Pages, Unruled"/>
    <s v="OfficeProducts|OfficePaperProducts|Paper|Stationery|Notebooks,WritingPads&amp;Diaries|CompositionNotebooks"/>
    <s v="OfficeProducts"/>
    <s v="OfficePaperProducts"/>
    <s v="Paper"/>
    <s v="Stationery"/>
    <s v="Notebooks,WritingPads&amp;Diaries"/>
    <s v="CompositionNotebooks"/>
    <m/>
    <s v="â‚¹75"/>
    <m/>
    <m/>
    <m/>
    <x v="2"/>
  </r>
  <r>
    <x v="736"/>
    <s v="Portronics My buddy plus Adjustable Laptop cooling Table (Brown)"/>
    <s v="Computers&amp;Accessories|Accessories&amp;Peripherals|LaptopAccessories|Lapdesks"/>
    <s v="Computers&amp;Accessories"/>
    <s v="Accessories&amp;Peripherals"/>
    <s v="LaptopAccessories"/>
    <s v="Lapdesks"/>
    <m/>
    <m/>
    <m/>
    <s v="â‚¹2,699"/>
    <m/>
    <m/>
    <m/>
    <x v="1"/>
  </r>
  <r>
    <x v="737"/>
    <s v="ZEBRONICS Zeb-Evolve Wireless in Ear Neckband Earphone with Supporting Bluetooth v5.0, Voice Assistant, Rapid Charge, Call Function &amp; Magnetic Earpiece, with mic (Metallic Blue)"/>
    <s v="Electronics|Headphones,Earbuds&amp;Accessories|Headphones|In-Ear"/>
    <s v="Electronics"/>
    <s v="Headphones,Earbuds&amp;Accessories"/>
    <s v="Headphones"/>
    <s v="In-Ear"/>
    <m/>
    <m/>
    <m/>
    <s v="â‚¹1,499"/>
    <m/>
    <m/>
    <m/>
    <x v="0"/>
  </r>
  <r>
    <x v="738"/>
    <s v="INOVERA World Map Extended Anti Slip Rubber Gaming Stitched Mouse Pad Desk Mat for Computer Laptop (Black, 900L x 400B x 2H mm)"/>
    <s v="Computers&amp;Accessories|Accessories&amp;Peripherals|Keyboards,Mice&amp;InputDevices|Keyboard&amp;MiceAccessories|MousePads"/>
    <s v="Computers&amp;Accessories"/>
    <s v="Accessories&amp;Peripherals"/>
    <s v="Keyboards,Mice&amp;InputDevices"/>
    <s v="Keyboard&amp;MiceAccessories"/>
    <s v="MousePads"/>
    <m/>
    <m/>
    <s v="â‚¹999"/>
    <m/>
    <m/>
    <m/>
    <x v="0"/>
  </r>
  <r>
    <x v="739"/>
    <s v="Seagate One Touch 2TB External HDD with Password Protection â€“ Black, for Windows and Mac, with 3 yr Data Recovery Services, and 4 Months Adobe CC Photography (STKY2000400)"/>
    <s v="Computers&amp;Accessories|ExternalDevices&amp;DataStorage|ExternalHardDisks"/>
    <s v="Computers&amp;Accessories"/>
    <s v="ExternalDevices&amp;DataStorage"/>
    <s v="ExternalHardDisks"/>
    <m/>
    <m/>
    <m/>
    <m/>
    <s v="â‚¹7,999"/>
    <m/>
    <m/>
    <m/>
    <x v="1"/>
  </r>
  <r>
    <x v="740"/>
    <s v="ZEBRONICS Zeb-Fame 5watts 2.0 Multi Media Speakers with AUX, USB and Volume Control (Black)"/>
    <s v="Electronics|HomeAudio|Speakers|MultimediaSpeakerSystems"/>
    <s v="Electronics"/>
    <s v="HomeAudio"/>
    <s v="Speakers"/>
    <s v="MultimediaSpeakerSystems"/>
    <m/>
    <m/>
    <m/>
    <s v="â‚¹799"/>
    <m/>
    <m/>
    <m/>
    <x v="1"/>
  </r>
  <r>
    <x v="741"/>
    <s v="TVARA LCD Writing Tablet 8.5 Inch E-Note Pad LCD Writing Tablet, Kids Drawing Pad 8.5 Inch Doodle Board, Toddler Boy and Girl Learning Gift for 3 4 5 6 Years Old, Black"/>
    <s v="Computers&amp;Accessories|Accessories&amp;Peripherals|Keyboards,Mice&amp;InputDevices|GraphicTablets"/>
    <s v="Computers&amp;Accessories"/>
    <s v="Accessories&amp;Peripherals"/>
    <s v="Keyboards,Mice&amp;InputDevices"/>
    <s v="GraphicTablets"/>
    <m/>
    <m/>
    <m/>
    <s v="â‚¹600"/>
    <m/>
    <m/>
    <m/>
    <x v="0"/>
  </r>
  <r>
    <x v="31"/>
    <s v="Ambrane 60W / 3A Type C Fast Charging Unbreakable 1.5m L Shaped Braided Cable, PD Technology, 480Mbps Data Transfer for Smartphones, Tablet, Laptops &amp; other type c devices (ABLC10, Black)"/>
    <s v="Computers&amp;Accessories|Accessories&amp;Peripherals|Cables&amp;Accessories|Cables|USBCables"/>
    <s v="Computers&amp;Accessories"/>
    <s v="Accessories&amp;Peripherals"/>
    <s v="Cables&amp;Accessories"/>
    <s v="Cables"/>
    <s v="USBCables"/>
    <m/>
    <m/>
    <s v="â‚¹499"/>
    <m/>
    <m/>
    <m/>
    <x v="0"/>
  </r>
  <r>
    <x v="742"/>
    <s v="Western Digital WD 1.5TB Elements Portable Hard Disk Drive, USB 3.0, Compatible with PC, PS4 and Xbox, External HDD (WDBU6Y0015BBK-WESN)"/>
    <s v="Computers&amp;Accessories|ExternalDevices&amp;DataStorage|ExternalHardDisks"/>
    <s v="Computers&amp;Accessories"/>
    <s v="ExternalDevices&amp;DataStorage"/>
    <s v="ExternalHardDisks"/>
    <m/>
    <m/>
    <m/>
    <m/>
    <s v="â‚¹5,734"/>
    <m/>
    <m/>
    <m/>
    <x v="1"/>
  </r>
  <r>
    <x v="743"/>
    <s v="Redgear MP35 Speed-Type Gaming Mousepad (Black/Red)"/>
    <s v="Computers&amp;Accessories|Accessories&amp;Peripherals|PCGamingPeripherals|Gamepads"/>
    <s v="Computers&amp;Accessories"/>
    <s v="Accessories&amp;Peripherals"/>
    <s v="PCGamingPeripherals"/>
    <s v="Gamepads"/>
    <m/>
    <m/>
    <m/>
    <s v="â‚¹550"/>
    <m/>
    <m/>
    <m/>
    <x v="1"/>
  </r>
  <r>
    <x v="744"/>
    <s v="Lenovo 400 Wireless Mouse, 1200DPI Optical Sensor, 2.4GHz Wireless Nano USB, 3-Button (Left,Right,Scroll) Upto 8M Left/Right &amp; 100K Scroll clicks &amp; 1yr Battery, Ambidextrous, Ergonomic GY50R91293"/>
    <s v="Computers&amp;Accessories|Accessories&amp;Peripherals|Keyboards,Mice&amp;InputDevices|Mice"/>
    <s v="Computers&amp;Accessories"/>
    <s v="Accessories&amp;Peripherals"/>
    <s v="Keyboards,Mice&amp;InputDevices"/>
    <s v="Mice"/>
    <m/>
    <m/>
    <m/>
    <s v="â‚¹1,390"/>
    <m/>
    <m/>
    <m/>
    <x v="0"/>
  </r>
  <r>
    <x v="745"/>
    <s v="Logitech K480 Wireless Multi-Device Keyboard for Windows, macOS, iPadOS, Android or Chrome OS, Bluetooth, Compact, Compatible with PC, Mac, Laptop, Smartphone, Tablet - Black"/>
    <s v="Computers&amp;Accessories|Accessories&amp;Peripherals|Keyboards,Mice&amp;InputDevices|Keyboards"/>
    <s v="Computers&amp;Accessories"/>
    <s v="Accessories&amp;Peripherals"/>
    <s v="Keyboards,Mice&amp;InputDevices"/>
    <s v="Keyboards"/>
    <m/>
    <m/>
    <m/>
    <s v="â‚¹3,295"/>
    <m/>
    <m/>
    <m/>
    <x v="1"/>
  </r>
  <r>
    <x v="32"/>
    <s v="Zoul USB C 60W Fast Charging 3A 6ft/2M Long Type C Nylon Braided Data Cable Quick Charger Cable QC 3.0 for Samsung Galaxy M31S M30 S10 S9 S20 Plus, Note 10 9 8, A20e A40 A50 A70 (2M, Grey)"/>
    <s v="Computers&amp;Accessories|Accessories&amp;Peripherals|Cables&amp;Accessories|Cables|USBCables"/>
    <s v="Computers&amp;Accessories"/>
    <s v="Accessories&amp;Peripherals"/>
    <s v="Cables&amp;Accessories"/>
    <s v="Cables"/>
    <s v="USBCables"/>
    <m/>
    <m/>
    <s v="â‚¹1,099"/>
    <m/>
    <m/>
    <m/>
    <x v="0"/>
  </r>
  <r>
    <x v="746"/>
    <s v="RESONATE RouterUPS CRU12V2A | Zero Drop | UPS for WiFi Router | Mini UPS | Up to 4 Hours PowerBackup | Battery Replacement Program | Router UPS Compatible with 12V &lt;2A Routers, FTTH, Modem, Set Top Box, Alexa, Mini Camera"/>
    <s v="Computers&amp;Accessories|NetworkingDevices|Routers"/>
    <s v="Computers&amp;Accessories"/>
    <s v="NetworkingDevices"/>
    <s v="Routers"/>
    <m/>
    <m/>
    <m/>
    <m/>
    <s v="â‚¹2,911"/>
    <m/>
    <m/>
    <m/>
    <x v="1"/>
  </r>
  <r>
    <x v="747"/>
    <s v="3M Post-it Sticky Note Cube, 200 Sheets (4 Colors x 50 Sheets) | 3&quot; x 3&quot; Size | For notes, reminders, study, school and organizing"/>
    <s v="OfficeProducts|OfficePaperProducts|Paper|Stationery|Notebooks,WritingPads&amp;Diaries|Notepads&amp;MemoBooks"/>
    <s v="OfficeProducts"/>
    <s v="OfficePaperProducts"/>
    <s v="Paper"/>
    <s v="Stationery"/>
    <s v="Notebooks,WritingPads&amp;Diaries"/>
    <s v="Notepads&amp;MemoBooks"/>
    <m/>
    <s v="â‚¹175"/>
    <m/>
    <m/>
    <m/>
    <x v="1"/>
  </r>
  <r>
    <x v="748"/>
    <s v="OFIXO Multi-Purpose Laptop Table/Study Table/Bed Table/Foldable and Portable Wooden/Writing Desk (Wooden)"/>
    <s v="Computers&amp;Accessories|Accessories&amp;Peripherals|LaptopAccessories|Lapdesks"/>
    <s v="Computers&amp;Accessories"/>
    <s v="Accessories&amp;Peripherals"/>
    <s v="LaptopAccessories"/>
    <s v="Lapdesks"/>
    <m/>
    <m/>
    <m/>
    <s v="â‚¹599"/>
    <m/>
    <m/>
    <m/>
    <x v="2"/>
  </r>
  <r>
    <x v="749"/>
    <s v="Fire-Boltt Ninja Calling 1.69&quot; Bluetooth Calling Smart Watch, Dial Pad, Speaker, AI Voice Assistant with 450 NITS Peak Brightness, Wrist Gaming &amp; 100+ Watch Faces with SpO2, HR, Multiple Sports Mode"/>
    <s v="Electronics|WearableTechnology|SmartWatches"/>
    <s v="Electronics"/>
    <s v="WearableTechnology"/>
    <s v="SmartWatches"/>
    <m/>
    <m/>
    <m/>
    <m/>
    <s v="â‚¹7,999"/>
    <m/>
    <m/>
    <m/>
    <x v="0"/>
  </r>
  <r>
    <x v="750"/>
    <s v="Airtel AMF-311WW Data Card (Black), 4g Hotspot Support with 2300 Mah Battery"/>
    <s v="Computers&amp;Accessories|NetworkingDevices|DataCards&amp;Dongles"/>
    <s v="Computers&amp;Accessories"/>
    <s v="NetworkingDevices"/>
    <s v="DataCards&amp;Dongles"/>
    <m/>
    <m/>
    <m/>
    <m/>
    <s v="â‚¹3,250"/>
    <m/>
    <m/>
    <m/>
    <x v="1"/>
  </r>
  <r>
    <x v="751"/>
    <s v="Gizga Essentials Laptop Power Cable Cord- 3 Pin Adapter Isi Certified(1 Meter/3.3 Feet)"/>
    <s v="Computers&amp;Accessories|Accessories&amp;Peripherals|LaptopAccessories|LaptopChargers&amp;PowerSupplies"/>
    <s v="Computers&amp;Accessories"/>
    <s v="Accessories&amp;Peripherals"/>
    <s v="LaptopAccessories"/>
    <s v="LaptopChargers&amp;PowerSupplies"/>
    <m/>
    <m/>
    <m/>
    <s v="â‚¹499"/>
    <m/>
    <m/>
    <m/>
    <x v="0"/>
  </r>
  <r>
    <x v="752"/>
    <s v="Logitech MK270r USB Wireless Keyboard and Mouse Set for Windows, 2.4 GHz Wireless, Spill-resistant Design, 8 Multimedia &amp; Shortcut Keys, 2-Year Battery Life, PC/Laptop- Black"/>
    <s v="Computers&amp;Accessories|Accessories&amp;Peripherals|Keyboards,Mice&amp;InputDevices|Keyboard&amp;MouseSets"/>
    <s v="Computers&amp;Accessories"/>
    <s v="Accessories&amp;Peripherals"/>
    <s v="Keyboards,Mice&amp;InputDevices"/>
    <s v="Keyboard&amp;MouseSets"/>
    <m/>
    <m/>
    <m/>
    <s v="â‚¹2,295"/>
    <m/>
    <m/>
    <m/>
    <x v="1"/>
  </r>
  <r>
    <x v="753"/>
    <s v="DIGITEKÂ® (DTR-200MT) (18 CM) Portable &amp; Flexible Mini Tripod with Mobile Holder &amp; 360 Degree Ball Head, For Smart Phones, Compact Cameras, GoPro, Maximum Operating Height: 7.87 Inch, Maximum Load Upto: 1 kgs"/>
    <s v="Electronics|Cameras&amp;Photography|Accessories|Tripods&amp;Monopods|TripodLegs"/>
    <s v="Electronics"/>
    <s v="Cameras&amp;Photography"/>
    <s v="Accessories"/>
    <s v="Tripods&amp;Monopods"/>
    <s v="TripodLegs"/>
    <m/>
    <m/>
    <s v="â‚¹995"/>
    <m/>
    <m/>
    <m/>
    <x v="0"/>
  </r>
  <r>
    <x v="754"/>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s v="Computers&amp;Accessories"/>
    <s v="Accessories&amp;Peripherals"/>
    <s v="Cables&amp;Accessories"/>
    <s v="Cables"/>
    <s v="EthernetCables"/>
    <m/>
    <m/>
    <s v="â‚¹499"/>
    <m/>
    <m/>
    <m/>
    <x v="1"/>
  </r>
  <r>
    <x v="33"/>
    <s v="Samsung Original Type C to C Cable - 3.28 Feet (1 Meter), White"/>
    <s v="Computers&amp;Accessories|Accessories&amp;Peripherals|Cables&amp;Accessories|Cables|USBCables"/>
    <s v="Computers&amp;Accessories"/>
    <s v="Accessories&amp;Peripherals"/>
    <s v="Cables&amp;Accessories"/>
    <s v="Cables"/>
    <s v="USBCables"/>
    <m/>
    <m/>
    <s v="â‚¹599"/>
    <m/>
    <m/>
    <m/>
    <x v="2"/>
  </r>
  <r>
    <x v="755"/>
    <s v="Kingston DataTraveler Exodia DTX/32 GB Pen Drive USB 3.2 Gen 1 (Multicolor)"/>
    <s v="Computers&amp;Accessories|ExternalDevices&amp;DataStorage|PenDrives"/>
    <s v="Computers&amp;Accessories"/>
    <s v="ExternalDevices&amp;DataStorage"/>
    <s v="PenDrives"/>
    <m/>
    <m/>
    <m/>
    <m/>
    <s v="â‚¹450"/>
    <m/>
    <m/>
    <m/>
    <x v="1"/>
  </r>
  <r>
    <x v="756"/>
    <s v="Duracell Rechargeable AA 2500mAh Batteries, 4 Pcs"/>
    <s v="Electronics|GeneralPurposeBatteries&amp;BatteryChargers|DisposableBatteries"/>
    <s v="Electronics"/>
    <s v="GeneralPurposeBatteries&amp;BatteryChargers"/>
    <s v="DisposableBatteries"/>
    <m/>
    <m/>
    <m/>
    <m/>
    <s v="â‚¹1,109"/>
    <m/>
    <m/>
    <m/>
    <x v="1"/>
  </r>
  <r>
    <x v="3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s v="Computers&amp;Accessories"/>
    <s v="Accessories&amp;Peripherals"/>
    <s v="Cables&amp;Accessories"/>
    <s v="Cables"/>
    <s v="USBCables"/>
    <m/>
    <m/>
    <s v="â‚¹999"/>
    <m/>
    <m/>
    <m/>
    <x v="0"/>
  </r>
  <r>
    <x v="757"/>
    <s v="ENVIEÂ® (AA10004PLNi-CD) AA Rechargeable Batteries, Low Self Discharge, AA 1000mAh Ni-CD (Pack of 4)"/>
    <s v="Electronics|GeneralPurposeBatteries&amp;BatteryChargers|RechargeableBatteries"/>
    <s v="Electronics"/>
    <s v="GeneralPurposeBatteries&amp;BatteryChargers"/>
    <s v="RechargeableBatteries"/>
    <m/>
    <m/>
    <m/>
    <m/>
    <s v="â‚¹250"/>
    <m/>
    <m/>
    <m/>
    <x v="2"/>
  </r>
  <r>
    <x v="758"/>
    <s v="ZEBRONICS Zeb-Buds 30 3.5Mm Stereo Wired in Ear Earphones with Mic for Calling, Volume Control, Multifunction Button, 14Mm Drivers, Stylish Eartip,1.2 Meter Durable Cable and Lightweight Design(Red)"/>
    <s v="Electronics|Headphones,Earbuds&amp;Accessories|Headphones|In-Ear"/>
    <s v="Electronics"/>
    <s v="Headphones,Earbuds&amp;Accessories"/>
    <s v="Headphones"/>
    <s v="In-Ear"/>
    <m/>
    <m/>
    <m/>
    <s v="â‚¹499"/>
    <m/>
    <m/>
    <m/>
    <x v="0"/>
  </r>
  <r>
    <x v="36"/>
    <s v="Amazonbasics Nylon Braided Usb-C To Lightning Cable, Fast Charging Mfi Certified Smartphone, Iphone Charger (6-Foot, Dark Grey)"/>
    <s v="Computers&amp;Accessories|Accessories&amp;Peripherals|Cables&amp;Accessories|Cables|USBCables"/>
    <s v="Computers&amp;Accessories"/>
    <s v="Accessories&amp;Peripherals"/>
    <s v="Cables&amp;Accessories"/>
    <s v="Cables"/>
    <s v="USBCables"/>
    <m/>
    <m/>
    <s v="â‚¹1,900"/>
    <m/>
    <m/>
    <m/>
    <x v="0"/>
  </r>
  <r>
    <x v="37"/>
    <s v="Sounce 65W OnePlus Dash Warp Charge Cable, 6.5A Type-C to USB C PD Data Sync Fast Charging Cable Compatible with One Plus 8T/ 9/ 9R/ 9 pro/ 9RT/ 10R/ Nord &amp; for All Type C Devices â€“ Red, 1 Meter"/>
    <s v="Computers&amp;Accessories|Accessories&amp;Peripherals|Cables&amp;Accessories|Cables|USBCables"/>
    <s v="Computers&amp;Accessories"/>
    <s v="Accessories&amp;Peripherals"/>
    <s v="Cables&amp;Accessories"/>
    <s v="Cables"/>
    <s v="USBCables"/>
    <m/>
    <m/>
    <s v="â‚¹999"/>
    <m/>
    <m/>
    <m/>
    <x v="0"/>
  </r>
  <r>
    <x v="759"/>
    <s v="LAPSTER Accessories Power Cable Cord 2 Pin Laptop Adapter and Tape Recorder 1.5M"/>
    <s v="Computers&amp;Accessories|Accessories&amp;Peripherals|LaptopAccessories|LaptopChargers&amp;PowerSupplies"/>
    <s v="Computers&amp;Accessories"/>
    <s v="Accessories&amp;Peripherals"/>
    <s v="LaptopAccessories"/>
    <s v="LaptopChargers&amp;PowerSupplies"/>
    <m/>
    <m/>
    <m/>
    <s v="â‚¹999"/>
    <m/>
    <m/>
    <m/>
    <x v="0"/>
  </r>
  <r>
    <x v="760"/>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s v="Computers&amp;Accessories"/>
    <s v="Accessories&amp;Peripherals"/>
    <s v="Keyboards,Mice&amp;InputDevices"/>
    <s v="GraphicTablets"/>
    <m/>
    <m/>
    <m/>
    <s v="â‚¹1,499"/>
    <m/>
    <m/>
    <m/>
    <x v="0"/>
  </r>
  <r>
    <x v="761"/>
    <s v="VeriluxÂ® USB C Hub Multiport Adapter- 6 in 1 Portable Aluminum Type C Hub with 4K HDMI Output, USB 2.0/3.0 Ports, SD/Micro SD Card Reader Compatible for MacBook Pro 2016-2020, MacBook Air 2018-2020, Type-C Devices"/>
    <s v="Computers&amp;Accessories|Accessories&amp;Peripherals|USBHubs"/>
    <s v="Computers&amp;Accessories"/>
    <s v="Accessories&amp;Peripherals"/>
    <s v="USBHubs"/>
    <m/>
    <m/>
    <m/>
    <m/>
    <s v="â‚¹1,929"/>
    <m/>
    <m/>
    <m/>
    <x v="1"/>
  </r>
  <r>
    <x v="762"/>
    <s v="Zebronics Zeb Wonderbar 10 USB Powered 2.0 Computer Speaker with RGB Lights"/>
    <s v="Computers&amp;Accessories|Accessories&amp;Peripherals|Audio&amp;VideoAccessories|PCSpeakers"/>
    <s v="Computers&amp;Accessories"/>
    <s v="Accessories&amp;Peripherals"/>
    <s v="Audio&amp;VideoAccessories"/>
    <s v="PCSpeakers"/>
    <m/>
    <m/>
    <m/>
    <s v="â‚¹1,499"/>
    <m/>
    <m/>
    <m/>
    <x v="1"/>
  </r>
  <r>
    <x v="763"/>
    <s v="HP Wired Mouse 100 with 1600 DPI Optical Sensor, USB Plug-and -Play,ambidextrous Design, Built-in Scrolling and 3 Handy Buttons. 3-Years Warranty (6VY96AA)"/>
    <s v="Computers&amp;Accessories|Accessories&amp;Peripherals|Keyboards,Mice&amp;InputDevices|Mice"/>
    <s v="Computers&amp;Accessories"/>
    <s v="Accessories&amp;Peripherals"/>
    <s v="Keyboards,Mice&amp;InputDevices"/>
    <s v="Mice"/>
    <m/>
    <m/>
    <m/>
    <s v="â‚¹399"/>
    <m/>
    <m/>
    <m/>
    <x v="2"/>
  </r>
  <r>
    <x v="764"/>
    <s v="Anjaney Enterprise Smart Multipurpose Foldable Laptop Table with Cup Holder, Study Table, Bed Table, Breakfast Table, Foldable and Portable/Ergonomic &amp; Rounded Edges/Non-Slip (Black)"/>
    <s v="Computers&amp;Accessories|Accessories&amp;Peripherals|LaptopAccessories|Lapdesks"/>
    <s v="Computers&amp;Accessories"/>
    <s v="Accessories&amp;Peripherals"/>
    <s v="LaptopAccessories"/>
    <s v="Lapdesks"/>
    <m/>
    <m/>
    <m/>
    <s v="â‚¹699"/>
    <m/>
    <m/>
    <m/>
    <x v="0"/>
  </r>
  <r>
    <x v="765"/>
    <s v="ENVIE ECR-20 Charger for AA &amp; AAA Rechargeable Batteries"/>
    <s v="Electronics|Cameras&amp;Photography|Accessories|Batteries&amp;Chargers|BatteryChargers"/>
    <s v="Electronics"/>
    <s v="Cameras&amp;Photography"/>
    <s v="Accessories"/>
    <s v="Batteries&amp;Chargers"/>
    <s v="BatteryChargers"/>
    <m/>
    <m/>
    <s v="â‚¹400"/>
    <m/>
    <m/>
    <m/>
    <x v="1"/>
  </r>
  <r>
    <x v="766"/>
    <s v="ProElite Faux Leather Smart Flip Case Cover for Apple iPad 10.2&quot; 9th Gen (2021) / 8th Gen / 7th Gen with Stylus Pen, Black"/>
    <s v="Computers&amp;Accessories|Accessories&amp;Peripherals|TabletAccessories|Bags,Cases&amp;Sleeves|Cases"/>
    <s v="Computers&amp;Accessories"/>
    <s v="Accessories&amp;Peripherals"/>
    <s v="TabletAccessories"/>
    <s v="Bags,Cases&amp;Sleeves"/>
    <s v="Cases"/>
    <m/>
    <m/>
    <s v="â‚¹1,499"/>
    <m/>
    <m/>
    <m/>
    <x v="0"/>
  </r>
  <r>
    <x v="767"/>
    <s v="Classmate Pulse 6 Subject Notebook - Unruled, 300 Pages, Spiral Binding, 240mm*180mm"/>
    <s v="OfficeProducts|OfficePaperProducts|Paper|Stationery|Notebooks,WritingPads&amp;Diaries|WireboundNotebooks"/>
    <s v="OfficeProducts"/>
    <s v="OfficePaperProducts"/>
    <s v="Paper"/>
    <s v="Stationery"/>
    <s v="Notebooks,WritingPads&amp;Diaries"/>
    <s v="WireboundNotebooks"/>
    <m/>
    <s v="â‚¹120"/>
    <m/>
    <m/>
    <m/>
    <x v="2"/>
  </r>
  <r>
    <x v="768"/>
    <s v="Pentonic Multicolor Ball Point Pen, Pack of 10"/>
    <s v="OfficeProducts|OfficePaperProducts|Paper|Stationery|Pens,Pencils&amp;WritingSupplies|Pens&amp;Refills|StickBallpointPens"/>
    <s v="OfficeProducts"/>
    <s v="OfficePaperProducts"/>
    <s v="Paper"/>
    <s v="Stationery"/>
    <s v="Pens,Pencils&amp;WritingSupplies"/>
    <s v="Pens&amp;Refills"/>
    <s v="StickBallpointPens"/>
    <s v="â‚¹120"/>
    <m/>
    <m/>
    <m/>
    <x v="2"/>
  </r>
  <r>
    <x v="39"/>
    <s v="Duracell Type C To Type C 5A (100W) Braided Sync &amp; Fast Charging Cable, 3.9 Feet (1.2M). USB C to C Cable, Supports PD &amp; QC 3.0 Charging, 5 GBPS Data Transmission â€“ Black"/>
    <s v="Computers&amp;Accessories|Accessories&amp;Peripherals|Cables&amp;Accessories|Cables|USBCables"/>
    <s v="Computers&amp;Accessories"/>
    <s v="Accessories&amp;Peripherals"/>
    <s v="Cables&amp;Accessories"/>
    <s v="Cables"/>
    <s v="USBCables"/>
    <m/>
    <m/>
    <s v="â‚¹1,999"/>
    <m/>
    <m/>
    <m/>
    <x v="0"/>
  </r>
  <r>
    <x v="40"/>
    <s v="AmazonBasics USB 2.0 Cable - A-Male to B-Male - for Personal Computer, Printer- 6 Feet (1.8 Meters), Black"/>
    <s v="Computers&amp;Accessories|Accessories&amp;Peripherals|Cables&amp;Accessories|Cables|USBCables"/>
    <s v="Computers&amp;Accessories"/>
    <s v="Accessories&amp;Peripherals"/>
    <s v="Cables&amp;Accessories"/>
    <s v="Cables"/>
    <s v="USBCables"/>
    <m/>
    <m/>
    <s v="â‚¹695"/>
    <m/>
    <m/>
    <m/>
    <x v="0"/>
  </r>
  <r>
    <x v="769"/>
    <s v="Logitech Pebble M350 Wireless Mouse with Bluetooth or USB - Silent, Slim Computer Mouse with Quiet Click for Laptop, Notebook, PC and Mac - Graphite"/>
    <s v="Computers&amp;Accessories|Accessories&amp;Peripherals|Keyboards,Mice&amp;InputDevices|Mice"/>
    <s v="Computers&amp;Accessories"/>
    <s v="Accessories&amp;Peripherals"/>
    <s v="Keyboards,Mice&amp;InputDevices"/>
    <s v="Mice"/>
    <m/>
    <m/>
    <m/>
    <s v="â‚¹2,295"/>
    <m/>
    <m/>
    <m/>
    <x v="1"/>
  </r>
  <r>
    <x v="770"/>
    <s v="Apsara Platinum Pencils Value Pack - Pack of 20"/>
    <s v="Home&amp;Kitchen|CraftMaterials|DrawingMaterials|DrawingMedia|Pencils|WoodenPencils"/>
    <s v="Home&amp;Kitchen"/>
    <s v="CraftMaterials"/>
    <s v="DrawingMaterials"/>
    <s v="DrawingMedia"/>
    <s v="Pencils"/>
    <s v="WoodenPencils"/>
    <m/>
    <s v="â‚¹99"/>
    <m/>
    <m/>
    <m/>
    <x v="2"/>
  </r>
  <r>
    <x v="771"/>
    <s v="Zebronics Zeb-Power Wired USB Mouse, 3-Button, 1200 DPI Optical Sensor, Plug &amp; Play, for Windows/Mac"/>
    <s v="Computers&amp;Accessories|Accessories&amp;Peripherals|Keyboards,Mice&amp;InputDevices|Mice"/>
    <s v="Computers&amp;Accessories"/>
    <s v="Accessories&amp;Peripherals"/>
    <s v="Keyboards,Mice&amp;InputDevices"/>
    <s v="Mice"/>
    <m/>
    <m/>
    <m/>
    <s v="â‚¹249"/>
    <m/>
    <m/>
    <m/>
    <x v="1"/>
  </r>
  <r>
    <x v="772"/>
    <s v="Ant Esports GM320 RGB Optical Wired Gaming Mouse | 8 Programmable Buttons | 12800 DPI"/>
    <s v="Computers&amp;Accessories|Accessories&amp;Peripherals|PCGamingPeripherals|GamingMice"/>
    <s v="Computers&amp;Accessories"/>
    <s v="Accessories&amp;Peripherals"/>
    <s v="PCGamingPeripherals"/>
    <s v="GamingMice"/>
    <m/>
    <m/>
    <m/>
    <s v="â‚¹2,799"/>
    <m/>
    <m/>
    <m/>
    <x v="0"/>
  </r>
  <r>
    <x v="45"/>
    <s v="Wecool Nylon Braided Multifunction Fast Charging Cable For Android Smartphone, Ios And Type C Usb Devices, 3 In 1 Charging Cable, 3A, (3 Feet) (Black)"/>
    <s v="Computers&amp;Accessories|Accessories&amp;Peripherals|Cables&amp;Accessories|Cables|USBCables"/>
    <s v="Computers&amp;Accessories"/>
    <s v="Accessories&amp;Peripherals"/>
    <s v="Cables&amp;Accessories"/>
    <s v="Cables"/>
    <s v="USBCables"/>
    <m/>
    <m/>
    <s v="â‚¹999"/>
    <m/>
    <m/>
    <m/>
    <x v="0"/>
  </r>
  <r>
    <x v="773"/>
    <s v="Pilot V7 Liquid Ink Roller Ball Pen (2 Blue + 1 Black)"/>
    <s v="OfficeProducts|OfficePaperProducts|Paper|Stationery|Pens,Pencils&amp;WritingSupplies|Pens&amp;Refills|RetractableBallpointPens"/>
    <s v="OfficeProducts"/>
    <s v="OfficePaperProducts"/>
    <s v="Paper"/>
    <s v="Stationery"/>
    <s v="Pens,Pencils&amp;WritingSupplies"/>
    <s v="Pens&amp;Refills"/>
    <s v="RetractableBallpointPens"/>
    <s v="â‚¹210"/>
    <m/>
    <m/>
    <m/>
    <x v="2"/>
  </r>
  <r>
    <x v="774"/>
    <s v="boAt Airdopes 191G True Wireless Earbuds with ENxâ„¢ Tech Equipped Quad Mics, Beastâ„¢ Mode(Low Latency- 65ms) for Gaming, 2x6mm Dual Drivers, 30H Playtime, IPX5, IWPâ„¢, Appealing Case LEDs(Sport Blue)"/>
    <s v="Electronics|Headphones,Earbuds&amp;Accessories|Headphones|In-Ear"/>
    <s v="Electronics"/>
    <s v="Headphones,Earbuds&amp;Accessories"/>
    <s v="Headphones"/>
    <s v="In-Ear"/>
    <m/>
    <m/>
    <m/>
    <s v="â‚¹3,490"/>
    <m/>
    <m/>
    <m/>
    <x v="0"/>
  </r>
  <r>
    <x v="775"/>
    <s v="Boult Audio BassBuds Oak in-Ear Wired Earphones with 10mm Extra Bass Driver and HD Sound with mic(Brown)"/>
    <s v="Electronics|Headphones,Earbuds&amp;Accessories|Headphones|In-Ear"/>
    <s v="Electronics"/>
    <s v="Headphones,Earbuds&amp;Accessories"/>
    <s v="Headphones"/>
    <s v="In-Ear"/>
    <m/>
    <m/>
    <m/>
    <s v="â‚¹1,299"/>
    <m/>
    <m/>
    <m/>
    <x v="0"/>
  </r>
  <r>
    <x v="776"/>
    <s v="IT2M Designer Mouse Pad for Laptop/Computer (9.2 X 7.6 Inches, 12788)"/>
    <s v="Computers&amp;Accessories|Accessories&amp;Peripherals|Keyboards,Mice&amp;InputDevices|Keyboard&amp;MiceAccessories|MousePads"/>
    <s v="Computers&amp;Accessories"/>
    <s v="Accessories&amp;Peripherals"/>
    <s v="Keyboards,Mice&amp;InputDevices"/>
    <s v="Keyboard&amp;MiceAccessories"/>
    <s v="MousePads"/>
    <m/>
    <m/>
    <s v="â‚¹499"/>
    <m/>
    <m/>
    <m/>
    <x v="0"/>
  </r>
  <r>
    <x v="777"/>
    <s v="Noise ColorFit Ultra Buzz Bluetooth Calling Smart Watch with 1.75&quot; HD Display, 320x385 px Resolution, 100 Sports Modes, Stock Market Info Smartwatch for Men &amp; Women (Olive Green)"/>
    <s v="Electronics|WearableTechnology|SmartWatches"/>
    <s v="Electronics"/>
    <s v="WearableTechnology"/>
    <s v="SmartWatches"/>
    <m/>
    <m/>
    <m/>
    <m/>
    <s v="â‚¹5,999"/>
    <m/>
    <m/>
    <m/>
    <x v="0"/>
  </r>
  <r>
    <x v="778"/>
    <s v="Lapster Caddy for ssd and HDD, Optical Bay 2nd Hard Drive Caddy, Caddy 9.5mm for Laptop"/>
    <s v="Computers&amp;Accessories|Components|InternalHardDrives"/>
    <s v="Computers&amp;Accessories"/>
    <s v="Components"/>
    <s v="InternalHardDrives"/>
    <m/>
    <m/>
    <m/>
    <m/>
    <s v="â‚¹999"/>
    <m/>
    <m/>
    <m/>
    <x v="0"/>
  </r>
  <r>
    <x v="779"/>
    <s v="SanDisk Extreme SD UHS I 64GB Card for 4K Video for DSLR and Mirrorless Cameras 170MB/s Read &amp; 80MB/s Write"/>
    <s v="Electronics|Accessories|MemoryCards|MicroSD"/>
    <s v="Electronics"/>
    <s v="Accessories"/>
    <s v="MemoryCards"/>
    <s v="MicroSD"/>
    <m/>
    <m/>
    <m/>
    <s v="â‚¹1,800"/>
    <m/>
    <m/>
    <m/>
    <x v="1"/>
  </r>
  <r>
    <x v="780"/>
    <s v="Fire-Boltt Ring Pro Bluetooth Calling, 1.75â€ 320*385px High Res, IP68 &amp; SpO2 Monitoring, Pin Code Locking Functionality &amp; Split Screen Access, Built in Mic &amp; Speaker for HD Calls, Black, Free Size"/>
    <s v="Electronics|WearableTechnology|SmartWatches"/>
    <s v="Electronics"/>
    <s v="WearableTechnology"/>
    <s v="SmartWatches"/>
    <m/>
    <m/>
    <m/>
    <m/>
    <s v="â‚¹9,999"/>
    <m/>
    <m/>
    <m/>
    <x v="0"/>
  </r>
  <r>
    <x v="781"/>
    <s v="Lenovo 600 Bluetooth 5.0 Silent Mouse: Compact, Portable, Dongle-Free Multi-Device connectivity with Microsoft Swift Pair | 3-Level Adjustable DPI up to 2400 | Battery Life: up to 1 yr"/>
    <s v="Computers&amp;Accessories|Accessories&amp;Peripherals|Keyboards,Mice&amp;InputDevices|Mice"/>
    <s v="Computers&amp;Accessories"/>
    <s v="Accessories&amp;Peripherals"/>
    <s v="Keyboards,Mice&amp;InputDevices"/>
    <s v="Mice"/>
    <m/>
    <m/>
    <m/>
    <s v="â‚¹2,890"/>
    <m/>
    <m/>
    <m/>
    <x v="0"/>
  </r>
  <r>
    <x v="782"/>
    <s v="Boult Audio Airbass Propods X TWS Bluetooth Truly Wireless in Ear Earbuds with Mic, 32H Playtime, Fast Charging Type-C, Ipx5 Water Resistant, Touch Controls and Voice Assistant (Red)"/>
    <s v="Electronics|Headphones,Earbuds&amp;Accessories|Headphones|In-Ear"/>
    <s v="Electronics"/>
    <s v="Headphones,Earbuds&amp;Accessories"/>
    <s v="Headphones"/>
    <s v="In-Ear"/>
    <m/>
    <m/>
    <m/>
    <s v="â‚¹5,999"/>
    <m/>
    <m/>
    <m/>
    <x v="0"/>
  </r>
  <r>
    <x v="783"/>
    <s v="Classmate Soft Cover 6 Subject Spiral Binding Notebook, Unruled, 300 Pages"/>
    <s v="OfficeProducts|OfficePaperProducts|Paper|Stationery|Notebooks,WritingPads&amp;Diaries|WireboundNotebooks"/>
    <s v="OfficeProducts"/>
    <s v="OfficePaperProducts"/>
    <s v="Paper"/>
    <s v="Stationery"/>
    <s v="Notebooks,WritingPads&amp;Diaries"/>
    <s v="WireboundNotebooks"/>
    <m/>
    <s v="â‚¹160"/>
    <m/>
    <m/>
    <m/>
    <x v="2"/>
  </r>
  <r>
    <x v="43"/>
    <s v="TP-Link Nano AC600 USB Wi-Fi Adapter(Archer T2U Nano)- 2.4G/5G Dual Band Wireless Network Adapter for PC Desktop Laptop, Mini Travel Size, Supports Windows 11,10, 8.1, 8, 7, XP/Mac OS 10.9-10.15"/>
    <s v="Computers&amp;Accessories|NetworkingDevices|NetworkAdapters|WirelessUSBAdapters"/>
    <s v="Computers&amp;Accessories"/>
    <s v="NetworkingDevices"/>
    <s v="NetworkAdapters"/>
    <s v="WirelessUSBAdapters"/>
    <m/>
    <m/>
    <m/>
    <s v="â‚¹1,599"/>
    <m/>
    <m/>
    <m/>
    <x v="1"/>
  </r>
  <r>
    <x v="784"/>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s v="Computers&amp;Accessories"/>
    <s v="Accessories&amp;Peripherals"/>
    <s v="Keyboards,Mice&amp;InputDevices"/>
    <s v="Keyboard&amp;MiceAccessories"/>
    <s v="DustCovers"/>
    <m/>
    <m/>
    <s v="â‚¹999"/>
    <m/>
    <m/>
    <m/>
    <x v="0"/>
  </r>
  <r>
    <x v="785"/>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s v="Computers&amp;Accessories"/>
    <s v="Accessories&amp;Peripherals"/>
    <s v="Keyboards,Mice&amp;InputDevices"/>
    <s v="GraphicTablets"/>
    <m/>
    <m/>
    <m/>
    <s v="â‚¹499"/>
    <m/>
    <m/>
    <m/>
    <x v="0"/>
  </r>
  <r>
    <x v="786"/>
    <s v="CP PLUS 2MP Full HD Smart Wi-fi CCTV Security Camera | 360Â° with Pan Tilt | Two Way Talk | Cloud Monitor | Motion Detect | Night Vision | Supports SD Card (Up to 128 GB) | Alexa &amp; Ok Google | CP-E21A"/>
    <s v="Electronics|Cameras&amp;Photography|SecurityCameras|DomeCameras"/>
    <s v="Electronics"/>
    <s v="Cameras&amp;Photography"/>
    <s v="SecurityCameras"/>
    <s v="DomeCameras"/>
    <m/>
    <m/>
    <m/>
    <s v="â‚¹4,700"/>
    <m/>
    <m/>
    <m/>
    <x v="0"/>
  </r>
  <r>
    <x v="787"/>
    <s v="HP Deskjet 2331 Colour Printer, Scanner and Copier for Home/Small Office, Compact Size, Reliable, Easy Set-Up Through Smart App On Your Pc Connected Through USB, Ideal for Home."/>
    <s v="Computers&amp;Accessories|Printers,Inks&amp;Accessories|Printers"/>
    <s v="Computers&amp;Accessories"/>
    <s v="Printers,Inks&amp;Accessories"/>
    <s v="Printers"/>
    <m/>
    <m/>
    <m/>
    <m/>
    <s v="â‚¹4,332.96"/>
    <m/>
    <m/>
    <m/>
    <x v="2"/>
  </r>
  <r>
    <x v="788"/>
    <s v="D-Link DIR-615 Wi-fi Ethernet-N300 Single_band 300Mbps Router, Mobile App Support, Router | AP | Repeater | Client Modes(Black)"/>
    <s v="Computers&amp;Accessories|NetworkingDevices|Routers"/>
    <s v="Computers&amp;Accessories"/>
    <s v="NetworkingDevices"/>
    <s v="Routers"/>
    <m/>
    <m/>
    <m/>
    <m/>
    <s v="â‚¹1,800"/>
    <m/>
    <m/>
    <m/>
    <x v="0"/>
  </r>
  <r>
    <x v="789"/>
    <s v="RPM Euro Games Gaming Mousepad Speed Type Extended Large (Size - 800 mm x 300 mm x 3 mm)"/>
    <s v="Computers&amp;Accessories|Accessories&amp;Peripherals|Keyboards,Mice&amp;InputDevices|Keyboard&amp;MiceAccessories|MousePads"/>
    <s v="Computers&amp;Accessories"/>
    <s v="Accessories&amp;Peripherals"/>
    <s v="Keyboards,Mice&amp;InputDevices"/>
    <s v="Keyboard&amp;MiceAccessories"/>
    <s v="MousePads"/>
    <m/>
    <m/>
    <s v="â‚¹990"/>
    <m/>
    <m/>
    <m/>
    <x v="0"/>
  </r>
  <r>
    <x v="790"/>
    <s v="Wacom One by CTL-472/K0-CX Digital Drawing Graphics Pen Tablet (Red &amp; Black) Small (6-inch x 3.5-inch)(15x8cm) | Battery Free Cordless Pen with 2048 Pressure Level"/>
    <s v="Computers&amp;Accessories|Accessories&amp;Peripherals|Keyboards,Mice&amp;InputDevices|GraphicTablets"/>
    <s v="Computers&amp;Accessories"/>
    <s v="Accessories&amp;Peripherals"/>
    <s v="Keyboards,Mice&amp;InputDevices"/>
    <s v="GraphicTablets"/>
    <m/>
    <m/>
    <m/>
    <s v="â‚¹4,699"/>
    <m/>
    <m/>
    <m/>
    <x v="1"/>
  </r>
  <r>
    <x v="791"/>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s v="Computers&amp;Accessories"/>
    <s v="Accessories&amp;Peripherals"/>
    <s v="Audio&amp;VideoAccessories"/>
    <s v="Webcams&amp;VoIPEquipment"/>
    <s v="Webcams"/>
    <m/>
    <m/>
    <s v="â‚¹5,490"/>
    <m/>
    <m/>
    <m/>
    <x v="0"/>
  </r>
  <r>
    <x v="792"/>
    <s v="Parker Quink Ink Bottle (Black)"/>
    <s v="OfficeProducts|OfficePaperProducts|Paper|Stationery|Pens,Pencils&amp;WritingSupplies|Pens&amp;Refills|BottledInk"/>
    <s v="OfficeProducts"/>
    <s v="OfficePaperProducts"/>
    <s v="Paper"/>
    <s v="Stationery"/>
    <s v="Pens,Pencils&amp;WritingSupplies"/>
    <s v="Pens&amp;Refills"/>
    <s v="BottledInk"/>
    <s v="â‚¹100"/>
    <m/>
    <m/>
    <m/>
    <x v="2"/>
  </r>
  <r>
    <x v="793"/>
    <s v="Sony WI-C100 Wireless Headphones with Customizable Equalizer for Deep Bass &amp; 25 Hrs Battery, DSEE-Upscale, Splash Proof, 360RA, Fast Pair, in-Ear Bluetooth Headset with mic for Phone Calls (Black)"/>
    <s v="Electronics|Headphones,Earbuds&amp;Accessories|Headphones|In-Ear"/>
    <s v="Electronics"/>
    <s v="Headphones,Earbuds&amp;Accessories"/>
    <s v="Headphones"/>
    <s v="In-Ear"/>
    <m/>
    <m/>
    <m/>
    <s v="â‚¹2,790"/>
    <m/>
    <m/>
    <m/>
    <x v="1"/>
  </r>
  <r>
    <x v="794"/>
    <s v="Zebronics, ZEB-NC3300 USB Powered Laptop Cooling Pad with Dual Fan, Dual USB Port and Blue LED Lights"/>
    <s v="Computers&amp;Accessories|Accessories&amp;Peripherals|LaptopAccessories|CoolingPads"/>
    <s v="Computers&amp;Accessories"/>
    <s v="Accessories&amp;Peripherals"/>
    <s v="LaptopAccessories"/>
    <s v="CoolingPads"/>
    <m/>
    <m/>
    <m/>
    <s v="â‚¹999"/>
    <m/>
    <m/>
    <m/>
    <x v="1"/>
  </r>
  <r>
    <x v="46"/>
    <s v="D-Link DWA-131 300 Mbps Wireless Nano USB Adapter (Black)"/>
    <s v="Computers&amp;Accessories|NetworkingDevices|NetworkAdapters|WirelessUSBAdapters"/>
    <s v="Computers&amp;Accessories"/>
    <s v="NetworkingDevices"/>
    <s v="NetworkAdapters"/>
    <s v="WirelessUSBAdapters"/>
    <m/>
    <m/>
    <m/>
    <s v="â‚¹1,208"/>
    <m/>
    <m/>
    <m/>
    <x v="0"/>
  </r>
  <r>
    <x v="795"/>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s v="Computers&amp;Accessories"/>
    <s v="Accessories&amp;Peripherals"/>
    <s v="Keyboards,Mice&amp;InputDevices"/>
    <s v="Keyboard&amp;MiceAccessories"/>
    <s v="MousePads"/>
    <m/>
    <m/>
    <s v="â‚¹899"/>
    <m/>
    <m/>
    <m/>
    <x v="0"/>
  </r>
  <r>
    <x v="796"/>
    <s v="Infinity (JBL Glide 510, 72 Hrs Playtime with Quick Charge, Wireless On Ear Headphone with Mic, Deep Bass, Dual Equalizer, Bluetooth 5.0 with Voice Assistant Support (Black)"/>
    <s v="Electronics|Headphones,Earbuds&amp;Accessories|Headphones|On-Ear"/>
    <s v="Electronics"/>
    <s v="Headphones,Earbuds&amp;Accessories"/>
    <s v="Headphones"/>
    <s v="On-Ear"/>
    <m/>
    <m/>
    <m/>
    <s v="â‚¹3,999"/>
    <m/>
    <m/>
    <m/>
    <x v="0"/>
  </r>
  <r>
    <x v="797"/>
    <s v="Robustrion Smart Trifold Hard Back Flip Stand Case Cover for Apple iPad 10.2 Cover iPad 9th Generation Cover 2021 8th Gen 2020 7th Gen 2019 Generation Case - Black"/>
    <s v="Computers&amp;Accessories|Accessories&amp;Peripherals|TabletAccessories|Bags,Cases&amp;Sleeves|Cases"/>
    <s v="Computers&amp;Accessories"/>
    <s v="Accessories&amp;Peripherals"/>
    <s v="TabletAccessories"/>
    <s v="Bags,Cases&amp;Sleeves"/>
    <s v="Cases"/>
    <m/>
    <m/>
    <s v="â‚¹2,499"/>
    <m/>
    <m/>
    <m/>
    <x v="0"/>
  </r>
  <r>
    <x v="49"/>
    <s v="Amazonbasics Micro Usb Fast Charging Cable For Android Smartphone,Personal Computer,Printer With Gold Plated Connectors (6 Feet, Black)"/>
    <s v="Computers&amp;Accessories|Accessories&amp;Peripherals|Cables&amp;Accessories|Cables|USBCables"/>
    <s v="Computers&amp;Accessories"/>
    <s v="Accessories&amp;Peripherals"/>
    <s v="Cables&amp;Accessories"/>
    <s v="Cables"/>
    <s v="USBCables"/>
    <m/>
    <m/>
    <s v="â‚¹395"/>
    <m/>
    <m/>
    <m/>
    <x v="0"/>
  </r>
  <r>
    <x v="798"/>
    <s v="Logitech M331 Silent Plus Wireless Mouse, 2.4GHz with USB Nano Receiver, 1000 DPI Optical Tracking, 3 Buttons, 24 Month Life Battery, PC/Mac/Laptop - Black"/>
    <s v="Computers&amp;Accessories|Accessories&amp;Peripherals|Keyboards,Mice&amp;InputDevices|Mice"/>
    <s v="Computers&amp;Accessories"/>
    <s v="Accessories&amp;Peripherals"/>
    <s v="Keyboards,Mice&amp;InputDevices"/>
    <s v="Mice"/>
    <m/>
    <m/>
    <m/>
    <s v="â‚¹1,645"/>
    <m/>
    <m/>
    <m/>
    <x v="1"/>
  </r>
  <r>
    <x v="799"/>
    <s v="Camel Artist Acrylic Color Box - 9ml Tubes, 12 Shades"/>
    <s v="Home&amp;Kitchen|CraftMaterials|PaintingMaterials|Paints"/>
    <s v="Home&amp;Kitchen"/>
    <s v="CraftMaterials"/>
    <s v="PaintingMaterials"/>
    <s v="Paints"/>
    <m/>
    <m/>
    <m/>
    <s v="â‚¹310"/>
    <m/>
    <m/>
    <m/>
    <x v="2"/>
  </r>
  <r>
    <x v="517"/>
    <s v="LIRAMARK Webcam Cover Slide, Ultra Thin Laptop Camera Cover Slide Blocker for Computer MacBook Pro iMac PC Tablet (Pack of 3)"/>
    <s v="Computers&amp;Accessories|Accessories&amp;Peripherals|LaptopAccessories|CameraPrivacyCovers"/>
    <s v="Computers&amp;Accessories"/>
    <s v="Accessories&amp;Peripherals"/>
    <s v="LaptopAccessories"/>
    <s v="CameraPrivacyCovers"/>
    <m/>
    <m/>
    <m/>
    <s v="â‚¹149"/>
    <m/>
    <m/>
    <m/>
    <x v="2"/>
  </r>
  <r>
    <x v="800"/>
    <s v="Portronics Key2 Combo Multimedia USB Wireless Keyboard and Mouse Set with 2.4 GHz Wireless Technology, Soft &amp; Silent Button, Compact Size (Grey)"/>
    <s v="Computers&amp;Accessories|Accessories&amp;Peripherals|Keyboards,Mice&amp;InputDevices|Keyboard&amp;MouseSets"/>
    <s v="Computers&amp;Accessories"/>
    <s v="Accessories&amp;Peripherals"/>
    <s v="Keyboards,Mice&amp;InputDevices"/>
    <s v="Keyboard&amp;MouseSets"/>
    <m/>
    <m/>
    <m/>
    <s v="â‚¹1,499"/>
    <m/>
    <m/>
    <m/>
    <x v="1"/>
  </r>
  <r>
    <x v="801"/>
    <s v="SupCares Laptop Stand 7 Height Adjustable, Aluminium, Ventilated, Foldable, Portable Laptop Holder for Desk &amp; Table Mount Upto 15.6 inch Laptop with Carry Pouch (Silver)"/>
    <s v="Computers&amp;Accessories|Accessories&amp;Peripherals|LaptopAccessories|Lapdesks"/>
    <s v="Computers&amp;Accessories"/>
    <s v="Accessories&amp;Peripherals"/>
    <s v="LaptopAccessories"/>
    <s v="Lapdesks"/>
    <m/>
    <m/>
    <m/>
    <s v="â‚¹1,299"/>
    <m/>
    <m/>
    <m/>
    <x v="0"/>
  </r>
  <r>
    <x v="802"/>
    <s v="ZEBRONICS Zeb-Sound Bomb N1 True Wireless in Ear Earbuds with Mic ENC, Gaming Mode (up to 50ms), up to 18H Playback, BT V5.2, Fidget Case, Voice Assistant, Splash Proof, Type C (Midnight Black)"/>
    <s v="Electronics|Headphones,Earbuds&amp;Accessories|Headphones|In-Ear"/>
    <s v="Electronics"/>
    <s v="Headphones,Earbuds&amp;Accessories"/>
    <s v="Headphones"/>
    <s v="In-Ear"/>
    <m/>
    <m/>
    <m/>
    <s v="â‚¹4,199"/>
    <m/>
    <m/>
    <m/>
    <x v="0"/>
  </r>
  <r>
    <x v="803"/>
    <s v="Western Digital WD Green SATA 240GB Internal SSD Solid State Drive - SATA 6Gb/s 2.5 inches - WDS240G3G0A"/>
    <s v="Computers&amp;Accessories|Components|InternalSolidStateDrives"/>
    <s v="Computers&amp;Accessories"/>
    <s v="Components"/>
    <s v="InternalSolidStateDrives"/>
    <m/>
    <m/>
    <m/>
    <m/>
    <s v="â‚¹4,000"/>
    <m/>
    <m/>
    <m/>
    <x v="0"/>
  </r>
  <r>
    <x v="80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s v="OfficeProducts"/>
    <s v="OfficePaperProducts"/>
    <s v="Paper"/>
    <s v="Stationery"/>
    <s v="Pens,Pencils&amp;WritingSupplies"/>
    <s v="Pens&amp;Refills"/>
    <s v="GelInkRollerballPens"/>
    <s v="â‚¹250"/>
    <m/>
    <m/>
    <m/>
    <x v="2"/>
  </r>
  <r>
    <x v="50"/>
    <s v="TP-Link AC600 600 Mbps WiFi Wireless Network USB Adapter for Desktop PC with 2.4GHz/5GHz High Gain Dual Band 5dBi Antenna Wi-Fi, Supports Windows 11/10/8.1/8/7/XP, Mac OS 10.15 and earlier (Archer T2U Plus)"/>
    <s v="Computers&amp;Accessories|NetworkingDevices|NetworkAdapters|WirelessUSBAdapters"/>
    <s v="Computers&amp;Accessories"/>
    <s v="NetworkingDevices"/>
    <s v="NetworkAdapters"/>
    <s v="WirelessUSBAdapters"/>
    <m/>
    <m/>
    <m/>
    <s v="â‚¹2,199"/>
    <m/>
    <m/>
    <m/>
    <x v="1"/>
  </r>
  <r>
    <x v="805"/>
    <s v="Classmate Octane Colour Burst-Multicolour Gel Pens (Pack of 10) | Gold &amp; Silver Glitter Sparkle Pens|10 colour ink shades for art lovers and kids|Fun at home essentials"/>
    <s v="Home&amp;Kitchen|CraftMaterials|DrawingMaterials|DrawingMedia|Pens"/>
    <s v="Home&amp;Kitchen"/>
    <s v="CraftMaterials"/>
    <s v="DrawingMaterials"/>
    <s v="DrawingMedia"/>
    <s v="Pens"/>
    <m/>
    <m/>
    <s v="â‚¹100"/>
    <m/>
    <m/>
    <m/>
    <x v="2"/>
  </r>
  <r>
    <x v="806"/>
    <s v="Tukzer Stylus Pen, iPad Pencil with Palm Rejection Tilt Sensor| 2nd Gen for 2018-2022 iPad 6/7/8/9th Gen; iPad 10.2&quot;, Pro 12.9/11&quot;, Mini 6/5th, Air 5/4/3rd, Precise for Writing/Drawing (3 Spare Tips)"/>
    <s v="Electronics|Mobiles&amp;Accessories|MobileAccessories|StylusPens"/>
    <s v="Electronics"/>
    <s v="Mobiles&amp;Accessories"/>
    <s v="MobileAccessories"/>
    <s v="StylusPens"/>
    <m/>
    <m/>
    <m/>
    <s v="â‚¹5,999"/>
    <m/>
    <m/>
    <m/>
    <x v="0"/>
  </r>
  <r>
    <x v="807"/>
    <s v="Logitech G102 USB Light Sync Gaming Mouse with Customizable RGB Lighting, 6 Programmable Buttons, Gaming Grade Sensor, 8K DPI Tracking, 16.8mn Color, Light Weight - Black"/>
    <s v="Computers&amp;Accessories|Accessories&amp;Peripherals|PCGamingPeripherals|GamingMice"/>
    <s v="Computers&amp;Accessories"/>
    <s v="Accessories&amp;Peripherals"/>
    <s v="PCGamingPeripherals"/>
    <s v="GamingMice"/>
    <m/>
    <m/>
    <m/>
    <s v="â‚¹1,995"/>
    <m/>
    <m/>
    <m/>
    <x v="1"/>
  </r>
  <r>
    <x v="52"/>
    <s v="AmazonBasics New Release Nylon USB-A to Lightning Cable Cord, Fast Charging MFi Certified Charger for Apple iPhone, iPad (6-Ft, Rose Gold)"/>
    <s v="Computers&amp;Accessories|Accessories&amp;Peripherals|Cables&amp;Accessories|Cables|USBCables"/>
    <s v="Computers&amp;Accessories"/>
    <s v="Accessories&amp;Peripherals"/>
    <s v="Cables&amp;Accessories"/>
    <s v="Cables"/>
    <s v="USBCables"/>
    <m/>
    <m/>
    <s v="â‚¹2,100"/>
    <m/>
    <m/>
    <m/>
    <x v="0"/>
  </r>
  <r>
    <x v="808"/>
    <s v="Zebronics ZEB-VITA Wireless Bluetooth 10W Portable Bar Speaker With Supporting USB, SD Card, AUX, FM, TWS &amp; Call Function"/>
    <s v="Electronics|HomeAudio|Speakers|BluetoothSpeakers"/>
    <s v="Electronics"/>
    <s v="HomeAudio"/>
    <s v="Speakers"/>
    <s v="BluetoothSpeakers"/>
    <m/>
    <m/>
    <m/>
    <s v="â‚¹1,199"/>
    <m/>
    <m/>
    <m/>
    <x v="1"/>
  </r>
  <r>
    <x v="809"/>
    <s v="Lapster USB 3.0 sata Cable for 2.5 inch SSD and HDD , USB 3.0 to SATA III Hard Driver Adapter , sata to USB Cable-(Blue)"/>
    <s v="Computers&amp;Accessories|Accessories&amp;Peripherals|Cables&amp;Accessories|Cables|SATACables"/>
    <s v="Computers&amp;Accessories"/>
    <s v="Accessories&amp;Peripherals"/>
    <s v="Cables&amp;Accessories"/>
    <s v="Cables"/>
    <s v="SATACables"/>
    <m/>
    <m/>
    <s v="â‚¹999"/>
    <m/>
    <m/>
    <m/>
    <x v="0"/>
  </r>
  <r>
    <x v="810"/>
    <s v="URBN 10000 mAh Lithium Power Bank UPR10K with 12 Watt Fast Charging, Blue"/>
    <s v="Electronics|Mobiles&amp;Accessories|MobileAccessories|Chargers|PowerBanks"/>
    <s v="Electronics"/>
    <s v="Mobiles&amp;Accessories"/>
    <s v="MobileAccessories"/>
    <s v="Chargers"/>
    <s v="PowerBanks"/>
    <m/>
    <m/>
    <s v="â‚¹2,499"/>
    <m/>
    <m/>
    <m/>
    <x v="0"/>
  </r>
  <r>
    <x v="811"/>
    <s v="Qubo Smart Cam 360 from Hero Group | Made in India | 2MP 1080p Full HD | CCTV Wi-Fi Camera | 360 Degree Coverage| Two Way Talk | Mobile App Connectivity | Night Vision | Cloud &amp; SD Card Recording"/>
    <s v="Electronics|Cameras&amp;Photography|SecurityCameras|DomeCameras"/>
    <s v="Electronics"/>
    <s v="Cameras&amp;Photography"/>
    <s v="SecurityCameras"/>
    <s v="DomeCameras"/>
    <m/>
    <m/>
    <m/>
    <s v="â‚¹3,990"/>
    <m/>
    <m/>
    <m/>
    <x v="1"/>
  </r>
  <r>
    <x v="812"/>
    <s v="Duracell CR2025 3V Lithium Coin Battery, 5 pcs, 2025 Coin Button Cell Battery, DL2025"/>
    <s v="Electronics|GeneralPurposeBatteries&amp;BatteryChargers"/>
    <s v="Electronics"/>
    <s v="GeneralPurposeBatteries&amp;BatteryChargers"/>
    <m/>
    <m/>
    <m/>
    <m/>
    <m/>
    <s v="â‚¹200"/>
    <m/>
    <m/>
    <m/>
    <x v="1"/>
  </r>
  <r>
    <x v="813"/>
    <s v="Camel Fabrica Acrylic Ultra Color - 15ml each, 10 Shades"/>
    <s v="Home&amp;Kitchen|CraftMaterials|PaintingMaterials|Paints"/>
    <s v="Home&amp;Kitchen"/>
    <s v="CraftMaterials"/>
    <s v="PaintingMaterials"/>
    <s v="Paints"/>
    <m/>
    <m/>
    <m/>
    <s v="â‚¹230"/>
    <m/>
    <m/>
    <m/>
    <x v="2"/>
  </r>
  <r>
    <x v="814"/>
    <s v="Lenovo GX20L29764 65W Laptop Adapter/Charger with Power Cord for Select Models of Lenovo (Round pin) (Black)"/>
    <s v="Computers&amp;Accessories|Accessories&amp;Peripherals|LaptopAccessories|LaptopChargers&amp;PowerSupplies"/>
    <s v="Computers&amp;Accessories"/>
    <s v="Accessories&amp;Peripherals"/>
    <s v="LaptopAccessories"/>
    <s v="LaptopChargers&amp;PowerSupplies"/>
    <m/>
    <m/>
    <m/>
    <s v="â‚¹2,796"/>
    <m/>
    <m/>
    <m/>
    <x v="0"/>
  </r>
  <r>
    <x v="815"/>
    <s v="Hp Wired On Ear Headphones With Mic With 3.5 Mm Drivers, In-Built Noise Cancelling, Foldable And Adjustable For Laptop/Pc/Office/Home/ 1 Year Warranty (B4B09Pa)"/>
    <s v="Computers&amp;Accessories|Accessories&amp;Peripherals|Audio&amp;VideoAccessories|PCHeadsets"/>
    <s v="Computers&amp;Accessories"/>
    <s v="Accessories&amp;Peripherals"/>
    <s v="Audio&amp;VideoAccessories"/>
    <s v="PCHeadsets"/>
    <m/>
    <m/>
    <m/>
    <s v="â‚¹999"/>
    <m/>
    <m/>
    <m/>
    <x v="1"/>
  </r>
  <r>
    <x v="816"/>
    <s v="Redragon K617 Fizz 60% Wired RGB Gaming Keyboard, 61 Keys Compact Mechanical Keyboard w/White and Grey Color Keycaps, Linear Red Switch, Pro Driver/Software Supported"/>
    <s v="Computers&amp;Accessories|Accessories&amp;Peripherals|PCGamingPeripherals|GamingKeyboards"/>
    <s v="Computers&amp;Accessories"/>
    <s v="Accessories&amp;Peripherals"/>
    <s v="PCGamingPeripherals"/>
    <s v="GamingKeyboards"/>
    <m/>
    <m/>
    <m/>
    <s v="â‚¹3,499"/>
    <m/>
    <m/>
    <m/>
    <x v="1"/>
  </r>
  <r>
    <x v="54"/>
    <s v="Ambrane Unbreakable 3A Fast Charging Braided Type C Cable    1.5 Meter (RCT15, Blue) Supports QC 2.0/3.0 Charging"/>
    <s v="Computers&amp;Accessories|Accessories&amp;Peripherals|Cables&amp;Accessories|Cables|USBCables"/>
    <s v="Computers&amp;Accessories"/>
    <s v="Accessories&amp;Peripherals"/>
    <s v="Cables&amp;Accessories"/>
    <s v="Cables"/>
    <s v="USBCables"/>
    <m/>
    <m/>
    <s v="â‚¹349"/>
    <m/>
    <m/>
    <m/>
    <x v="1"/>
  </r>
  <r>
    <x v="817"/>
    <s v="HP GT 53 XL Cartridge Ink"/>
    <s v="Computers&amp;Accessories|Printers,Inks&amp;Accessories|Inks,Toners&amp;Cartridges|InkjetInkCartridges"/>
    <s v="Computers&amp;Accessories"/>
    <s v="Printers,Inks&amp;Accessories"/>
    <s v="Inks,Toners&amp;Cartridges"/>
    <s v="InkjetInkCartridges"/>
    <m/>
    <m/>
    <m/>
    <s v="â‚¹723"/>
    <m/>
    <m/>
    <m/>
    <x v="2"/>
  </r>
  <r>
    <x v="818"/>
    <s v="Noise ColorFit Ultra Smart Watch with 1.75&quot; HD Display, Aluminium Alloy Body, 60 Sports Modes, Spo2, Lightweight, Stock Market Info, Calls &amp; SMS Reply (Space Blue)"/>
    <s v="Electronics|WearableTechnology|SmartWatches"/>
    <s v="Electronics"/>
    <s v="WearableTechnology"/>
    <s v="SmartWatches"/>
    <m/>
    <m/>
    <m/>
    <m/>
    <s v="â‚¹5,999"/>
    <m/>
    <m/>
    <m/>
    <x v="0"/>
  </r>
  <r>
    <x v="819"/>
    <s v="Zebronics Zeb-JUKEBAR 3900, 80W Multimedia soundbar with subwoofer Supporting Bluetooth, HDMI(ARC), Coaxial Input, AUX, USB &amp; Remote Control (Black)"/>
    <s v="Electronics|HomeAudio|Speakers|SoundbarSpeakers"/>
    <s v="Electronics"/>
    <s v="HomeAudio"/>
    <s v="Speakers"/>
    <s v="SoundbarSpeakers"/>
    <m/>
    <m/>
    <m/>
    <s v="â‚¹12,499"/>
    <m/>
    <m/>
    <m/>
    <x v="0"/>
  </r>
  <r>
    <x v="820"/>
    <s v="boAt Bassheads 102 Wired in Ear Earphones with Mic (Mint Green)"/>
    <s v="Electronics|Headphones,Earbuds&amp;Accessories|Headphones|In-Ear"/>
    <s v="Electronics"/>
    <s v="Headphones,Earbuds&amp;Accessories"/>
    <s v="Headphones"/>
    <s v="In-Ear"/>
    <m/>
    <m/>
    <m/>
    <s v="â‚¹1,290"/>
    <m/>
    <m/>
    <m/>
    <x v="0"/>
  </r>
  <r>
    <x v="821"/>
    <s v="Duracell CR2016 3V Lithium Coin Battery, 5 pcs, 2016 Coin Button Cell Battery, DL2016"/>
    <s v="Electronics|GeneralPurposeBatteries&amp;BatteryChargers"/>
    <s v="Electronics"/>
    <s v="GeneralPurposeBatteries&amp;BatteryChargers"/>
    <m/>
    <m/>
    <m/>
    <m/>
    <m/>
    <s v="â‚¹200"/>
    <m/>
    <m/>
    <m/>
    <x v="1"/>
  </r>
  <r>
    <x v="822"/>
    <s v="MI 360Â° Home Security Wireless Camera 2K Pro with Bluetooth Gateway BLE 4.2 l Dual Band Wi-fi Connection l 3 Million 1296p| Full Color in Low-Light | AI Human Detection, White"/>
    <s v="Electronics|Cameras&amp;Photography|SecurityCameras|DomeCameras"/>
    <s v="Electronics"/>
    <s v="Cameras&amp;Photography"/>
    <s v="SecurityCameras"/>
    <s v="DomeCameras"/>
    <m/>
    <m/>
    <m/>
    <s v="â‚¹5,999"/>
    <m/>
    <m/>
    <m/>
    <x v="1"/>
  </r>
  <r>
    <x v="823"/>
    <s v="ZEBRONICS Zeb-100HB 4 Ports USB Hub for Laptop, PC Computers, Plug &amp; Play, Backward Compatible - Black"/>
    <s v="Computers&amp;Accessories|Accessories&amp;Peripherals|USBHubs"/>
    <s v="Computers&amp;Accessories"/>
    <s v="Accessories&amp;Peripherals"/>
    <s v="USBHubs"/>
    <m/>
    <m/>
    <m/>
    <m/>
    <s v="â‚¹499"/>
    <m/>
    <m/>
    <m/>
    <x v="1"/>
  </r>
  <r>
    <x v="824"/>
    <s v="Boult Audio Bass Buds Q2 Lightweight Stereo Wired Over Ear Headphones Set with Mic with Deep Bass, Comfortable Ear Cushions, &amp; Long Cord (Black)"/>
    <s v="Electronics|Headphones,Earbuds&amp;Accessories|Headphones|Over-Ear"/>
    <s v="Electronics"/>
    <s v="Headphones,Earbuds&amp;Accessories"/>
    <s v="Headphones"/>
    <s v="Over-Ear"/>
    <m/>
    <m/>
    <m/>
    <s v="â‚¹2,499"/>
    <m/>
    <m/>
    <m/>
    <x v="0"/>
  </r>
  <r>
    <x v="825"/>
    <s v="ESR Screen Protector Compatible with iPad Pro 11 Inch (2022/2021/2020/2018) and iPad Air 5/4 (2022/2020, 10.9 Inch), Tempered-Glass Film with Alignment Frame, Scratch Resistant, HD Clarity, 2 Pack"/>
    <s v="Computers&amp;Accessories|Accessories&amp;Peripherals|TabletAccessories|ScreenProtectors"/>
    <s v="Computers&amp;Accessories"/>
    <s v="Accessories&amp;Peripherals"/>
    <s v="TabletAccessories"/>
    <s v="ScreenProtectors"/>
    <m/>
    <m/>
    <m/>
    <s v="â‚¹1,599"/>
    <m/>
    <m/>
    <m/>
    <x v="1"/>
  </r>
  <r>
    <x v="514"/>
    <s v="boAt Rockerz 400 Bluetooth On Ear Headphones With Mic With Upto 8 Hours Playback &amp; Soft Padded Ear Cushions(Grey/Green)"/>
    <s v="Electronics|Headphones,Earbuds&amp;Accessories|Headphones|On-Ear"/>
    <s v="Electronics"/>
    <s v="Headphones,Earbuds&amp;Accessories"/>
    <s v="Headphones"/>
    <s v="On-Ear"/>
    <m/>
    <m/>
    <m/>
    <s v="â‚¹2,990"/>
    <m/>
    <m/>
    <m/>
    <x v="0"/>
  </r>
  <r>
    <x v="826"/>
    <s v="Parker Vector Standard Chrome Trim Ball Pen (Ink - Black)"/>
    <s v="OfficeProducts|OfficePaperProducts|Paper|Stationery|Pens,Pencils&amp;WritingSupplies|Pens&amp;Refills|StickBallpointPens"/>
    <s v="OfficeProducts"/>
    <s v="OfficePaperProducts"/>
    <s v="Paper"/>
    <s v="Stationery"/>
    <s v="Pens,Pencils&amp;WritingSupplies"/>
    <s v="Pens&amp;Refills"/>
    <s v="StickBallpointPens"/>
    <s v="â‚¹320"/>
    <m/>
    <m/>
    <m/>
    <x v="2"/>
  </r>
  <r>
    <x v="827"/>
    <s v="Silicone Rubber Earbuds Tips, Eartips, Earpads, Earplugs, for Replacement in Earphones and Bluetooth Medium Size (10 Pcs Black)"/>
    <s v="Electronics|Headphones,Earbuds&amp;Accessories|Earpads"/>
    <s v="Electronics"/>
    <s v="Headphones,Earbuds&amp;Accessories"/>
    <s v="Earpads"/>
    <m/>
    <m/>
    <m/>
    <m/>
    <s v="â‚¹999"/>
    <m/>
    <m/>
    <m/>
    <x v="0"/>
  </r>
  <r>
    <x v="828"/>
    <s v="Canon PIXMA MG2577s All-in-One Inkjet Colour Printer with 1 Additional Colour Cartridge"/>
    <s v="Computers&amp;Accessories|Printers,Inks&amp;Accessories|Printers|InkjetPrinters"/>
    <s v="Computers&amp;Accessories"/>
    <s v="Printers,Inks&amp;Accessories"/>
    <s v="Printers"/>
    <s v="InkjetPrinters"/>
    <m/>
    <m/>
    <m/>
    <s v="â‚¹3,875"/>
    <m/>
    <m/>
    <m/>
    <x v="2"/>
  </r>
  <r>
    <x v="829"/>
    <s v="Samsung 24-inch(60.46cm) FHD Monitor, IPS, 75 Hz, Bezel Less Design, AMD FreeSync, Flicker Free, HDMI, D-sub, (LF24T350FHWXXL, Dark Blue Gray)"/>
    <s v="Computers&amp;Accessories|Monitors"/>
    <s v="Computers&amp;Accessories"/>
    <s v="Monitors"/>
    <m/>
    <m/>
    <m/>
    <m/>
    <m/>
    <s v="â‚¹19,110"/>
    <m/>
    <m/>
    <m/>
    <x v="1"/>
  </r>
  <r>
    <x v="830"/>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s v="Computers&amp;Accessories"/>
    <s v="Accessories&amp;Peripherals"/>
    <s v="LaptopAccessories"/>
    <s v="Bags&amp;Sleeves"/>
    <s v="LaptopSleeves&amp;Slipcases"/>
    <m/>
    <m/>
    <s v="â‚¹999"/>
    <m/>
    <m/>
    <m/>
    <x v="0"/>
  </r>
  <r>
    <x v="831"/>
    <s v="Faber-Castell Connector Pen Set - Pack of 25 (Assorted)"/>
    <s v="Toys&amp;Games|Arts&amp;Crafts|Drawing&amp;PaintingSupplies|ColouringPens&amp;Markers"/>
    <s v="Toys&amp;Games"/>
    <s v="Arts&amp;Crafts"/>
    <s v="Drawing&amp;PaintingSupplies"/>
    <s v="ColouringPens&amp;Markers"/>
    <m/>
    <m/>
    <m/>
    <s v="â‚¹150"/>
    <m/>
    <m/>
    <m/>
    <x v="2"/>
  </r>
  <r>
    <x v="58"/>
    <s v="Wecool Unbreakable 3 in 1 Charging Cable with 3A Speed, Fast Charging Multi Purpose Cable 1.25 Mtr Long, Type C cable, Micro Usb Cable and Cable for iPhone, White"/>
    <s v="Computers&amp;Accessories|Accessories&amp;Peripherals|Cables&amp;Accessories|Cables|USBCables"/>
    <s v="Computers&amp;Accessories"/>
    <s v="Accessories&amp;Peripherals"/>
    <s v="Cables&amp;Accessories"/>
    <s v="Cables"/>
    <s v="USBCables"/>
    <m/>
    <m/>
    <s v="â‚¹1,499"/>
    <m/>
    <m/>
    <m/>
    <x v="0"/>
  </r>
  <r>
    <x v="832"/>
    <s v="Zinq UPS for Router, Mini UPS for 12V WiFi Router Broadband Modem with Upto 4 Hours Power Backup, Upto 2Amp, Works with Existing Adapter, Also Works with Set-top Box, Smart Camera, CCTV (Black)"/>
    <s v="Computers&amp;Accessories|NetworkingDevices|Routers"/>
    <s v="Computers&amp;Accessories"/>
    <s v="NetworkingDevices"/>
    <s v="Routers"/>
    <m/>
    <m/>
    <m/>
    <m/>
    <s v="â‚¹2,999"/>
    <m/>
    <m/>
    <m/>
    <x v="0"/>
  </r>
  <r>
    <x v="833"/>
    <s v="SaleOnâ„¢ Portable Storage Organizer Bag for Earphone USB Cable Power Bank Mobile Charger Digital Gadget Hard Disk, Water Resistance Material - Dark Grey"/>
    <s v="Computers&amp;Accessories|Accessories&amp;Peripherals|HardDiskBags"/>
    <s v="Computers&amp;Accessories"/>
    <s v="Accessories&amp;Peripherals"/>
    <s v="HardDiskBags"/>
    <m/>
    <m/>
    <m/>
    <m/>
    <s v="â‚¹899"/>
    <m/>
    <m/>
    <m/>
    <x v="0"/>
  </r>
  <r>
    <x v="59"/>
    <s v="Portronics Konnect L 1.2Mtr, Fast Charging 3A Micro USB Cable with Charge &amp; Sync Function (Grey)"/>
    <s v="Computers&amp;Accessories|Accessories&amp;Peripherals|Cables&amp;Accessories|Cables|USBCables"/>
    <s v="Computers&amp;Accessories"/>
    <s v="Accessories&amp;Peripherals"/>
    <s v="Cables&amp;Accessories"/>
    <s v="Cables"/>
    <s v="USBCables"/>
    <m/>
    <m/>
    <s v="â‚¹349"/>
    <m/>
    <m/>
    <m/>
    <x v="0"/>
  </r>
  <r>
    <x v="834"/>
    <s v="RPM Euro Games Laptop/PC Controller Wired for Windows - 7, 8, 8.1, 10 and XP, Ps3(Upgraded with XYAB Buttons)"/>
    <s v="Computers&amp;Accessories|Accessories&amp;Peripherals|PCGamingPeripherals|Gamepads"/>
    <s v="Computers&amp;Accessories"/>
    <s v="Accessories&amp;Peripherals"/>
    <s v="PCGamingPeripherals"/>
    <s v="Gamepads"/>
    <m/>
    <m/>
    <m/>
    <s v="â‚¹1,490"/>
    <m/>
    <m/>
    <m/>
    <x v="0"/>
  </r>
  <r>
    <x v="835"/>
    <s v="realme Buds Wireless in Ear Bluetooth Earphones with mic, 11.2mm Bass Boost Driver, Magnetic Fast Pair, Fast Charging and 12 Hrs Playtime (Yellow)"/>
    <s v="Electronics|Headphones,Earbuds&amp;Accessories|Headphones|In-Ear"/>
    <s v="Electronics"/>
    <s v="Headphones,Earbuds&amp;Accessories"/>
    <s v="Headphones"/>
    <s v="In-Ear"/>
    <m/>
    <m/>
    <m/>
    <s v="â‚¹1,999"/>
    <m/>
    <m/>
    <m/>
    <x v="2"/>
  </r>
  <r>
    <x v="836"/>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s v="Computers&amp;Accessories"/>
    <s v="Accessories&amp;Peripherals"/>
    <s v="Keyboards,Mice&amp;InputDevices"/>
    <s v="GraphicTablets"/>
    <m/>
    <m/>
    <m/>
    <s v="â‚¹1,500"/>
    <m/>
    <m/>
    <m/>
    <x v="0"/>
  </r>
  <r>
    <x v="837"/>
    <s v="Wings Phantom Pro Earphones Gaming Earbuds with LED Battery Indicator, 50ms Low Latency, Bluetooth 5.3, 40 Hours Playtime, MEMs Mic, IPX4 Resist, 12mm Driver, 500mah case, Headphones, (Black TWS)"/>
    <s v="Computers&amp;Accessories|Accessories&amp;Peripherals|PCGamingPeripherals|Headsets"/>
    <s v="Computers&amp;Accessories"/>
    <s v="Accessories&amp;Peripherals"/>
    <s v="PCGamingPeripherals"/>
    <s v="Headsets"/>
    <m/>
    <m/>
    <m/>
    <s v="â‚¹5,499"/>
    <m/>
    <m/>
    <m/>
    <x v="0"/>
  </r>
  <r>
    <x v="838"/>
    <s v="Robustrion [Anti-Scratch] &amp; [Smudge Proof] [S Pen Compatible] Premium Tempered Glass Screen Protector for Samsung Tab S6 Lite 10.4 inch SM-P610/615 [Bubble Free]"/>
    <s v="Computers&amp;Accessories|Accessories&amp;Peripherals|TabletAccessories|ScreenProtectors"/>
    <s v="Computers&amp;Accessories"/>
    <s v="Accessories&amp;Peripherals"/>
    <s v="TabletAccessories"/>
    <s v="ScreenProtectors"/>
    <m/>
    <m/>
    <m/>
    <s v="â‚¹1,499"/>
    <m/>
    <m/>
    <m/>
    <x v="0"/>
  </r>
  <r>
    <x v="839"/>
    <s v="Cablet 2.5 Inch SATA USB 3.0 HDD/SSD Portable External Enclosure for 7mm and 9.5mm, Tool-Free Design, Supports UASP Max 6TB"/>
    <s v="Computers&amp;Accessories|ExternalDevices&amp;DataStorage|ExternalHardDisks"/>
    <s v="Computers&amp;Accessories"/>
    <s v="ExternalDevices&amp;DataStorage"/>
    <s v="ExternalHardDisks"/>
    <m/>
    <m/>
    <m/>
    <m/>
    <s v="â‚¹775"/>
    <m/>
    <m/>
    <m/>
    <x v="1"/>
  </r>
  <r>
    <x v="840"/>
    <s v="SanDisk 1TB Extreme Portable SSD 1050MB/s R, 1000MB/s W,Upto 2 Meter Drop Protection with IP55 Water/dust Resistance, HW Encryption, PC,MAC &amp; TypeC Smartphone Compatible, 5Y Warranty, External SSD"/>
    <s v="Computers&amp;Accessories|ExternalDevices&amp;DataStorage|ExternalSolidStateDrives"/>
    <s v="Computers&amp;Accessories"/>
    <s v="ExternalDevices&amp;DataStorage"/>
    <s v="ExternalSolidStateDrives"/>
    <m/>
    <m/>
    <m/>
    <m/>
    <s v="â‚¹32,000"/>
    <m/>
    <m/>
    <m/>
    <x v="0"/>
  </r>
  <r>
    <x v="841"/>
    <s v="ZEBRONICS Zeb-Warrior II 10 watts 2.0 Multimedia Speaker with RGB Lights, USB Powered, AUX Input, Volume Control Pod for PC, Laptops, Desktop"/>
    <s v="Computers&amp;Accessories|Accessories&amp;Peripherals|Audio&amp;VideoAccessories|PCSpeakers"/>
    <s v="Computers&amp;Accessories"/>
    <s v="Accessories&amp;Peripherals"/>
    <s v="Audio&amp;VideoAccessories"/>
    <s v="PCSpeakers"/>
    <m/>
    <m/>
    <m/>
    <s v="â‚¹1,300"/>
    <m/>
    <m/>
    <m/>
    <x v="0"/>
  </r>
  <r>
    <x v="842"/>
    <s v="TP-Link UE300C USB Type-C to RJ45 Gigabit Ethernet Network Adapter/RJ45 LAN Wired Adapter for Ultrabook, Chromebook, Laptop, Desktop, Plug &amp; Play, USB 3.0, Foldable and Portable Design"/>
    <s v="Computers&amp;Accessories|NetworkingDevices|NetworkAdapters|PowerLANAdapters"/>
    <s v="Computers&amp;Accessories"/>
    <s v="NetworkingDevices"/>
    <s v="NetworkAdapters"/>
    <s v="PowerLANAdapters"/>
    <m/>
    <m/>
    <m/>
    <s v="â‚¹1,999"/>
    <m/>
    <m/>
    <m/>
    <x v="1"/>
  </r>
  <r>
    <x v="62"/>
    <s v="Lapster 1.5 mtr USB 2.0 Type A Male to USB A Male Cable for computer and laptop"/>
    <s v="Computers&amp;Accessories|Accessories&amp;Peripherals|Cables&amp;Accessories|Cables|USBCables"/>
    <s v="Computers&amp;Accessories"/>
    <s v="Accessories&amp;Peripherals"/>
    <s v="Cables&amp;Accessories"/>
    <s v="Cables"/>
    <s v="USBCables"/>
    <m/>
    <m/>
    <s v="â‚¹999"/>
    <m/>
    <m/>
    <m/>
    <x v="0"/>
  </r>
  <r>
    <x v="843"/>
    <s v="Wecool Moonwalk M1 ENC True Wireless in Ear Earbuds with Mic, Titanium Drivers for Rich Bass Experience, 40+ Hours Play Time, Type C Fast Charging, Low Latency, BT 5.3, IPX5, Deep Bass (Black)"/>
    <s v="Electronics|Headphones,Earbuds&amp;Accessories|Headphones|In-Ear"/>
    <s v="Electronics"/>
    <s v="Headphones,Earbuds&amp;Accessories"/>
    <s v="Headphones"/>
    <s v="In-Ear"/>
    <m/>
    <m/>
    <m/>
    <s v="â‚¹1,999"/>
    <m/>
    <m/>
    <m/>
    <x v="0"/>
  </r>
  <r>
    <x v="844"/>
    <s v="HP 330 Wireless Black Keyboard and Mouse Set with Numeric Keypad, 2.4GHz Wireless Connection and 1600 DPI, USB Receiver, LED Indicators , Black(2V9E6AA)"/>
    <s v="Computers&amp;Accessories|Accessories&amp;Peripherals|Keyboards,Mice&amp;InputDevices|Keyboard&amp;MouseSets"/>
    <s v="Computers&amp;Accessories"/>
    <s v="Accessories&amp;Peripherals"/>
    <s v="Keyboards,Mice&amp;InputDevices"/>
    <s v="Keyboard&amp;MouseSets"/>
    <m/>
    <m/>
    <m/>
    <s v="â‚¹2,199"/>
    <m/>
    <m/>
    <m/>
    <x v="1"/>
  </r>
  <r>
    <x v="845"/>
    <s v="RC PRINT GI 790 Ink Refill for Canon G1000, G1010, G1100, G2000, G2002, G2010, G2012, G2100, G3000, G3010, G3012, G3100, G4000, G4010"/>
    <s v="Computers&amp;Accessories|Printers,Inks&amp;Accessories|Inks,Toners&amp;Cartridges|InkjetInkRefills&amp;Kits"/>
    <s v="Computers&amp;Accessories"/>
    <s v="Printers,Inks&amp;Accessories"/>
    <s v="Inks,Toners&amp;Cartridges"/>
    <s v="InkjetInkRefills&amp;Kits"/>
    <m/>
    <m/>
    <m/>
    <s v="â‚¹1,999"/>
    <m/>
    <m/>
    <m/>
    <x v="0"/>
  </r>
  <r>
    <x v="846"/>
    <s v="Redgear Cloak Wired RGB Wired Over Ear Gaming Headphones with Mic for PC"/>
    <s v="Computers&amp;Accessories|Accessories&amp;Peripherals|PCGamingPeripherals|Headsets"/>
    <s v="Computers&amp;Accessories"/>
    <s v="Accessories&amp;Peripherals"/>
    <s v="PCGamingPeripherals"/>
    <s v="Headsets"/>
    <m/>
    <m/>
    <m/>
    <s v="â‚¹1,799"/>
    <m/>
    <m/>
    <m/>
    <x v="0"/>
  </r>
  <r>
    <x v="63"/>
    <s v="AmazonBasics USB Type-C to USB Type-C 2.0 Cable - 3 Feet Laptop (0.9 Meters) - White"/>
    <s v="Computers&amp;Accessories|Accessories&amp;Peripherals|Cables&amp;Accessories|Cables|USBCables"/>
    <s v="Computers&amp;Accessories"/>
    <s v="Accessories&amp;Peripherals"/>
    <s v="Cables&amp;Accessories"/>
    <s v="Cables"/>
    <s v="USBCables"/>
    <m/>
    <m/>
    <s v="â‚¹845"/>
    <m/>
    <m/>
    <m/>
    <x v="0"/>
  </r>
  <r>
    <x v="847"/>
    <s v="Wayona Type C To Type C 65W/3.25A Nylon Braided Fast Charging Cable Compatible For Laptop, Macbook, Samsung Galaxy M33 M53 M51 S20 Ultra, A71, A53, A51, Ipad Pro 2018 (1M, Grey)"/>
    <s v="Computers&amp;Accessories|Accessories&amp;Peripherals|Cables&amp;Accessories|Cables|USBCables"/>
    <s v="Computers&amp;Accessories"/>
    <s v="Accessories&amp;Peripherals"/>
    <s v="Cables&amp;Accessories"/>
    <s v="Cables"/>
    <s v="USBCables"/>
    <m/>
    <m/>
    <s v="â‚¹1,099"/>
    <m/>
    <m/>
    <m/>
    <x v="0"/>
  </r>
  <r>
    <x v="848"/>
    <s v="Amazfit GTS2 Mini (New Version) Smart Watch with Always-on AMOLED Display, Alexa Built-in, SpO2, 14 Days' Battery Life, 68 Sports Modes, GPS, HR, Sleep &amp; Stress Monitoring (Meteor Black)"/>
    <s v="Electronics|WearableTechnology|SmartWatches"/>
    <s v="Electronics"/>
    <s v="WearableTechnology"/>
    <s v="SmartWatches"/>
    <m/>
    <m/>
    <m/>
    <m/>
    <s v="â‚¹7,999"/>
    <m/>
    <m/>
    <m/>
    <x v="1"/>
  </r>
  <r>
    <x v="849"/>
    <s v="TabelitoÂ®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s v="Computers&amp;Accessories"/>
    <s v="Accessories&amp;Peripherals"/>
    <s v="LaptopAccessories"/>
    <s v="Bags&amp;Sleeves"/>
    <s v="LaptopSleeves&amp;Slipcases"/>
    <m/>
    <m/>
    <s v="â‚¹1,499"/>
    <m/>
    <m/>
    <m/>
    <x v="0"/>
  </r>
  <r>
    <x v="850"/>
    <s v="Robustrion Anti-Scratch &amp; Smudge Proof Tempered Glass Screen Protector for Xiaomi Mi Pad 5 11 inch"/>
    <s v="Computers&amp;Accessories|Accessories&amp;Peripherals|TabletAccessories|ScreenProtectors"/>
    <s v="Computers&amp;Accessories"/>
    <s v="Accessories&amp;Peripherals"/>
    <s v="TabletAccessories"/>
    <s v="ScreenProtectors"/>
    <m/>
    <m/>
    <m/>
    <s v="â‚¹1,499"/>
    <m/>
    <m/>
    <m/>
    <x v="0"/>
  </r>
  <r>
    <x v="851"/>
    <s v="Portronics Ruffpad 15 Re-Writable LCD Screen 38.1cm (15-inch) Writing Pad for Drawing, Playing, Handwriting Gifts for Kids &amp; Adults (Grey)"/>
    <s v="OfficeProducts|OfficePaperProducts|Paper|Stationery|Notebooks,WritingPads&amp;Diaries"/>
    <s v="OfficeProducts"/>
    <s v="OfficePaperProducts"/>
    <s v="Paper"/>
    <s v="Stationery"/>
    <s v="Notebooks,WritingPads&amp;Diaries"/>
    <m/>
    <m/>
    <s v="â‚¹2,999"/>
    <m/>
    <m/>
    <m/>
    <x v="0"/>
  </r>
  <r>
    <x v="852"/>
    <s v="DIGITEKÂ®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s v="Electronics"/>
    <s v="Cameras&amp;Photography"/>
    <s v="Accessories"/>
    <s v="PhotoStudio&amp;Lighting"/>
    <s v="PhotoBackgroundAccessories"/>
    <s v="BackgroundSupports"/>
    <m/>
    <s v="â‚¹1,299"/>
    <m/>
    <m/>
    <m/>
    <x v="1"/>
  </r>
  <r>
    <x v="853"/>
    <s v="Classmate Pulse 1 Subject Notebook - 240mm x 180mm , Soft Cover, 180 Pages, Single Line, Pack of 4"/>
    <s v="OfficeProducts|OfficePaperProducts|Paper|Stationery|Notebooks,WritingPads&amp;Diaries|CompositionNotebooks"/>
    <s v="OfficeProducts"/>
    <s v="OfficePaperProducts"/>
    <s v="Paper"/>
    <s v="Stationery"/>
    <s v="Notebooks,WritingPads&amp;Diaries"/>
    <s v="CompositionNotebooks"/>
    <m/>
    <s v="â‚¹300"/>
    <m/>
    <m/>
    <m/>
    <x v="2"/>
  </r>
  <r>
    <x v="854"/>
    <s v="Scarters Mouse Pad, Desk Mat Extended for Work from Home/Office/Gaming | Vegan PU Leather | Anti-Skid, Anti-Slip, Reversible Splash-Proof â€“ Deskspread ~ Navy Blue &amp; Yellow"/>
    <s v="Computers&amp;Accessories|Accessories&amp;Peripherals|Keyboards,Mice&amp;InputDevices|Keyboard&amp;MiceAccessories|MousePads"/>
    <s v="Computers&amp;Accessories"/>
    <s v="Accessories&amp;Peripherals"/>
    <s v="Keyboards,Mice&amp;InputDevices"/>
    <s v="Keyboard&amp;MiceAccessories"/>
    <s v="MousePads"/>
    <m/>
    <m/>
    <s v="â‚¹1,995"/>
    <m/>
    <m/>
    <m/>
    <x v="0"/>
  </r>
  <r>
    <x v="855"/>
    <s v="Casio MJ-120D 150 Steps Check and Correct Desktop Calculator with Tax Keys, Black"/>
    <s v="OfficeProducts|OfficeElectronics|Calculators|Financial&amp;Business"/>
    <s v="OfficeProducts"/>
    <s v="OfficeElectronics"/>
    <s v="Calculators"/>
    <s v="Financial&amp;Business"/>
    <m/>
    <m/>
    <m/>
    <s v="â‚¹535"/>
    <m/>
    <m/>
    <m/>
    <x v="2"/>
  </r>
  <r>
    <x v="64"/>
    <s v="Redmi 80 cm (32 inches) Android 11 Series HD Ready Smart LED TV | L32M6-RA/L32M7-RA (Black)"/>
    <s v="Electronics|HomeTheater,TV&amp;Video|Televisions|SmartTelevisions"/>
    <s v="Electronics"/>
    <s v="HomeTheater,TV&amp;Video"/>
    <s v="Televisions"/>
    <s v="SmartTelevisions"/>
    <m/>
    <m/>
    <m/>
    <s v="â‚¹24,999"/>
    <m/>
    <m/>
    <m/>
    <x v="1"/>
  </r>
  <r>
    <x v="856"/>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s v="Computers&amp;Accessories"/>
    <s v="Accessories&amp;Peripherals"/>
    <s v="LaptopAccessories"/>
    <s v="Bags&amp;Sleeves"/>
    <s v="LaptopSleeves&amp;Slipcases"/>
    <m/>
    <m/>
    <s v="â‚¹1,099"/>
    <m/>
    <m/>
    <m/>
    <x v="0"/>
  </r>
  <r>
    <x v="857"/>
    <s v="Parker Vector Camouflage Gift Set - Roller Ball Pen &amp; Parker Logo Keychain (Black Body, Blue Ink), 2 Piece Set"/>
    <s v="OfficeProducts|OfficePaperProducts|Paper|Stationery|Pens,Pencils&amp;WritingSupplies|Pens&amp;Refills|StickBallpointPens"/>
    <s v="OfficeProducts"/>
    <s v="OfficePaperProducts"/>
    <s v="Paper"/>
    <s v="Stationery"/>
    <s v="Pens,Pencils&amp;WritingSupplies"/>
    <s v="Pens&amp;Refills"/>
    <s v="StickBallpointPens"/>
    <s v="â‚¹450"/>
    <m/>
    <m/>
    <m/>
    <x v="1"/>
  </r>
  <r>
    <x v="858"/>
    <s v="TP-Link AC1200 Archer A6 Smart WiFi, 5GHz Gigabit Dual Band MU-MIMO Wireless Internet Router, Long Range Coverage by 4 Antennas, Qualcomm Chipset"/>
    <s v="Computers&amp;Accessories|NetworkingDevices|Routers"/>
    <s v="Computers&amp;Accessories"/>
    <s v="NetworkingDevices"/>
    <s v="Routers"/>
    <m/>
    <m/>
    <m/>
    <m/>
    <s v="â‚¹3,999"/>
    <m/>
    <m/>
    <m/>
    <x v="1"/>
  </r>
  <r>
    <x v="71"/>
    <s v="CEDO 65W OnePlus Dash Warp Charge Cable, USB A to Type C Data Sync Fast Charging Cable Compatible with One Plus 3 /3T /5 /5T /6 /6T /7 /7T /7 pro &amp; for All Type C Devices - 1 Meter, Red"/>
    <s v="Computers&amp;Accessories|Accessories&amp;Peripherals|Cables&amp;Accessories|Cables|USBCables"/>
    <s v="Computers&amp;Accessories"/>
    <s v="Accessories&amp;Peripherals"/>
    <s v="Cables&amp;Accessories"/>
    <s v="Cables"/>
    <s v="USBCables"/>
    <m/>
    <m/>
    <s v="â‚¹599"/>
    <m/>
    <m/>
    <m/>
    <x v="1"/>
  </r>
  <r>
    <x v="859"/>
    <s v="HP Deskjet 2723 AIO Printer, Copy, Scan, WiFi, Bluetooth, USB, Simple Setup Smart App, Ideal for Home."/>
    <s v="Computers&amp;Accessories|Printers,Inks&amp;Accessories|Printers"/>
    <s v="Computers&amp;Accessories"/>
    <s v="Printers,Inks&amp;Accessories"/>
    <s v="Printers"/>
    <m/>
    <m/>
    <m/>
    <m/>
    <s v="â‚¹7,005"/>
    <m/>
    <m/>
    <m/>
    <x v="2"/>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s v="Electronics"/>
    <s v="Mobiles&amp;Accessories"/>
    <s v="MobileAccessories"/>
    <s v="Chargers"/>
    <s v="WallChargers"/>
    <m/>
    <m/>
    <s v="â‚¹1,199"/>
    <m/>
    <m/>
    <m/>
    <x v="1"/>
  </r>
  <r>
    <x v="860"/>
    <s v="Xiaomi Mi 4A Dual_Band Ethernet 1200Mbps Speed Router| 2.4GHz &amp; 5GHz Frequency|128MB RAM | DualCore 4 Thread CPU|4 Omni Directional Antenna|Mi Wi-Fi app-Parental Control &amp; Anti Hacking|Repeater, White"/>
    <s v="Computers&amp;Accessories|NetworkingDevices|Routers"/>
    <s v="Computers&amp;Accessories"/>
    <s v="NetworkingDevices"/>
    <s v="Routers"/>
    <m/>
    <m/>
    <m/>
    <m/>
    <s v="â‚¹2,999"/>
    <m/>
    <m/>
    <m/>
    <x v="1"/>
  </r>
  <r>
    <x v="861"/>
    <s v="SLOVICÂ® Tripod Mount Adapter| Tripod Mobile Holder|Tripod Phone Mount(Made in India)| Smartphone Clip Clipper 360 Degree for Taking Magic Video Shots &amp; Pictures."/>
    <s v="Electronics|Cameras&amp;Photography|Accessories|Tripods&amp;Monopods|Tabletop&amp;TravelTripods"/>
    <s v="Electronics"/>
    <s v="Cameras&amp;Photography"/>
    <s v="Accessories"/>
    <s v="Tripods&amp;Monopods"/>
    <s v="Tabletop&amp;TravelTripods"/>
    <m/>
    <m/>
    <s v="â‚¹799"/>
    <m/>
    <m/>
    <m/>
    <x v="0"/>
  </r>
  <r>
    <x v="529"/>
    <s v="Sounce Gold Plated 3.5 mm Headphone Splitter for Computer 2 Male to 1 Female 3.5mm Headphone Mic Audio Y Splitter Cable Smartphone Headset to PC Adapter â€“ (Black,20cm)"/>
    <s v="Electronics|Headphones,Earbuds&amp;Accessories|Adapters"/>
    <s v="Electronics"/>
    <s v="Headphones,Earbuds&amp;Accessories"/>
    <s v="Adapters"/>
    <m/>
    <m/>
    <m/>
    <m/>
    <s v="â‚¹999"/>
    <m/>
    <m/>
    <m/>
    <x v="0"/>
  </r>
  <r>
    <x v="862"/>
    <s v="Orico 2.5&quot;(6.3cm) USB 3.0 HDD Enclosure Case Cover for SATA SSD HDD | SATA SSD HDD Enclosure High Speed USB 3.0 | Tool Free Installation | Black"/>
    <s v="Computers&amp;Accessories|ExternalDevices&amp;DataStorage|ExternalHardDisks"/>
    <s v="Computers&amp;Accessories"/>
    <s v="ExternalDevices&amp;DataStorage"/>
    <s v="ExternalHardDisks"/>
    <m/>
    <m/>
    <m/>
    <m/>
    <s v="â‚¹999"/>
    <m/>
    <m/>
    <m/>
    <x v="1"/>
  </r>
  <r>
    <x v="863"/>
    <s v="Logitech G402 Hyperion Fury USB Wired Gaming Mouse, 4,000 DPI, Lightweight, 8 Programmable Buttons, Compatible for PC/Mac - Black"/>
    <s v="Computers&amp;Accessories|Accessories&amp;Peripherals|PCGamingPeripherals|GamingMice"/>
    <s v="Computers&amp;Accessories"/>
    <s v="Accessories&amp;Peripherals"/>
    <s v="PCGamingPeripherals"/>
    <s v="GamingMice"/>
    <m/>
    <m/>
    <m/>
    <s v="â‚¹2,895"/>
    <m/>
    <m/>
    <m/>
    <x v="1"/>
  </r>
  <r>
    <x v="864"/>
    <s v="Panasonic Eneloop BQ-CC55N Advanced, Smart and Quick Charger for AA &amp; AAA Rechargeable Batteries, White"/>
    <s v="Electronics|GeneralPurposeBatteries&amp;BatteryChargers"/>
    <s v="Electronics"/>
    <s v="GeneralPurposeBatteries&amp;BatteryChargers"/>
    <m/>
    <m/>
    <m/>
    <m/>
    <m/>
    <s v="â‚¹1,500"/>
    <m/>
    <m/>
    <m/>
    <x v="2"/>
  </r>
  <r>
    <x v="865"/>
    <s v="Logitech K380 Wireless Multi-Device Keyboard for Windows, Apple iOS, Apple TV Android or Chrome, Bluetooth, Compact Space-Saving Design, PC/Mac/Laptop/Smartphone/Tablet (Dark Grey)"/>
    <s v="Computers&amp;Accessories|Accessories&amp;Peripherals|Keyboards,Mice&amp;InputDevices|Keyboards"/>
    <s v="Computers&amp;Accessories"/>
    <s v="Accessories&amp;Peripherals"/>
    <s v="Keyboards,Mice&amp;InputDevices"/>
    <s v="Keyboards"/>
    <m/>
    <m/>
    <m/>
    <s v="â‚¹3,195"/>
    <m/>
    <m/>
    <m/>
    <x v="2"/>
  </r>
  <r>
    <x v="866"/>
    <s v="Canon PIXMA E477 All-in-One Wireless Ink Efficient Colour Printer (White/Blue)"/>
    <s v="Computers&amp;Accessories|Printers,Inks&amp;Accessories|Printers"/>
    <s v="Computers&amp;Accessories"/>
    <s v="Printers,Inks&amp;Accessories"/>
    <s v="Printers"/>
    <m/>
    <m/>
    <m/>
    <m/>
    <s v="â‚¹6,355"/>
    <m/>
    <m/>
    <m/>
    <x v="2"/>
  </r>
  <r>
    <x v="66"/>
    <s v="Portronics Konnect L 20W PD Quick Charge Type-C to 8-Pin USB Mobile Charging Cable, 1.2M, Tangle Resistant, Fast Data Sync(Grey)"/>
    <s v="Computers&amp;Accessories|Accessories&amp;Peripherals|Cables&amp;Accessories|Cables|USBCables"/>
    <s v="Computers&amp;Accessories"/>
    <s v="Accessories&amp;Peripherals"/>
    <s v="Cables&amp;Accessories"/>
    <s v="Cables"/>
    <s v="USBCables"/>
    <m/>
    <m/>
    <s v="â‚¹699"/>
    <m/>
    <m/>
    <m/>
    <x v="0"/>
  </r>
  <r>
    <x v="867"/>
    <s v="Redgear Cosmo 7,1 Usb Gaming Wired Over Ear Headphones With Mic With Virtual Surround Sound,50Mm Driver, Rgb Leds &amp; Remote Control(Black)"/>
    <s v="Computers&amp;Accessories|Accessories&amp;Peripherals|PCGamingPeripherals|Headsets"/>
    <s v="Computers&amp;Accessories"/>
    <s v="Accessories&amp;Peripherals"/>
    <s v="PCGamingPeripherals"/>
    <s v="Headsets"/>
    <m/>
    <m/>
    <m/>
    <s v="â‚¹2,999"/>
    <m/>
    <m/>
    <m/>
    <x v="1"/>
  </r>
  <r>
    <x v="868"/>
    <s v="Belkin Essential Series 4-Socket Surge Protector Universal Socket with 5ft Heavy Duty Cable (Grey)"/>
    <s v="Electronics|PowerAccessories|SurgeProtectors"/>
    <s v="Electronics"/>
    <s v="PowerAccessories"/>
    <s v="SurgeProtectors"/>
    <m/>
    <m/>
    <m/>
    <m/>
    <s v="â‚¹1,499"/>
    <m/>
    <m/>
    <m/>
    <x v="2"/>
  </r>
  <r>
    <x v="869"/>
    <s v="Classmate Long Book - Unruled, 160 Pages, 314 mm x 194 mm - Pack Of 3"/>
    <s v="OfficeProducts|OfficePaperProducts|Paper|Stationery|Notebooks,WritingPads&amp;Diaries|CompositionNotebooks"/>
    <s v="OfficeProducts"/>
    <s v="OfficePaperProducts"/>
    <s v="Paper"/>
    <s v="Stationery"/>
    <s v="Notebooks,WritingPads&amp;Diaries"/>
    <s v="CompositionNotebooks"/>
    <m/>
    <s v="â‚¹165"/>
    <m/>
    <m/>
    <m/>
    <x v="2"/>
  </r>
  <r>
    <x v="870"/>
    <s v="Artis AR-45W-MG2 45 Watts MG2 Laptop Adapter/Charger Compatible with MB Air 13â€ &amp; MB Air 11â€ (14.5 V, 3.1 A) Connector: MG2 (T Tip Connector)"/>
    <s v="Computers&amp;Accessories|Accessories&amp;Peripherals|LaptopAccessories|LaptopChargers&amp;PowerSupplies"/>
    <s v="Computers&amp;Accessories"/>
    <s v="Accessories&amp;Peripherals"/>
    <s v="LaptopAccessories"/>
    <s v="LaptopChargers&amp;PowerSupplies"/>
    <m/>
    <m/>
    <m/>
    <s v="â‚¹3,499"/>
    <m/>
    <m/>
    <m/>
    <x v="0"/>
  </r>
  <r>
    <x v="871"/>
    <s v="Imou 360Â° 1080P Full HD Security Camera, Human Detection, Motion Tracking, 2-Way Audio, Night Vision, Dome Camera with WiFi &amp; Ethernet Connection, Alexa Google Assistant, Up to 256GB SD Card Support"/>
    <s v="Electronics|Cameras&amp;Photography|SecurityCameras|DomeCameras"/>
    <s v="Electronics"/>
    <s v="Cameras&amp;Photography"/>
    <s v="SecurityCameras"/>
    <s v="DomeCameras"/>
    <m/>
    <m/>
    <m/>
    <s v="â‚¹7,500"/>
    <m/>
    <m/>
    <m/>
    <x v="0"/>
  </r>
  <r>
    <x v="69"/>
    <s v="Amazon Basics USB Type-C to USB-A 2.0 Male Fast Charging Cable for Laptop - 3 Feet (0.9 Meters), Black"/>
    <s v="Computers&amp;Accessories|Accessories&amp;Peripherals|Cables&amp;Accessories|Cables|USBCables"/>
    <s v="Computers&amp;Accessories"/>
    <s v="Accessories&amp;Peripherals"/>
    <s v="Cables&amp;Accessories"/>
    <s v="Cables"/>
    <s v="USBCables"/>
    <m/>
    <m/>
    <s v="â‚¹700"/>
    <m/>
    <m/>
    <m/>
    <x v="0"/>
  </r>
  <r>
    <x v="872"/>
    <s v="E-COSMOS 5V 1.2W Portable Flexible USB LED Light (Colours May Vary, Small, EC-POF1)"/>
    <s v="Computers&amp;Accessories|Accessories&amp;Peripherals|USBGadgets|Lamps"/>
    <s v="Computers&amp;Accessories"/>
    <s v="Accessories&amp;Peripherals"/>
    <s v="USBGadgets"/>
    <s v="Lamps"/>
    <m/>
    <m/>
    <m/>
    <s v="â‚¹39"/>
    <m/>
    <m/>
    <m/>
    <x v="2"/>
  </r>
  <r>
    <x v="873"/>
    <s v="Xiaomi Pad 5| Qualcomm Snapdragon 860| 120Hz Refresh Rate| 6GB, 128GB| 2.5K+ Display (10.95-inch/27.81cm)|1 Billion Colours| Dolby Vision Atmos| Quad Speakers| Wi-Fi| Gray"/>
    <s v="Computers&amp;Accessories|Tablets"/>
    <s v="Computers&amp;Accessories"/>
    <s v="Tablets"/>
    <m/>
    <m/>
    <m/>
    <m/>
    <m/>
    <s v="â‚¹37,999"/>
    <m/>
    <m/>
    <m/>
    <x v="1"/>
  </r>
  <r>
    <x v="874"/>
    <s v="Sennheiser CX 80S in-Ear Wired Headphones with in-line One-Button Smart Remote with Microphone Black"/>
    <s v="Electronics|Headphones,Earbuds&amp;Accessories|Headphones|In-Ear"/>
    <s v="Electronics"/>
    <s v="Headphones,Earbuds&amp;Accessories"/>
    <s v="Headphones"/>
    <s v="In-Ear"/>
    <m/>
    <m/>
    <m/>
    <s v="â‚¹1,990"/>
    <m/>
    <m/>
    <m/>
    <x v="1"/>
  </r>
  <r>
    <x v="875"/>
    <s v="HB Plus Folding Height Adjustable Aluminum Foldable Portable Adjustment Desktop Laptop Holder Riser Stand"/>
    <s v="Computers&amp;Accessories|Accessories&amp;Peripherals|LaptopAccessories|Lapdesks"/>
    <s v="Computers&amp;Accessories"/>
    <s v="Accessories&amp;Peripherals"/>
    <s v="LaptopAccessories"/>
    <s v="Lapdesks"/>
    <m/>
    <m/>
    <m/>
    <s v="â‚¹1,949"/>
    <m/>
    <m/>
    <m/>
    <x v="0"/>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s v="Computers&amp;Accessories"/>
    <s v="Accessories&amp;Peripherals"/>
    <s v="Cables&amp;Accessories"/>
    <s v="Cables"/>
    <s v="USBCables"/>
    <m/>
    <m/>
    <s v="â‚¹899"/>
    <m/>
    <m/>
    <m/>
    <x v="0"/>
  </r>
  <r>
    <x v="876"/>
    <s v="HP 65W AC Laptops Charger Adapter 4.5mm for HP Pavilion Black (Without Power Cable)"/>
    <s v="Computers&amp;Accessories|Accessories&amp;Peripherals|LaptopAccessories|LaptopChargers&amp;PowerSupplies"/>
    <s v="Computers&amp;Accessories"/>
    <s v="Accessories&amp;Peripherals"/>
    <s v="LaptopAccessories"/>
    <s v="LaptopChargers&amp;PowerSupplies"/>
    <m/>
    <m/>
    <m/>
    <s v="â‚¹1,547"/>
    <m/>
    <m/>
    <m/>
    <x v="0"/>
  </r>
  <r>
    <x v="877"/>
    <s v="Tukzer Fully Foldable Tabletop Desktop Tablet Mobile Stand Holder - Angle &amp; Height Adjustable for Desk, Cradle, Dock, Compatible with Smartphones &amp; Tablets (White)"/>
    <s v="Electronics|Mobiles&amp;Accessories|MobileAccessories|Stands"/>
    <s v="Electronics"/>
    <s v="Mobiles&amp;Accessories"/>
    <s v="MobileAccessories"/>
    <s v="Stands"/>
    <m/>
    <m/>
    <m/>
    <s v="â‚¹1,299"/>
    <m/>
    <m/>
    <m/>
    <x v="0"/>
  </r>
  <r>
    <x v="878"/>
    <s v="Gizga Essentials Cable Organiser, Cord Management System for PC, TV, Home Theater, Speaker &amp; Cables, Reusable Cable Organizer for Desk, WFH Accessories, Organizer Tape Roll, Reusable Cable Ties Strap"/>
    <s v="HomeImprovement|Electrical|CordManagement"/>
    <s v="HomeImprovement"/>
    <s v="Electrical"/>
    <s v="CordManagement"/>
    <m/>
    <m/>
    <m/>
    <m/>
    <s v="â‚¹599"/>
    <m/>
    <m/>
    <m/>
    <x v="0"/>
  </r>
  <r>
    <x v="73"/>
    <s v="Pinnaclz Original Combo of 2 Micro USB Fast Charging Cable, USB Charging Cable for Data Transfer Perfect for Android Smart Phones White 1.2 Meter Made in India (Pack of 2)"/>
    <s v="Computers&amp;Accessories|Accessories&amp;Peripherals|Cables&amp;Accessories|Cables|USBCables"/>
    <s v="Computers&amp;Accessories"/>
    <s v="Accessories&amp;Peripherals"/>
    <s v="Cables&amp;Accessories"/>
    <s v="Cables"/>
    <s v="USBCables"/>
    <m/>
    <m/>
    <s v="â‚¹499"/>
    <m/>
    <m/>
    <m/>
    <x v="0"/>
  </r>
  <r>
    <x v="879"/>
    <s v="Camel Oil Pastel with Reusable Plastic Box - 50 Shades"/>
    <s v="Home&amp;Kitchen|CraftMaterials|PaintingMaterials"/>
    <s v="Home&amp;Kitchen"/>
    <s v="CraftMaterials"/>
    <s v="PaintingMaterials"/>
    <m/>
    <m/>
    <m/>
    <m/>
    <s v="â‚¹230"/>
    <m/>
    <m/>
    <m/>
    <x v="2"/>
  </r>
  <r>
    <x v="74"/>
    <s v="boAt Type C A750 Stress Resistant, Tangle-free, Sturdy Flat Cable with 6.5A Fast Charging &amp; 480Mbps Data Transmission, 10000+ Bends Lifespan and Extended 1.5m Length(Rebellious Black)"/>
    <s v="Computers&amp;Accessories|Accessories&amp;Peripherals|Cables&amp;Accessories|Cables|USBCables"/>
    <s v="Computers&amp;Accessories"/>
    <s v="Accessories&amp;Peripherals"/>
    <s v="Cables&amp;Accessories"/>
    <s v="Cables"/>
    <s v="USBCables"/>
    <m/>
    <m/>
    <s v="â‚¹999"/>
    <m/>
    <m/>
    <m/>
    <x v="0"/>
  </r>
  <r>
    <x v="880"/>
    <s v="HP M270 Backlit USB Wired Gaming Mouse with 6 Buttons, 4-Speed Customizable 2400 DPI, Ergonomic Design, Breathing LED Lighting, Metal Scroll Wheel, Lightweighted / 3 Years Warranty (7ZZ87AA), Black"/>
    <s v="Computers&amp;Accessories|Accessories&amp;Peripherals|PCGamingPeripherals|GamingMice"/>
    <s v="Computers&amp;Accessories"/>
    <s v="Accessories&amp;Peripherals"/>
    <s v="PCGamingPeripherals"/>
    <s v="GamingMice"/>
    <m/>
    <m/>
    <m/>
    <s v="â‚¹700"/>
    <m/>
    <m/>
    <m/>
    <x v="2"/>
  </r>
  <r>
    <x v="881"/>
    <s v="Foxin FTC 12A / Q2612A Black Laser Toner Cartridge Compatible with Laserjet 1020,M1005,1018,1010,1012,1015,1020 Plus,1022,3015,3020,3030,3050, 3050Z, 3052,3055 (Black)"/>
    <s v="Computers&amp;Accessories|Printers,Inks&amp;Accessories|Inks,Toners&amp;Cartridges|TonerCartridges"/>
    <s v="Computers&amp;Accessories"/>
    <s v="Printers,Inks&amp;Accessories"/>
    <s v="Inks,Toners&amp;Cartridges"/>
    <s v="TonerCartridges"/>
    <m/>
    <m/>
    <m/>
    <s v="â‚¹1,150"/>
    <m/>
    <m/>
    <m/>
    <x v="1"/>
  </r>
  <r>
    <x v="882"/>
    <s v="Robustrion [Anti-Scratch] &amp; [Smudge Proof] [Bubble Free] Premium Tempered Glass Screen Protector Guard for Samsung Galaxy Tab A8 10.5 inch [SM-X200/X205/X207] 2022"/>
    <s v="Computers&amp;Accessories|Accessories&amp;Peripherals|TabletAccessories|ScreenProtectors"/>
    <s v="Computers&amp;Accessories"/>
    <s v="Accessories&amp;Peripherals"/>
    <s v="TabletAccessories"/>
    <s v="ScreenProtectors"/>
    <m/>
    <m/>
    <m/>
    <s v="â‚¹1,499"/>
    <m/>
    <m/>
    <m/>
    <x v="0"/>
  </r>
  <r>
    <x v="883"/>
    <s v="PC SQUARE Laptop Tabletop Stand/ Computer Tablet Stand 6 Angles Adjustable Aluminum Ergonomic Foldable Portable Desktop Holder Compatible with MacBook, HP, Dell, Lenovo &amp; All Other Notebook (Silver)"/>
    <s v="Computers&amp;Accessories|Accessories&amp;Peripherals|LaptopAccessories|Lapdesks"/>
    <s v="Computers&amp;Accessories"/>
    <s v="Accessories&amp;Peripherals"/>
    <s v="LaptopAccessories"/>
    <s v="Lapdesks"/>
    <m/>
    <m/>
    <m/>
    <s v="â‚¹1,299"/>
    <m/>
    <m/>
    <m/>
    <x v="0"/>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s v="Computers&amp;Accessories"/>
    <s v="Accessories&amp;Peripherals"/>
    <s v="Cables&amp;Accessories"/>
    <s v="Cables"/>
    <s v="USBCables"/>
    <m/>
    <m/>
    <s v="â‚¹499"/>
    <m/>
    <m/>
    <m/>
    <x v="0"/>
  </r>
  <r>
    <x v="884"/>
    <s v="Lenovo 130 Wireless Compact Mouse, 1K DPI Optical sensor, 2.4GHz Wireless NanoUSB, 10m range, 3button(left,right,scroll) upto 3M left/right clicks, 10 month battery, Ambidextrous, Ergonomic GY51C12380"/>
    <s v="Computers&amp;Accessories|Accessories&amp;Peripherals|Keyboards,Mice&amp;InputDevices|Mice"/>
    <s v="Computers&amp;Accessories"/>
    <s v="Accessories&amp;Peripherals"/>
    <s v="Keyboards,Mice&amp;InputDevices"/>
    <s v="Mice"/>
    <m/>
    <m/>
    <m/>
    <s v="â‚¹1,090"/>
    <m/>
    <m/>
    <m/>
    <x v="1"/>
  </r>
  <r>
    <x v="76"/>
    <s v="Ambrane 60W / 3A Fast Charging Output Cable with Type-C to USB for Mobile, Neckband, True Wireless Earphone Charging, 480mbps Data Sync Speed, 1m Length (ACT - AZ10, Black)"/>
    <s v="Computers&amp;Accessories|Accessories&amp;Peripherals|Cables&amp;Accessories|Cables|USBCables"/>
    <s v="Computers&amp;Accessories"/>
    <s v="Accessories&amp;Peripherals"/>
    <s v="Cables&amp;Accessories"/>
    <s v="Cables"/>
    <s v="USBCables"/>
    <m/>
    <m/>
    <s v="â‚¹399"/>
    <m/>
    <m/>
    <m/>
    <x v="0"/>
  </r>
  <r>
    <x v="885"/>
    <s v="Pilot Frixion Clicker Roller Pen (Blue), (9000019529)"/>
    <s v="OfficeProducts|OfficePaperProducts|Paper|Stationery|Pens,Pencils&amp;WritingSupplies|Pens&amp;Refills|LiquidInkRollerballPens"/>
    <s v="OfficeProducts"/>
    <s v="OfficePaperProducts"/>
    <s v="Paper"/>
    <s v="Stationery"/>
    <s v="Pens,Pencils&amp;WritingSupplies"/>
    <s v="Pens&amp;Refills"/>
    <s v="LiquidInkRollerballPens"/>
    <s v="â‚¹100"/>
    <m/>
    <m/>
    <m/>
    <x v="2"/>
  </r>
  <r>
    <x v="886"/>
    <s v="ZEBRONICS Aluminium Alloy Laptop Stand, Compatible with 9-15.6 inch Laptops, 7 Angles Adjustable, Anti Slip Silicon Rubber Pads, Foldable, Velvet Pouch Inside, Zeb-NS2000 (Dark Grey)"/>
    <s v="Computers&amp;Accessories|Accessories&amp;Peripherals|LaptopAccessories|Lapdesks"/>
    <s v="Computers&amp;Accessories"/>
    <s v="Accessories&amp;Peripherals"/>
    <s v="LaptopAccessories"/>
    <s v="Lapdesks"/>
    <m/>
    <m/>
    <m/>
    <s v="â‚¹1,999"/>
    <m/>
    <m/>
    <m/>
    <x v="0"/>
  </r>
  <r>
    <x v="887"/>
    <s v="HP K500F Backlit Membrane Wired Gaming Keyboard with Mixed Color Lighting, Metal Panel with Logo Lighting, 26 Anti-Ghosting Keys, and Windows Lock Key / 3 Years Warranty(7ZZ97AA)"/>
    <s v="Computers&amp;Accessories|Accessories&amp;Peripherals|PCGamingPeripherals|GamingKeyboards"/>
    <s v="Computers&amp;Accessories"/>
    <s v="Accessories&amp;Peripherals"/>
    <s v="PCGamingPeripherals"/>
    <s v="GamingKeyboards"/>
    <m/>
    <m/>
    <m/>
    <s v="â‚¹1,800"/>
    <m/>
    <m/>
    <m/>
    <x v="1"/>
  </r>
  <r>
    <x v="888"/>
    <s v="GIZGA Club-laptop Neoprene Reversible for 15.6-inches Laptop Sleeve - Black-Red"/>
    <s v="Computers&amp;Accessories|Accessories&amp;Peripherals|LaptopAccessories|Bags&amp;Sleeves|LaptopSleeves&amp;Slipcases"/>
    <s v="Computers&amp;Accessories"/>
    <s v="Accessories&amp;Peripherals"/>
    <s v="LaptopAccessories"/>
    <s v="Bags&amp;Sleeves"/>
    <s v="LaptopSleeves&amp;Slipcases"/>
    <m/>
    <m/>
    <s v="â‚¹499"/>
    <m/>
    <m/>
    <m/>
    <x v="0"/>
  </r>
  <r>
    <x v="889"/>
    <s v="Inventis 5V 1.2W Portable Flexible USB LED Light Lamp (Colors may vary)"/>
    <s v="Computers&amp;Accessories|Accessories&amp;Peripherals|USBGadgets|Lamps"/>
    <s v="Computers&amp;Accessories"/>
    <s v="Accessories&amp;Peripherals"/>
    <s v="USBGadgets"/>
    <s v="Lamps"/>
    <m/>
    <m/>
    <m/>
    <s v="â‚¹39"/>
    <m/>
    <m/>
    <m/>
    <x v="2"/>
  </r>
  <r>
    <x v="890"/>
    <s v="TP-Link TL-WA855RE 300 Mbps Wi-Fi Range Extender (White)"/>
    <s v="Computers&amp;Accessories|NetworkingDevices|Repeaters&amp;Extenders"/>
    <s v="Computers&amp;Accessories"/>
    <s v="NetworkingDevices"/>
    <s v="Repeaters&amp;Extenders"/>
    <m/>
    <m/>
    <m/>
    <m/>
    <s v="â‚¹3,599"/>
    <m/>
    <m/>
    <m/>
    <x v="0"/>
  </r>
  <r>
    <x v="891"/>
    <s v="boAt Stone 250 Portable Wireless Speaker with 5W RMS Immersive Audio, RGB LEDs, Up to 8HRS Playtime, IPX7 Water Resistance, Multi-Compatibility Modes(Black)"/>
    <s v="Electronics|HomeAudio|Speakers|BluetoothSpeakers"/>
    <s v="Electronics"/>
    <s v="HomeAudio"/>
    <s v="Speakers"/>
    <s v="BluetoothSpeakers"/>
    <m/>
    <m/>
    <m/>
    <s v="â‚¹3,990"/>
    <m/>
    <m/>
    <m/>
    <x v="0"/>
  </r>
  <r>
    <x v="78"/>
    <s v="SWAPKART Fast Charging Cable and Data Sync USB Cable Compatible for iPhone 6/6S/7/7+/8/8+/10/11, 12, 13 Pro max iPad Air/Mini, iPod and iOS Devices (White)"/>
    <s v="Computers&amp;Accessories|Accessories&amp;Peripherals|Cables&amp;Accessories|Cables|USBCables"/>
    <s v="Computers&amp;Accessories"/>
    <s v="Accessories&amp;Peripherals"/>
    <s v="Cables&amp;Accessories"/>
    <s v="Cables"/>
    <s v="USBCables"/>
    <m/>
    <m/>
    <s v="â‚¹499"/>
    <m/>
    <m/>
    <m/>
    <x v="0"/>
  </r>
  <r>
    <x v="892"/>
    <s v="OffbeatÂ®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s v="Computers&amp;Accessories"/>
    <s v="Accessories&amp;Peripherals"/>
    <s v="Keyboards,Mice&amp;InputDevices"/>
    <s v="Mice"/>
    <m/>
    <m/>
    <m/>
    <s v="â‚¹1,499"/>
    <m/>
    <m/>
    <m/>
    <x v="1"/>
  </r>
  <r>
    <x v="893"/>
    <s v="Classmate Drawing Book - Unruled, 40 Pages, 210 mm x 297 mm - Pack Of 4"/>
    <s v="OfficeProducts|OfficePaperProducts|Paper|Stationery|Notebooks,WritingPads&amp;Diaries|CompositionNotebooks"/>
    <s v="OfficeProducts"/>
    <s v="OfficePaperProducts"/>
    <s v="Paper"/>
    <s v="Stationery"/>
    <s v="Notebooks,WritingPads&amp;Diaries"/>
    <s v="CompositionNotebooks"/>
    <m/>
    <s v="â‚¹120"/>
    <m/>
    <m/>
    <m/>
    <x v="2"/>
  </r>
  <r>
    <x v="894"/>
    <s v="HP GK320 Wired Full Size RGB Backlight Mechanical Gaming Keyboard, 4 LED Indicators, Mechanical Switches, Double Injection Key Caps, and Windows Lock Key(4QN01AA)"/>
    <s v="Computers&amp;Accessories|Accessories&amp;Peripherals|PCGamingPeripherals|GamingKeyboards"/>
    <s v="Computers&amp;Accessories"/>
    <s v="Accessories&amp;Peripherals"/>
    <s v="PCGamingPeripherals"/>
    <s v="GamingKeyboards"/>
    <m/>
    <m/>
    <m/>
    <s v="â‚¹3,499"/>
    <m/>
    <m/>
    <m/>
    <x v="0"/>
  </r>
  <r>
    <x v="895"/>
    <s v="Parker Moments Vector Timecheck Gold Trim Roller Ball Pen (Black)"/>
    <s v="OfficeProducts|OfficePaperProducts|Paper|Stationery|Pens,Pencils&amp;WritingSupplies|Pens&amp;Refills|LiquidInkRollerballPens"/>
    <s v="OfficeProducts"/>
    <s v="OfficePaperProducts"/>
    <s v="Paper"/>
    <s v="Stationery"/>
    <s v="Pens,Pencils&amp;WritingSupplies"/>
    <s v="Pens&amp;Refills"/>
    <s v="LiquidInkRollerballPens"/>
    <s v="â‚¹420"/>
    <m/>
    <m/>
    <m/>
    <x v="2"/>
  </r>
  <r>
    <x v="896"/>
    <s v="Camlin Elegante Fountain Pen - Black/Blue/Red"/>
    <s v="OfficeProducts|OfficePaperProducts|Paper|Stationery|Pens,Pencils&amp;WritingSupplies|Pens&amp;Refills|FountainPens"/>
    <s v="OfficeProducts"/>
    <s v="OfficePaperProducts"/>
    <s v="Paper"/>
    <s v="Stationery"/>
    <s v="Pens,Pencils&amp;WritingSupplies"/>
    <s v="Pens&amp;Refills"/>
    <s v="FountainPens"/>
    <s v="â‚¹225"/>
    <m/>
    <m/>
    <m/>
    <x v="2"/>
  </r>
  <r>
    <x v="897"/>
    <s v="CARECASEÂ® Optical Bay 2nd Hard Drive Caddy, 9.5 mm CD/DVD Drive Slot for SSD and HDD"/>
    <s v="Computers&amp;Accessories|Accessories&amp;Peripherals|HardDriveAccessories|Caddies"/>
    <s v="Computers&amp;Accessories"/>
    <s v="Accessories&amp;Peripherals"/>
    <s v="HardDriveAccessories"/>
    <s v="Caddies"/>
    <m/>
    <m/>
    <m/>
    <s v="â‚¹799"/>
    <m/>
    <m/>
    <m/>
    <x v="0"/>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s v="Electronics"/>
    <s v="Mobiles&amp;Accessories"/>
    <s v="MobileAccessories"/>
    <s v="Photo&amp;VideoAccessories"/>
    <s v="SelfieSticks"/>
    <m/>
    <m/>
    <s v="â‚¹3,999"/>
    <m/>
    <m/>
    <m/>
    <x v="0"/>
  </r>
  <r>
    <x v="898"/>
    <s v="Canon E4570 All-in-One Wi-Fi Ink Efficient Colour Printer with FAX/ADF/Duplex Printing (Black)- Smart Speaker Compatible, Standard"/>
    <s v="Computers&amp;Accessories|Printers,Inks&amp;Accessories|Printers|InkjetPrinters"/>
    <s v="Computers&amp;Accessories"/>
    <s v="Printers,Inks&amp;Accessories"/>
    <s v="Printers"/>
    <s v="InkjetPrinters"/>
    <m/>
    <m/>
    <m/>
    <s v="â‚¹9,625"/>
    <m/>
    <m/>
    <m/>
    <x v="2"/>
  </r>
  <r>
    <x v="899"/>
    <s v="Crucial P3 500GB PCIe 3.0 3D NAND NVMe M.2 SSD, up to 3500MB/s - CT500P3SSD8"/>
    <s v="Computers&amp;Accessories|Components|InternalSolidStateDrives"/>
    <s v="Computers&amp;Accessories"/>
    <s v="Components"/>
    <s v="InternalSolidStateDrives"/>
    <m/>
    <m/>
    <m/>
    <m/>
    <s v="â‚¹6,100"/>
    <m/>
    <m/>
    <m/>
    <x v="1"/>
  </r>
  <r>
    <x v="84"/>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s v="Computers&amp;Accessories"/>
    <s v="Accessories&amp;Peripherals"/>
    <s v="Cables&amp;Accessories"/>
    <s v="Cables"/>
    <s v="USBCables"/>
    <m/>
    <m/>
    <s v="â‚¹1,299"/>
    <m/>
    <m/>
    <m/>
    <x v="0"/>
  </r>
  <r>
    <x v="900"/>
    <s v="HP v222w 64GB USB 2.0 Pen Drive (Silver)"/>
    <s v="Computers&amp;Accessories|ExternalDevices&amp;DataStorage|PenDrives"/>
    <s v="Computers&amp;Accessories"/>
    <s v="ExternalDevices&amp;DataStorage"/>
    <s v="PenDrives"/>
    <m/>
    <m/>
    <m/>
    <m/>
    <s v="â‚¹1,300"/>
    <m/>
    <m/>
    <m/>
    <x v="0"/>
  </r>
  <r>
    <x v="901"/>
    <s v="Duracell Ultra Alkaline D Battery, 2 Pcs"/>
    <s v="Electronics|GeneralPurposeBatteries&amp;BatteryChargers|DisposableBatteries"/>
    <s v="Electronics"/>
    <s v="GeneralPurposeBatteries&amp;BatteryChargers"/>
    <s v="DisposableBatteries"/>
    <m/>
    <m/>
    <m/>
    <m/>
    <s v="â‚¹400"/>
    <m/>
    <m/>
    <m/>
    <x v="2"/>
  </r>
  <r>
    <x v="902"/>
    <s v="BESTORÂ®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s v="Computers&amp;Accessories"/>
    <s v="Accessories&amp;Peripherals"/>
    <s v="Keyboards,Mice&amp;InputDevices"/>
    <s v="GraphicTablets"/>
    <m/>
    <m/>
    <m/>
    <s v="â‚¹1,399"/>
    <m/>
    <m/>
    <m/>
    <x v="0"/>
  </r>
  <r>
    <x v="903"/>
    <s v="Lenovo IdeaPad 3 11th Gen Intel Core i3 15.6&quot; FHD Thin &amp; Light Laptop(8GB/512GB SSD/Windows 11/Office 2021/2Yr Warranty/3months Xbox Game Pass/Platinum Grey/1.7Kg), 81X800LGIN"/>
    <s v="Computers&amp;Accessories|Laptops|TraditionalLaptops"/>
    <s v="Computers&amp;Accessories"/>
    <s v="Laptops"/>
    <s v="TraditionalLaptops"/>
    <m/>
    <m/>
    <m/>
    <m/>
    <s v="â‚¹59,890"/>
    <m/>
    <m/>
    <m/>
    <x v="1"/>
  </r>
  <r>
    <x v="904"/>
    <s v="boAt BassHeads 900 On-Ear Wired Headphones with Mic (White)"/>
    <s v="Electronics|Headphones,Earbuds&amp;Accessories|Headphones|On-Ear"/>
    <s v="Electronics"/>
    <s v="Headphones,Earbuds&amp;Accessories"/>
    <s v="Headphones"/>
    <s v="On-Ear"/>
    <m/>
    <m/>
    <m/>
    <s v="â‚¹2,490"/>
    <m/>
    <m/>
    <m/>
    <x v="0"/>
  </r>
  <r>
    <x v="905"/>
    <s v="Zebronics Astra 10 Portable Wireless BT v5.0 Speaker, 10W RMS Power, 15* Hours Backup, 2.25&quot; Drive Size, up to 6.4&quot; Mobile Holder Support, Carry Handle, USB, mSD, AUX Input and FM Radio with Antenna"/>
    <s v="Electronics|HomeAudio|Speakers|OutdoorSpeakers"/>
    <s v="Electronics"/>
    <s v="HomeAudio"/>
    <s v="Speakers"/>
    <s v="OutdoorSpeakers"/>
    <m/>
    <m/>
    <m/>
    <s v="â‚¹1,999"/>
    <m/>
    <m/>
    <m/>
    <x v="0"/>
  </r>
  <r>
    <x v="556"/>
    <s v="KINGONE Wireless Charging Pencil (2nd Generation) for iPad with Magnetic and Tilt Sensitive, Palm Rejection, Compatible with Apple iPad Pro 11 inch 1/2/3/4, iPad Pro 12.9 Inch 3/4/5/6, iPad Air 4/5, mini6"/>
    <s v="Electronics|Mobiles&amp;Accessories|MobileAccessories|StylusPens"/>
    <s v="Electronics"/>
    <s v="Mobiles&amp;Accessories"/>
    <s v="MobileAccessories"/>
    <s v="StylusPens"/>
    <m/>
    <m/>
    <m/>
    <s v="â‚¹6,999"/>
    <m/>
    <m/>
    <m/>
    <x v="0"/>
  </r>
  <r>
    <x v="88"/>
    <s v="Lapster 65W compatible for OnePlus Dash Warp Charge Cable , type c to c cable fast charging Data Sync Cable Compatible with One Plus 10R / 9RT/ 9 pro/ 9R/ 8T/ 9/ Nord &amp; for All Type C Devices â€“ Red, 1 Meter"/>
    <s v="Computers&amp;Accessories|Accessories&amp;Peripherals|Cables&amp;Accessories|Cables|USBCables"/>
    <s v="Computers&amp;Accessories"/>
    <s v="Accessories&amp;Peripherals"/>
    <s v="Cables&amp;Accessories"/>
    <s v="Cables"/>
    <s v="USBCables"/>
    <m/>
    <m/>
    <s v="â‚¹999"/>
    <m/>
    <m/>
    <m/>
    <x v="0"/>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s v="Computers&amp;Accessories"/>
    <s v="NetworkingDevices"/>
    <s v="NetworkAdapters"/>
    <s v="WirelessUSBAdapters"/>
    <m/>
    <m/>
    <m/>
    <s v="â‚¹800"/>
    <m/>
    <m/>
    <m/>
    <x v="0"/>
  </r>
  <r>
    <x v="906"/>
    <s v="SWAPKART Portable Flexible Adjustable Eye Protection USB LED Desk Light Table Lamp for Reading, Working on PC, Laptop, Power Bank, Bedroom ( Multicolour )"/>
    <s v="Computers&amp;Accessories|Accessories&amp;Peripherals|USBGadgets|Lamps"/>
    <s v="Computers&amp;Accessories"/>
    <s v="Accessories&amp;Peripherals"/>
    <s v="USBGadgets"/>
    <s v="Lamps"/>
    <m/>
    <m/>
    <m/>
    <s v="â‚¹999"/>
    <m/>
    <m/>
    <m/>
    <x v="0"/>
  </r>
  <r>
    <x v="907"/>
    <s v="Infinity (JBL Fuze 100, Wireless Portable Bluetooth Speaker with Mic, Deep Bass, Dual Equalizer, IPX7 Waterproof, Rugged Fabric Design (Black)"/>
    <s v="Electronics|HomeAudio|Speakers|OutdoorSpeakers"/>
    <s v="Electronics"/>
    <s v="HomeAudio"/>
    <s v="Speakers"/>
    <s v="OutdoorSpeakers"/>
    <m/>
    <m/>
    <m/>
    <s v="â‚¹2,999"/>
    <m/>
    <m/>
    <m/>
    <x v="0"/>
  </r>
  <r>
    <x v="908"/>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s v="Home&amp;Kitchen"/>
    <s v="Kitchen&amp;HomeAppliances"/>
    <s v="SmallKitchenAppliances"/>
    <s v="Kettles&amp;HotWaterDispensers"/>
    <s v="ElectricKettles"/>
    <m/>
    <m/>
    <s v="â‚¹1,245"/>
    <m/>
    <m/>
    <m/>
    <x v="1"/>
  </r>
  <r>
    <x v="909"/>
    <s v="USHA Quartz Room Heater with Overheating Protection (3002, Ivory, 800 Watts)"/>
    <s v="Home&amp;Kitchen|Heating,Cooling&amp;AirQuality|RoomHeaters|ElectricHeaters"/>
    <s v="Home&amp;Kitchen"/>
    <s v="Heating,Cooling&amp;AirQuality"/>
    <s v="RoomHeaters"/>
    <s v="ElectricHeaters"/>
    <m/>
    <m/>
    <m/>
    <s v="â‚¹1,695"/>
    <m/>
    <m/>
    <m/>
    <x v="1"/>
  </r>
  <r>
    <x v="910"/>
    <s v="Amazon Brand - Solimo 2000/1000 Watts Room Heater with Adjustable Thermostat (ISI certified, White colour, Ideal for small to medium room/area)"/>
    <s v="Home&amp;Kitchen|Heating,Cooling&amp;AirQuality|RoomHeaters|FanHeaters"/>
    <s v="Home&amp;Kitchen"/>
    <s v="Heating,Cooling&amp;AirQuality"/>
    <s v="RoomHeaters"/>
    <s v="FanHeaters"/>
    <m/>
    <m/>
    <m/>
    <s v="â‚¹2,000"/>
    <m/>
    <m/>
    <m/>
    <x v="1"/>
  </r>
  <r>
    <x v="911"/>
    <s v="StyleHouse Lint Remover for Woolen Clothes, Electric Lint Remover, Best Lint Shaver for Clothes"/>
    <s v="Home&amp;Kitchen|Kitchen&amp;HomeAppliances|Vacuum,Cleaning&amp;Ironing|Irons,Steamers&amp;Accessories|LintShavers"/>
    <s v="Home&amp;Kitchen"/>
    <s v="Kitchen&amp;HomeAppliances"/>
    <s v="Vacuum,Cleaning&amp;Ironing"/>
    <s v="Irons,Steamers&amp;Accessories"/>
    <s v="LintShavers"/>
    <m/>
    <m/>
    <s v="â‚¹999"/>
    <m/>
    <m/>
    <m/>
    <x v="0"/>
  </r>
  <r>
    <x v="912"/>
    <s v="beatXP Kitchen Scale Multipurpose Portable Electronic Digital Weighing Scale | Weight Machine With Back light LCD Display | White |10 kg | 2 Year Warranty |"/>
    <s v="Home&amp;Kitchen|Kitchen&amp;HomeAppliances|SmallKitchenAppliances|DigitalKitchenScales"/>
    <s v="Home&amp;Kitchen"/>
    <s v="Kitchen&amp;HomeAppliances"/>
    <s v="SmallKitchenAppliances"/>
    <s v="DigitalKitchenScales"/>
    <m/>
    <m/>
    <m/>
    <s v="â‚¹1,999"/>
    <m/>
    <m/>
    <m/>
    <x v="0"/>
  </r>
  <r>
    <x v="913"/>
    <s v="Glun Multipurpose Portable Electronic Digital Weighing Scale Weight Machine (10 Kg - with Back Light)"/>
    <s v="Home&amp;Kitchen|Kitchen&amp;HomeAppliances|SmallKitchenAppliances|DigitalKitchenScales"/>
    <s v="Home&amp;Kitchen"/>
    <s v="Kitchen&amp;HomeAppliances"/>
    <s v="SmallKitchenAppliances"/>
    <s v="DigitalKitchenScales"/>
    <m/>
    <m/>
    <m/>
    <s v="â‚¹499"/>
    <m/>
    <m/>
    <m/>
    <x v="1"/>
  </r>
  <r>
    <x v="914"/>
    <s v="Pigeon Polypropylene Mini Handy and Compact Chopper with 3 Blades for Effortlessly Chopping Vegetables and Fruits for Your Kitchen (12420, Green, 400 ml)"/>
    <s v="Home&amp;Kitchen|Kitchen&amp;Dining|KitchenTools|ManualChoppers&amp;Chippers|Choppers"/>
    <s v="Home&amp;Kitchen"/>
    <s v="Kitchen&amp;Dining"/>
    <s v="KitchenTools"/>
    <s v="ManualChoppers&amp;Chippers"/>
    <s v="Choppers"/>
    <m/>
    <m/>
    <s v="â‚¹495"/>
    <m/>
    <m/>
    <m/>
    <x v="0"/>
  </r>
  <r>
    <x v="915"/>
    <s v="Prestige 1.5 Litre Kettle 1500-watts, Red"/>
    <s v="Home&amp;Kitchen|Kitchen&amp;HomeAppliances|SmallKitchenAppliances|Kettles&amp;HotWaterDispensers|ElectricKettles"/>
    <s v="Home&amp;Kitchen"/>
    <s v="Kitchen&amp;HomeAppliances"/>
    <s v="SmallKitchenAppliances"/>
    <s v="Kettles&amp;HotWaterDispensers"/>
    <s v="ElectricKettles"/>
    <m/>
    <m/>
    <s v="â‚¹1,245"/>
    <m/>
    <m/>
    <m/>
    <x v="1"/>
  </r>
  <r>
    <x v="916"/>
    <s v="Bajaj RHX-2 800-Watt Room Heater (White)"/>
    <s v="Home&amp;Kitchen|Heating,Cooling&amp;AirQuality|RoomHeaters|ElectricHeaters"/>
    <s v="Home&amp;Kitchen"/>
    <s v="Heating,Cooling&amp;AirQuality"/>
    <s v="RoomHeaters"/>
    <s v="ElectricHeaters"/>
    <m/>
    <m/>
    <m/>
    <s v="â‚¹1,549"/>
    <m/>
    <m/>
    <m/>
    <x v="2"/>
  </r>
  <r>
    <x v="917"/>
    <s v="Prestige Electric Kettle PKOSS - 1500watts, Steel (1.5Ltr), Black"/>
    <s v="Home&amp;Kitchen|Kitchen&amp;HomeAppliances|SmallKitchenAppliances|Kettles&amp;HotWaterDispensers|ElectricKettles"/>
    <s v="Home&amp;Kitchen"/>
    <s v="Kitchen&amp;HomeAppliances"/>
    <s v="SmallKitchenAppliances"/>
    <s v="Kettles&amp;HotWaterDispensers"/>
    <s v="ElectricKettles"/>
    <m/>
    <m/>
    <s v="â‚¹1,445"/>
    <m/>
    <m/>
    <m/>
    <x v="1"/>
  </r>
  <r>
    <x v="918"/>
    <s v="Pigeon by Stovekraft Cruise 1800 watt Induction Cooktop (Black)"/>
    <s v="Home&amp;Kitchen|Kitchen&amp;HomeAppliances|SmallKitchenAppliances|InductionCooktop"/>
    <s v="Home&amp;Kitchen"/>
    <s v="Kitchen&amp;HomeAppliances"/>
    <s v="SmallKitchenAppliances"/>
    <s v="InductionCooktop"/>
    <m/>
    <m/>
    <m/>
    <s v="â‚¹3,193"/>
    <m/>
    <m/>
    <m/>
    <x v="1"/>
  </r>
  <r>
    <x v="919"/>
    <s v="Prestige PKGSS 1.7L 1500W Electric Kettle (Stainless Steel)"/>
    <s v="Home&amp;Kitchen|Kitchen&amp;HomeAppliances|SmallKitchenAppliances|Kettles&amp;HotWaterDispensers|ElectricKettles"/>
    <s v="Home&amp;Kitchen"/>
    <s v="Kitchen&amp;HomeAppliances"/>
    <s v="SmallKitchenAppliances"/>
    <s v="Kettles&amp;HotWaterDispensers"/>
    <s v="ElectricKettles"/>
    <m/>
    <m/>
    <s v="â‚¹1,345"/>
    <m/>
    <m/>
    <m/>
    <x v="1"/>
  </r>
  <r>
    <x v="920"/>
    <s v="SHOPTOSHOP Electric Lint Remover, Best Lint Shaver for Clothes,Lint Remover for Woolen Clothes ,Lint Remover for Sweaters"/>
    <s v="Home&amp;Kitchen|Kitchen&amp;HomeAppliances|Vacuum,Cleaning&amp;Ironing|Irons,Steamers&amp;Accessories|LintShavers"/>
    <s v="Home&amp;Kitchen"/>
    <s v="Kitchen&amp;HomeAppliances"/>
    <s v="Vacuum,Cleaning&amp;Ironing"/>
    <s v="Irons,Steamers&amp;Accessories"/>
    <s v="LintShavers"/>
    <m/>
    <m/>
    <s v="â‚¹999"/>
    <m/>
    <m/>
    <m/>
    <x v="0"/>
  </r>
  <r>
    <x v="921"/>
    <s v="Orpat OEH-1260 2000-Watt Fan Heater (Grey)"/>
    <s v="Home&amp;Kitchen|Heating,Cooling&amp;AirQuality|RoomHeaters|FanHeaters"/>
    <s v="Home&amp;Kitchen"/>
    <s v="Heating,Cooling&amp;AirQuality"/>
    <s v="RoomHeaters"/>
    <s v="FanHeaters"/>
    <m/>
    <m/>
    <m/>
    <s v="â‚¹1,650"/>
    <m/>
    <m/>
    <m/>
    <x v="2"/>
  </r>
  <r>
    <x v="922"/>
    <s v="PRO365 Indo Mocktails/Coffee Foamer/Cappuccino/Lemonade/Milk Frother (6 Months Warranty)"/>
    <s v="Home&amp;Kitchen|Kitchen&amp;HomeAppliances|SmallKitchenAppliances|HandBlenders"/>
    <s v="Home&amp;Kitchen"/>
    <s v="Kitchen&amp;HomeAppliances"/>
    <s v="SmallKitchenAppliances"/>
    <s v="HandBlenders"/>
    <m/>
    <m/>
    <m/>
    <s v="â‚¹499"/>
    <m/>
    <m/>
    <m/>
    <x v="0"/>
  </r>
  <r>
    <x v="923"/>
    <s v="Bajaj DX-6 1000W Dry Iron with Advance Soleplate and Anti-bacterial German Coating Technology, White"/>
    <s v="Home&amp;Kitchen|Kitchen&amp;HomeAppliances|Vacuum,Cleaning&amp;Ironing|Irons,Steamers&amp;Accessories|Irons|DryIrons"/>
    <s v="Home&amp;Kitchen"/>
    <s v="Kitchen&amp;HomeAppliances"/>
    <s v="Vacuum,Cleaning&amp;Ironing"/>
    <s v="Irons,Steamers&amp;Accessories"/>
    <s v="Irons"/>
    <s v="DryIrons"/>
    <m/>
    <s v="â‚¹1,400"/>
    <m/>
    <m/>
    <m/>
    <x v="0"/>
  </r>
  <r>
    <x v="924"/>
    <s v="Croma 500W Mixer Grinder with 3 Stainless Steel Leak-proof Jars, 3 speed &amp; Pulse function, 2 years warranty (CRAK4184, White &amp; Purple)"/>
    <s v="Home&amp;Kitchen|Kitchen&amp;HomeAppliances|SmallKitchenAppliances|MixerGrinders"/>
    <s v="Home&amp;Kitchen"/>
    <s v="Kitchen&amp;HomeAppliances"/>
    <s v="SmallKitchenAppliances"/>
    <s v="MixerGrinders"/>
    <m/>
    <m/>
    <m/>
    <s v="â‚¹2,500"/>
    <m/>
    <m/>
    <m/>
    <x v="1"/>
  </r>
  <r>
    <x v="925"/>
    <s v="Havells Instanio 3-Litre Instant Geyser (White/Blue)"/>
    <s v="Home&amp;Kitchen|Heating,Cooling&amp;AirQuality|WaterHeaters&amp;Geysers|InstantWaterHeaters"/>
    <s v="Home&amp;Kitchen"/>
    <s v="Heating,Cooling&amp;AirQuality"/>
    <s v="WaterHeaters&amp;Geysers"/>
    <s v="InstantWaterHeaters"/>
    <m/>
    <m/>
    <m/>
    <s v="â‚¹6,190"/>
    <m/>
    <m/>
    <m/>
    <x v="1"/>
  </r>
  <r>
    <x v="926"/>
    <s v="Morphy Richards OFR Room Heater, 09 Fin 2000 Watts Oil Filled Room Heater , ISI Approved (OFR 9 Grey)"/>
    <s v="Home&amp;Kitchen|Heating,Cooling&amp;AirQuality|RoomHeaters"/>
    <s v="Home&amp;Kitchen"/>
    <s v="Heating,Cooling&amp;AirQuality"/>
    <s v="RoomHeaters"/>
    <m/>
    <m/>
    <m/>
    <m/>
    <s v="â‚¹13,999"/>
    <m/>
    <m/>
    <m/>
    <x v="0"/>
  </r>
  <r>
    <x v="927"/>
    <s v="Havells Aqua Plus 1.2 litre Double Wall Kettle / 304 Stainless Steel Inner Body / Cool touch outer body / Wider mouth/ 2 Year warranty (Black, 1500 Watt)"/>
    <s v="Home&amp;Kitchen|Kitchen&amp;HomeAppliances|SmallKitchenAppliances|Kettles&amp;HotWaterDispensers|ElectricKettles"/>
    <s v="Home&amp;Kitchen"/>
    <s v="Kitchen&amp;HomeAppliances"/>
    <s v="SmallKitchenAppliances"/>
    <s v="Kettles&amp;HotWaterDispensers"/>
    <s v="ElectricKettles"/>
    <m/>
    <m/>
    <s v="â‚¹2,995"/>
    <m/>
    <m/>
    <m/>
    <x v="1"/>
  </r>
  <r>
    <x v="928"/>
    <s v="Bajaj Splendora 3 Litre 3KW IWH Instant Water Heater (Geyser), White"/>
    <s v="Home&amp;Kitchen|Heating,Cooling&amp;AirQuality|WaterHeaters&amp;Geysers|InstantWaterHeaters"/>
    <s v="Home&amp;Kitchen"/>
    <s v="Heating,Cooling&amp;AirQuality"/>
    <s v="WaterHeaters&amp;Geysers"/>
    <s v="InstantWaterHeaters"/>
    <m/>
    <m/>
    <m/>
    <s v="â‚¹5,890"/>
    <m/>
    <m/>
    <m/>
    <x v="0"/>
  </r>
  <r>
    <x v="929"/>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s v="Home&amp;Kitchen"/>
    <s v="Kitchen&amp;HomeAppliances"/>
    <s v="SmallKitchenAppliances"/>
    <s v="Kettles&amp;HotWaterDispensers"/>
    <s v="Kettle&amp;ToasterSets"/>
    <m/>
    <m/>
    <s v="â‚¹2,000"/>
    <m/>
    <m/>
    <m/>
    <x v="1"/>
  </r>
  <r>
    <x v="930"/>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s v="Home&amp;Kitchen"/>
    <s v="Heating,Cooling&amp;AirQuality"/>
    <s v="WaterHeaters&amp;Geysers"/>
    <s v="StorageWaterHeaters"/>
    <m/>
    <m/>
    <m/>
    <s v="â‚¹13,150"/>
    <m/>
    <m/>
    <m/>
    <x v="0"/>
  </r>
  <r>
    <x v="931"/>
    <s v="Lifelong LLMG23 Power Pro 500-Watt Mixer Grinder with 3 Jars (Liquidizing, Wet Grinding and Chutney Jar), Stainless Steel blades, 1 Year Warranty (Black)"/>
    <s v="Home&amp;Kitchen|Kitchen&amp;HomeAppliances|SmallKitchenAppliances|MixerGrinders"/>
    <s v="Home&amp;Kitchen"/>
    <s v="Kitchen&amp;HomeAppliances"/>
    <s v="SmallKitchenAppliances"/>
    <s v="MixerGrinders"/>
    <m/>
    <m/>
    <m/>
    <s v="â‚¹3,500"/>
    <m/>
    <m/>
    <m/>
    <x v="0"/>
  </r>
  <r>
    <x v="932"/>
    <s v="Bajaj Majesty DX-11 1000W Dry Iron with Advance Soleplate and Anti-bacterial German Coating Technology, White and Blue"/>
    <s v="Home&amp;Kitchen|Kitchen&amp;HomeAppliances|Vacuum,Cleaning&amp;Ironing|Irons,Steamers&amp;Accessories|Irons|DryIrons"/>
    <s v="Home&amp;Kitchen"/>
    <s v="Kitchen&amp;HomeAppliances"/>
    <s v="Vacuum,Cleaning&amp;Ironing"/>
    <s v="Irons,Steamers&amp;Accessories"/>
    <s v="Irons"/>
    <s v="DryIrons"/>
    <m/>
    <s v="â‚¹785"/>
    <m/>
    <m/>
    <m/>
    <x v="1"/>
  </r>
  <r>
    <x v="933"/>
    <s v="Bajaj Rex 500W Mixer Grinder with Nutri-Pro Feature, 3 Jars, White"/>
    <s v="Home&amp;Kitchen|Kitchen&amp;HomeAppliances|SmallKitchenAppliances|MixerGrinders"/>
    <s v="Home&amp;Kitchen"/>
    <s v="Kitchen&amp;HomeAppliances"/>
    <s v="SmallKitchenAppliances"/>
    <s v="MixerGrinders"/>
    <m/>
    <m/>
    <m/>
    <s v="â‚¹3,210"/>
    <m/>
    <m/>
    <m/>
    <x v="1"/>
  </r>
  <r>
    <x v="934"/>
    <s v="Lifelong LLEK15 Electric Kettle 1.5L with Stainless Steel Body, Easy and Fast Boiling of Water for Instant Noodles, Soup, Tea etc. (1 Year Warranty, Silver)"/>
    <s v="Home&amp;Kitchen|Kitchen&amp;HomeAppliances|SmallKitchenAppliances|Kettles&amp;HotWaterDispensers|Kettle&amp;ToasterSets"/>
    <s v="Home&amp;Kitchen"/>
    <s v="Kitchen&amp;HomeAppliances"/>
    <s v="SmallKitchenAppliances"/>
    <s v="Kettles&amp;HotWaterDispensers"/>
    <s v="Kettle&amp;ToasterSets"/>
    <m/>
    <m/>
    <s v="â‚¹1,000"/>
    <m/>
    <m/>
    <m/>
    <x v="1"/>
  </r>
  <r>
    <x v="935"/>
    <s v="Lifelong LLQH922 Regalia 800 W (ISI Certified) Quartz Room Heater with 2 Power settings, Overheating Protection, 2 Rod Heater (1 Year Warranty, White)"/>
    <s v="Home&amp;Kitchen|Heating,Cooling&amp;AirQuality|RoomHeaters|ElectricHeaters"/>
    <s v="Home&amp;Kitchen"/>
    <s v="Heating,Cooling&amp;AirQuality"/>
    <s v="RoomHeaters"/>
    <s v="ElectricHeaters"/>
    <m/>
    <m/>
    <m/>
    <s v="â‚¹2,000"/>
    <m/>
    <m/>
    <m/>
    <x v="0"/>
  </r>
  <r>
    <x v="936"/>
    <s v="R B Nova Lint/Fabric Shaver for Cloths, Lint Remover for Woolen Sweaters, Blankets, Jackets/Burr Remover Pill Remover from Carpets, Pack of 1"/>
    <s v="Home&amp;Kitchen|Kitchen&amp;HomeAppliances|Vacuum,Cleaning&amp;Ironing|Irons,Steamers&amp;Accessories|LintShavers"/>
    <s v="Home&amp;Kitchen"/>
    <s v="Kitchen&amp;HomeAppliances"/>
    <s v="Vacuum,Cleaning&amp;Ironing"/>
    <s v="Irons,Steamers&amp;Accessories"/>
    <s v="LintShavers"/>
    <m/>
    <m/>
    <s v="â‚¹1,999"/>
    <m/>
    <m/>
    <m/>
    <x v="0"/>
  </r>
  <r>
    <x v="937"/>
    <s v="Bajaj Immersion Rod Water Heater 1500 Watts, Silver"/>
    <s v="Home&amp;Kitchen|Heating,Cooling&amp;AirQuality|WaterHeaters&amp;Geysers|ImmersionRods"/>
    <s v="Home&amp;Kitchen"/>
    <s v="Heating,Cooling&amp;AirQuality"/>
    <s v="WaterHeaters&amp;Geysers"/>
    <s v="ImmersionRods"/>
    <m/>
    <m/>
    <m/>
    <s v="â‚¹720"/>
    <m/>
    <m/>
    <m/>
    <x v="1"/>
  </r>
  <r>
    <x v="938"/>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s v="Home&amp;Kitchen"/>
    <s v="Kitchen&amp;HomeAppliances"/>
    <s v="SmallKitchenAppliances"/>
    <s v="Kettles&amp;HotWaterDispensers"/>
    <s v="ElectricKettles"/>
    <m/>
    <m/>
    <s v="â‚¹1,595"/>
    <m/>
    <m/>
    <m/>
    <x v="0"/>
  </r>
  <r>
    <x v="939"/>
    <s v="Prestige PIC 20 1600 Watt Induction Cooktop with Push button (Black)"/>
    <s v="Home&amp;Kitchen|Kitchen&amp;HomeAppliances|SmallKitchenAppliances|InductionCooktop"/>
    <s v="Home&amp;Kitchen"/>
    <s v="Kitchen&amp;HomeAppliances"/>
    <s v="SmallKitchenAppliances"/>
    <s v="InductionCooktop"/>
    <m/>
    <m/>
    <m/>
    <s v="â‚¹3,645"/>
    <m/>
    <m/>
    <m/>
    <x v="1"/>
  </r>
  <r>
    <x v="940"/>
    <s v="Pigeon Healthifry Digital Air Fryer, 360Â° High Speed Air Circulation Technology 1200 W with Non-Stick 4.2 L Basket - Green"/>
    <s v="Home&amp;Kitchen|Kitchen&amp;HomeAppliances|SmallKitchenAppliances|DeepFatFryers|AirFryers"/>
    <s v="Home&amp;Kitchen"/>
    <s v="Kitchen&amp;HomeAppliances"/>
    <s v="SmallKitchenAppliances"/>
    <s v="DeepFatFryers"/>
    <s v="AirFryers"/>
    <m/>
    <m/>
    <s v="â‚¹7,950"/>
    <m/>
    <m/>
    <m/>
    <x v="0"/>
  </r>
  <r>
    <x v="941"/>
    <s v="PrettyKrafts Laundry Basket for clothes with Lid &amp; Handles, Toys Organiser, 75 Ltr Black &amp; Grey"/>
    <s v="Home&amp;Kitchen|HomeStorage&amp;Organization|LaundryOrganization|LaundryBaskets"/>
    <s v="Home&amp;Kitchen"/>
    <s v="HomeStorage&amp;Organization"/>
    <s v="LaundryOrganization"/>
    <s v="LaundryBaskets"/>
    <m/>
    <m/>
    <m/>
    <s v="â‚¹999"/>
    <m/>
    <m/>
    <m/>
    <x v="0"/>
  </r>
  <r>
    <x v="942"/>
    <s v="Philips GC1905 1440-Watt Steam Iron with Spray (Blue)"/>
    <s v="Home&amp;Kitchen|Kitchen&amp;HomeAppliances|Vacuum,Cleaning&amp;Ironing|Irons,Steamers&amp;Accessories|Irons|SteamIrons"/>
    <s v="Home&amp;Kitchen"/>
    <s v="Kitchen&amp;HomeAppliances"/>
    <s v="Vacuum,Cleaning&amp;Ironing"/>
    <s v="Irons,Steamers&amp;Accessories"/>
    <s v="Irons"/>
    <s v="SteamIrons"/>
    <m/>
    <s v="â‚¹1,745"/>
    <m/>
    <m/>
    <m/>
    <x v="2"/>
  </r>
  <r>
    <x v="943"/>
    <s v="Havells Immersion HB15 1500 Watt (White Blue)"/>
    <s v="Home&amp;Kitchen|Heating,Cooling&amp;AirQuality|WaterHeaters&amp;Geysers|ImmersionRods"/>
    <s v="Home&amp;Kitchen"/>
    <s v="Heating,Cooling&amp;AirQuality"/>
    <s v="WaterHeaters&amp;Geysers"/>
    <s v="ImmersionRods"/>
    <m/>
    <m/>
    <m/>
    <s v="â‚¹1,295"/>
    <m/>
    <m/>
    <m/>
    <x v="1"/>
  </r>
  <r>
    <x v="944"/>
    <s v="AGARO LR2007 Lint Remover, Rechargeable, for Woolen Sweaters, Blankets, Jackets, Burr Remover, Pill Remover From Carpets, Curtains"/>
    <s v="Home&amp;Kitchen|Kitchen&amp;HomeAppliances|Vacuum,Cleaning&amp;Ironing|Irons,Steamers&amp;Accessories|LintShavers"/>
    <s v="Home&amp;Kitchen"/>
    <s v="Kitchen&amp;HomeAppliances"/>
    <s v="Vacuum,Cleaning&amp;Ironing"/>
    <s v="Irons,Steamers&amp;Accessories"/>
    <s v="LintShavers"/>
    <m/>
    <m/>
    <s v="â‚¹1,499"/>
    <m/>
    <m/>
    <m/>
    <x v="0"/>
  </r>
  <r>
    <x v="945"/>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s v="Home&amp;Kitchen"/>
    <s v="Kitchen&amp;HomeAppliances"/>
    <s v="SmallKitchenAppliances"/>
    <s v="Kettles&amp;HotWaterDispensers"/>
    <s v="Kettle&amp;ToasterSets"/>
    <m/>
    <m/>
    <s v="â‚¹1,545"/>
    <m/>
    <m/>
    <m/>
    <x v="1"/>
  </r>
  <r>
    <x v="946"/>
    <s v="NutriPro Juicer Mixer Grinder - Smoothie Maker - 500 Watts (3 Jars 2 Blades)"/>
    <s v="Home&amp;Kitchen|Kitchen&amp;HomeAppliances|SmallKitchenAppliances|JuicerMixerGrinders"/>
    <s v="Home&amp;Kitchen"/>
    <s v="Kitchen&amp;HomeAppliances"/>
    <s v="SmallKitchenAppliances"/>
    <s v="JuicerMixerGrinders"/>
    <m/>
    <m/>
    <m/>
    <s v="â‚¹5,000"/>
    <m/>
    <m/>
    <m/>
    <x v="0"/>
  </r>
  <r>
    <x v="947"/>
    <s v="Philips GC026/30 Fabric Shaver, Lint Remover for Woolen Sweaters, Blankets, Jackets/Burr Remover Pill Remover from Carpets, Curtains (White)"/>
    <s v="Home&amp;Kitchen|Kitchen&amp;HomeAppliances|Vacuum,Cleaning&amp;Ironing|Irons,Steamers&amp;Accessories|LintShavers"/>
    <s v="Home&amp;Kitchen"/>
    <s v="Kitchen&amp;HomeAppliances"/>
    <s v="Vacuum,Cleaning&amp;Ironing"/>
    <s v="Irons,Steamers&amp;Accessories"/>
    <s v="LintShavers"/>
    <m/>
    <m/>
    <s v="â‚¹1,695"/>
    <m/>
    <m/>
    <m/>
    <x v="2"/>
  </r>
  <r>
    <x v="948"/>
    <s v="Havells Cista Room Heater, White, 2000 Watts"/>
    <s v="Home&amp;Kitchen|Heating,Cooling&amp;AirQuality|RoomHeaters|ElectricHeaters"/>
    <s v="Home&amp;Kitchen"/>
    <s v="Heating,Cooling&amp;AirQuality"/>
    <s v="RoomHeaters"/>
    <s v="ElectricHeaters"/>
    <m/>
    <m/>
    <m/>
    <s v="â‚¹3,945"/>
    <m/>
    <m/>
    <m/>
    <x v="1"/>
  </r>
  <r>
    <x v="949"/>
    <s v="AGARO Regal 800 Watts Handheld Vacuum Cleaner, Lightweight &amp; Durable Body, Small/Mini Size ( Black)"/>
    <s v="Home&amp;Kitchen|Kitchen&amp;HomeAppliances|Vacuum,Cleaning&amp;Ironing|Vacuums&amp;FloorCare|Vacuums|HandheldVacuums"/>
    <s v="Home&amp;Kitchen"/>
    <s v="Kitchen&amp;HomeAppliances"/>
    <s v="Vacuum,Cleaning&amp;Ironing"/>
    <s v="Vacuums&amp;FloorCare"/>
    <s v="Vacuums"/>
    <s v="HandheldVacuums"/>
    <m/>
    <s v="â‚¹2,099"/>
    <m/>
    <m/>
    <m/>
    <x v="1"/>
  </r>
  <r>
    <x v="950"/>
    <s v="Philips Viva Collection HD4928/01 2100-Watt Induction Cooktop with Feather Touch Sensor and Crystal Glass Plate (Black)"/>
    <s v="Home&amp;Kitchen|Kitchen&amp;HomeAppliances|SmallKitchenAppliances|InductionCooktop"/>
    <s v="Home&amp;Kitchen"/>
    <s v="Kitchen&amp;HomeAppliances"/>
    <s v="SmallKitchenAppliances"/>
    <s v="InductionCooktop"/>
    <m/>
    <m/>
    <m/>
    <s v="â‚¹5,295"/>
    <m/>
    <m/>
    <m/>
    <x v="1"/>
  </r>
  <r>
    <x v="951"/>
    <s v="Pigeon By Stovekraft ABS Plastic Acer Plus Induction Cooktop 1800 Watts With Feather Touch Control - Black"/>
    <s v="Home&amp;Kitchen|Kitchen&amp;HomeAppliances|SmallKitchenAppliances|InductionCooktop"/>
    <s v="Home&amp;Kitchen"/>
    <s v="Kitchen&amp;HomeAppliances"/>
    <s v="SmallKitchenAppliances"/>
    <s v="InductionCooktop"/>
    <m/>
    <m/>
    <m/>
    <s v="â‚¹3,595"/>
    <m/>
    <m/>
    <m/>
    <x v="0"/>
  </r>
  <r>
    <x v="952"/>
    <s v="AGARO Esteem Multi Kettle 1.2 Litre, 600W with 3 Heating Modes &amp; Rapid Boil Technology"/>
    <s v="Home&amp;Kitchen|Kitchen&amp;HomeAppliances|SmallKitchenAppliances|Kettles&amp;HotWaterDispensers|ElectricKettles"/>
    <s v="Home&amp;Kitchen"/>
    <s v="Kitchen&amp;HomeAppliances"/>
    <s v="SmallKitchenAppliances"/>
    <s v="Kettles&amp;HotWaterDispensers"/>
    <s v="ElectricKettles"/>
    <m/>
    <m/>
    <s v="â‚¹1,699"/>
    <m/>
    <m/>
    <m/>
    <x v="1"/>
  </r>
  <r>
    <x v="953"/>
    <s v="Bajaj Minor 1000 Watts Radiant Room Heater (Steel, ISI Approved)"/>
    <s v="Home&amp;Kitchen|Heating,Cooling&amp;AirQuality|RoomHeaters|ElectricHeaters"/>
    <s v="Home&amp;Kitchen"/>
    <s v="Heating,Cooling&amp;AirQuality"/>
    <s v="RoomHeaters"/>
    <s v="ElectricHeaters"/>
    <m/>
    <m/>
    <m/>
    <s v="â‚¹1,129"/>
    <m/>
    <m/>
    <m/>
    <x v="1"/>
  </r>
  <r>
    <x v="954"/>
    <s v="Butterfly Jet Elite Mixer Grinder, 750W, 4 Jars (Grey)"/>
    <s v="Home&amp;Kitchen|Kitchen&amp;HomeAppliances|SmallKitchenAppliances|MixerGrinders"/>
    <s v="Home&amp;Kitchen"/>
    <s v="Kitchen&amp;HomeAppliances"/>
    <s v="SmallKitchenAppliances"/>
    <s v="MixerGrinders"/>
    <m/>
    <m/>
    <m/>
    <s v="â‚¹5,795"/>
    <m/>
    <m/>
    <m/>
    <x v="1"/>
  </r>
  <r>
    <x v="955"/>
    <s v="SOFLIN Egg Boiler Electric Automatic Off 7 Egg Poacher for Steaming, Cooking, Boiling and Frying (400 Watts, Blue)"/>
    <s v="Home&amp;Kitchen|Kitchen&amp;HomeAppliances|SmallKitchenAppliances|EggBoilers"/>
    <s v="Home&amp;Kitchen"/>
    <s v="Kitchen&amp;HomeAppliances"/>
    <s v="SmallKitchenAppliances"/>
    <s v="EggBoilers"/>
    <m/>
    <m/>
    <m/>
    <s v="â‚¹999"/>
    <m/>
    <m/>
    <m/>
    <x v="0"/>
  </r>
  <r>
    <x v="956"/>
    <s v="Lifelong LLQH925 Dyno Quartz Heater 2 Power settings Tip Over Cut-off Switch 800 Watt Silent operation Power Indicator 2 Rod Room Heater (1 Year Warranty, Grey)"/>
    <s v="Home&amp;Kitchen|Heating,Cooling&amp;AirQuality|RoomHeaters|ElectricHeaters"/>
    <s v="Home&amp;Kitchen"/>
    <s v="Heating,Cooling&amp;AirQuality"/>
    <s v="RoomHeaters"/>
    <s v="ElectricHeaters"/>
    <m/>
    <m/>
    <m/>
    <s v="â‚¹2,400"/>
    <m/>
    <m/>
    <m/>
    <x v="0"/>
  </r>
  <r>
    <x v="957"/>
    <s v="Amazon Basics 1500 W Electric Kettle (Stainless Steel Body, 1.5 L)"/>
    <s v="Home&amp;Kitchen|Kitchen&amp;HomeAppliances|SmallKitchenAppliances|Kettles&amp;HotWaterDispensers|Kettle&amp;ToasterSets"/>
    <s v="Home&amp;Kitchen"/>
    <s v="Kitchen&amp;HomeAppliances"/>
    <s v="SmallKitchenAppliances"/>
    <s v="Kettles&amp;HotWaterDispensers"/>
    <s v="Kettle&amp;ToasterSets"/>
    <m/>
    <m/>
    <s v="â‚¹1,299"/>
    <m/>
    <m/>
    <m/>
    <x v="1"/>
  </r>
  <r>
    <x v="958"/>
    <s v="Prestige Sandwich Maker PGMFD 01, Black"/>
    <s v="Home&amp;Kitchen|Kitchen&amp;HomeAppliances|SmallKitchenAppliances|SandwichMakers"/>
    <s v="Home&amp;Kitchen"/>
    <s v="Kitchen&amp;HomeAppliances"/>
    <s v="SmallKitchenAppliances"/>
    <s v="SandwichMakers"/>
    <m/>
    <m/>
    <m/>
    <s v="â‚¹1,299"/>
    <m/>
    <m/>
    <m/>
    <x v="2"/>
  </r>
  <r>
    <x v="959"/>
    <s v="Orient Electric Fabrijoy DIFJ10BP 1000-Watt Dry Iron, Non-Stick (White and Blue)"/>
    <s v="Home&amp;Kitchen|Kitchen&amp;HomeAppliances|Vacuum,Cleaning&amp;Ironing|Irons,Steamers&amp;Accessories|Irons|DryIrons"/>
    <s v="Home&amp;Kitchen"/>
    <s v="Kitchen&amp;HomeAppliances"/>
    <s v="Vacuum,Cleaning&amp;Ironing"/>
    <s v="Irons,Steamers&amp;Accessories"/>
    <s v="Irons"/>
    <s v="DryIrons"/>
    <m/>
    <s v="â‚¹1,090"/>
    <m/>
    <m/>
    <m/>
    <x v="0"/>
  </r>
  <r>
    <x v="960"/>
    <s v="Lifelong LLFH921 Regalia 2000 W Fan Heater, 3 Air Settings, Room Heater with Overheating Protection, 1 Year Warranty ( White, (ISI Certified, Ideal for small to medium room/area)"/>
    <s v="Home&amp;Kitchen|Heating,Cooling&amp;AirQuality|RoomHeaters|FanHeaters"/>
    <s v="Home&amp;Kitchen"/>
    <s v="Heating,Cooling&amp;AirQuality"/>
    <s v="RoomHeaters"/>
    <s v="FanHeaters"/>
    <m/>
    <m/>
    <m/>
    <s v="â‚¹2,000"/>
    <m/>
    <m/>
    <m/>
    <x v="0"/>
  </r>
  <r>
    <x v="961"/>
    <s v="Philips GC181 Heavy Weight 1000-Watt Dry Iron, Pack of 1"/>
    <s v="Home&amp;Kitchen|Kitchen&amp;HomeAppliances|Vacuum,Cleaning&amp;Ironing|Irons,Steamers&amp;Accessories|Irons|DryIrons"/>
    <s v="Home&amp;Kitchen"/>
    <s v="Kitchen&amp;HomeAppliances"/>
    <s v="Vacuum,Cleaning&amp;Ironing"/>
    <s v="Irons,Steamers&amp;Accessories"/>
    <s v="Irons"/>
    <s v="DryIrons"/>
    <m/>
    <s v="â‚¹1,545"/>
    <m/>
    <m/>
    <m/>
    <x v="2"/>
  </r>
  <r>
    <x v="962"/>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s v="Home&amp;Kitchen"/>
    <s v="Kitchen&amp;HomeAppliances"/>
    <s v="Vacuum,Cleaning&amp;Ironing"/>
    <s v="Irons,Steamers&amp;Accessories"/>
    <s v="LintShavers"/>
    <m/>
    <m/>
    <s v="â‚¹1,999"/>
    <m/>
    <m/>
    <m/>
    <x v="1"/>
  </r>
  <r>
    <x v="963"/>
    <s v="Bajaj DX-7 1000W Dry Iron with Advance Soleplate and Anti-bacterial German Coating Technology, White"/>
    <s v="Home&amp;Kitchen|Kitchen&amp;HomeAppliances|Vacuum,Cleaning&amp;Ironing|Irons,Steamers&amp;Accessories|Irons|DryIrons"/>
    <s v="Home&amp;Kitchen"/>
    <s v="Kitchen&amp;HomeAppliances"/>
    <s v="Vacuum,Cleaning&amp;Ironing"/>
    <s v="Irons,Steamers&amp;Accessories"/>
    <s v="Irons"/>
    <s v="DryIrons"/>
    <m/>
    <s v="â‚¹875"/>
    <m/>
    <m/>
    <m/>
    <x v="2"/>
  </r>
  <r>
    <x v="964"/>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s v="Home&amp;Kitchen"/>
    <s v="Heating,Cooling&amp;AirQuality"/>
    <s v="WaterHeaters&amp;Geysers"/>
    <s v="StorageWaterHeaters"/>
    <m/>
    <m/>
    <m/>
    <s v="â‚¹15,270"/>
    <m/>
    <m/>
    <m/>
    <x v="0"/>
  </r>
  <r>
    <x v="965"/>
    <s v="PHILIPS Handheld Garment Steamer STH3000/20 - Compact &amp; Foldable, Convenient Vertical Steaming, 1000 Watt Quick Heat Up, up to 20g/min, Kills 99.9%* Bacteria (Reno Blue), Small"/>
    <s v="Home&amp;Kitchen|Kitchen&amp;HomeAppliances|Vacuum,Cleaning&amp;Ironing|Irons,Steamers&amp;Accessories|Irons|SteamIrons"/>
    <s v="Home&amp;Kitchen"/>
    <s v="Kitchen&amp;HomeAppliances"/>
    <s v="Vacuum,Cleaning&amp;Ironing"/>
    <s v="Irons,Steamers&amp;Accessories"/>
    <s v="Irons"/>
    <s v="SteamIrons"/>
    <m/>
    <s v="â‚¹4,195"/>
    <m/>
    <m/>
    <m/>
    <x v="1"/>
  </r>
  <r>
    <x v="966"/>
    <s v="Room Heater Warmer Wall-Outlet 400 Watts Electric Handy Room Heater (Room Heaters Home for Bedroom, Reading Books, Work, bathrooms, Rooms, Offices, Home Offices,2022"/>
    <s v="Home&amp;Kitchen|Heating,Cooling&amp;AirQuality|RoomHeaters|ElectricHeaters"/>
    <s v="Home&amp;Kitchen"/>
    <s v="Heating,Cooling&amp;AirQuality"/>
    <s v="RoomHeaters"/>
    <s v="ElectricHeaters"/>
    <m/>
    <m/>
    <m/>
    <s v="â‚¹1,989"/>
    <m/>
    <m/>
    <m/>
    <x v="0"/>
  </r>
  <r>
    <x v="967"/>
    <s v="Wonderchef Nutri-blend Mixer, Grinder &amp; Blender | Powerful 400W 22000 RPM motor | Stainless steel Blades | 2 unbreakable jars | 2 Years warranty | Online recipe book by Chef Sanjeev Kapoor | Black"/>
    <s v="Home&amp;Kitchen|Kitchen&amp;HomeAppliances|SmallKitchenAppliances|JuicerMixerGrinders"/>
    <s v="Home&amp;Kitchen"/>
    <s v="Kitchen&amp;HomeAppliances"/>
    <s v="SmallKitchenAppliances"/>
    <s v="JuicerMixerGrinders"/>
    <m/>
    <m/>
    <m/>
    <s v="â‚¹5,000"/>
    <m/>
    <m/>
    <m/>
    <x v="1"/>
  </r>
  <r>
    <x v="968"/>
    <s v="USHA Armor AR1100WB 1100 W Dry Iron with Black Weilburger Soleplate (Purple)"/>
    <s v="Home&amp;Kitchen|Kitchen&amp;HomeAppliances|Vacuum,Cleaning&amp;Ironing|Irons,Steamers&amp;Accessories|Irons|DryIrons"/>
    <s v="Home&amp;Kitchen"/>
    <s v="Kitchen&amp;HomeAppliances"/>
    <s v="Vacuum,Cleaning&amp;Ironing"/>
    <s v="Irons,Steamers&amp;Accessories"/>
    <s v="Irons"/>
    <s v="DryIrons"/>
    <m/>
    <s v="â‚¹990"/>
    <m/>
    <m/>
    <m/>
    <x v="1"/>
  </r>
  <r>
    <x v="969"/>
    <s v="Butterfly EKN 1.5-Litre Electric Kettle (Silver with Black)"/>
    <s v="Home&amp;Kitchen|Kitchen&amp;HomeAppliances|SmallKitchenAppliances|Kettles&amp;HotWaterDispensers|Kettle&amp;ToasterSets"/>
    <s v="Home&amp;Kitchen"/>
    <s v="Kitchen&amp;HomeAppliances"/>
    <s v="SmallKitchenAppliances"/>
    <s v="Kettles&amp;HotWaterDispensers"/>
    <s v="Kettle&amp;ToasterSets"/>
    <m/>
    <m/>
    <s v="â‚¹1,111"/>
    <m/>
    <m/>
    <m/>
    <x v="1"/>
  </r>
  <r>
    <x v="970"/>
    <s v="Crompton Arno Neo 15-L 5 Star Rated Storage Water Heater (Geyser) with Advanced 3 Level Safety (Grey)"/>
    <s v="Home&amp;Kitchen|Heating,Cooling&amp;AirQuality|WaterHeaters&amp;Geysers|StorageWaterHeaters"/>
    <s v="Home&amp;Kitchen"/>
    <s v="Heating,Cooling&amp;AirQuality"/>
    <s v="WaterHeaters&amp;Geysers"/>
    <s v="StorageWaterHeaters"/>
    <m/>
    <m/>
    <m/>
    <s v="â‚¹10,400"/>
    <m/>
    <m/>
    <m/>
    <x v="1"/>
  </r>
  <r>
    <x v="971"/>
    <s v="Borosil Chef Delite BCH20DBB21 300-Watt Chopper (Black)"/>
    <s v="Home&amp;Kitchen|Kitchen&amp;HomeAppliances|SmallKitchenAppliances|MiniFoodProcessors&amp;Choppers"/>
    <s v="Home&amp;Kitchen"/>
    <s v="Kitchen&amp;HomeAppliances"/>
    <s v="SmallKitchenAppliances"/>
    <s v="MiniFoodProcessors&amp;Choppers"/>
    <m/>
    <m/>
    <m/>
    <s v="â‚¹2,490"/>
    <m/>
    <m/>
    <m/>
    <x v="1"/>
  </r>
  <r>
    <x v="972"/>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s v="Home&amp;Kitchen"/>
    <s v="Kitchen&amp;HomeAppliances"/>
    <s v="SmallKitchenAppliances"/>
    <s v="Kettles&amp;HotWaterDispensers"/>
    <s v="Kettle&amp;ToasterSets"/>
    <m/>
    <m/>
    <s v="â‚¹1,900"/>
    <m/>
    <m/>
    <m/>
    <x v="1"/>
  </r>
  <r>
    <x v="973"/>
    <s v="Prestige IRIS Plus 750 watt mixer grinder"/>
    <s v="Home&amp;Kitchen|Kitchen&amp;HomeAppliances|SmallKitchenAppliances|MixerGrinders"/>
    <s v="Home&amp;Kitchen"/>
    <s v="Kitchen&amp;HomeAppliances"/>
    <s v="SmallKitchenAppliances"/>
    <s v="MixerGrinders"/>
    <m/>
    <m/>
    <m/>
    <s v="â‚¹6,295"/>
    <m/>
    <m/>
    <m/>
    <x v="1"/>
  </r>
  <r>
    <x v="974"/>
    <s v="Simxen Egg Boiler Electric Automatic Off 7 Egg Poacher for Steaming, Cooking Also Boiling and Frying 400 W (Blue, Pink)"/>
    <s v="Home&amp;Kitchen|Kitchen&amp;HomeAppliances|SmallKitchenAppliances|EggBoilers"/>
    <s v="Home&amp;Kitchen"/>
    <s v="Kitchen&amp;HomeAppliances"/>
    <s v="SmallKitchenAppliances"/>
    <s v="EggBoilers"/>
    <m/>
    <m/>
    <m/>
    <s v="â‚¹999"/>
    <m/>
    <m/>
    <m/>
    <x v="0"/>
  </r>
  <r>
    <x v="975"/>
    <s v="Amazon Basics 2000/1000 Watt Room Heater with Adjustable Thermostat (ISI certified, White color, Ideal for small to medium room/area)"/>
    <s v="Home&amp;Kitchen|Heating,Cooling&amp;AirQuality|RoomHeaters|FanHeaters"/>
    <s v="Home&amp;Kitchen"/>
    <s v="Heating,Cooling&amp;AirQuality"/>
    <s v="RoomHeaters"/>
    <s v="FanHeaters"/>
    <m/>
    <m/>
    <m/>
    <s v="â‚¹1,699"/>
    <m/>
    <m/>
    <m/>
    <x v="1"/>
  </r>
  <r>
    <x v="976"/>
    <s v="HealthSense Weight Machine for Kitchen, Kitchen Food Weighing Scale for Health, Fitness, Home Baking &amp; Cooking with Hanging Design, Touch Button, Tare Function &amp; 1 Year Warranty â€“ Chef-Mate KS 40"/>
    <s v="Home&amp;Kitchen|Kitchen&amp;HomeAppliances|SmallKitchenAppliances|DigitalKitchenScales|DigitalScales"/>
    <s v="Home&amp;Kitchen"/>
    <s v="Kitchen&amp;HomeAppliances"/>
    <s v="SmallKitchenAppliances"/>
    <s v="DigitalKitchenScales"/>
    <s v="DigitalScales"/>
    <m/>
    <m/>
    <s v="â‚¹1,500"/>
    <m/>
    <m/>
    <m/>
    <x v="1"/>
  </r>
  <r>
    <x v="977"/>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s v="Home&amp;Kitchen"/>
    <s v="Heating,Cooling&amp;AirQuality"/>
    <s v="WaterHeaters&amp;Geysers"/>
    <s v="StorageWaterHeaters"/>
    <m/>
    <m/>
    <m/>
    <s v="â‚¹9,650"/>
    <m/>
    <m/>
    <m/>
    <x v="1"/>
  </r>
  <r>
    <x v="978"/>
    <s v="Bosch Pro 1000W Mixer Grinder MGM8842MIN - Black"/>
    <s v="Home&amp;Kitchen|Kitchen&amp;HomeAppliances|SmallKitchenAppliances|MixerGrinders"/>
    <s v="Home&amp;Kitchen"/>
    <s v="Kitchen&amp;HomeAppliances"/>
    <s v="SmallKitchenAppliances"/>
    <s v="MixerGrinders"/>
    <m/>
    <m/>
    <m/>
    <s v="â‚¹10,590"/>
    <m/>
    <m/>
    <m/>
    <x v="1"/>
  </r>
  <r>
    <x v="979"/>
    <s v="Bulfyss Stainless Steel Digital Kitchen Weighing Scale &amp; Food Weight Machine for Diet, Nutrition, Health, Fitness, Baking &amp; Cooking (5Kgs, Stainless Steel, 2 Years Warranty)"/>
    <s v="Home&amp;Kitchen|Kitchen&amp;HomeAppliances|SmallKitchenAppliances|DigitalKitchenScales"/>
    <s v="Home&amp;Kitchen"/>
    <s v="Kitchen&amp;HomeAppliances"/>
    <s v="SmallKitchenAppliances"/>
    <s v="DigitalKitchenScales"/>
    <m/>
    <m/>
    <m/>
    <s v="â‚¹1,999"/>
    <m/>
    <m/>
    <m/>
    <x v="0"/>
  </r>
  <r>
    <x v="980"/>
    <s v="VR 18 Pcs - 3 Different Size Plastic Food Snack Bag Pouch Clip Sealer Large, Medium, Small Plastic Snack Seal Sealing Bag Clips Vacuum Sealer (Set of 18, Multi-Color) (Multicolor)"/>
    <s v="Home&amp;Kitchen|Kitchen&amp;HomeAppliances|SmallKitchenAppliances|VacuumSealers"/>
    <s v="Home&amp;Kitchen"/>
    <s v="Kitchen&amp;HomeAppliances"/>
    <s v="SmallKitchenAppliances"/>
    <s v="VacuumSealers"/>
    <m/>
    <m/>
    <m/>
    <s v="â‚¹89"/>
    <m/>
    <m/>
    <m/>
    <x v="2"/>
  </r>
  <r>
    <x v="981"/>
    <s v="Orient Electric Apex-FX 1200mm Ultra High Speed 400 RPM Ceiling Fan (Brown)"/>
    <s v="Home&amp;Kitchen|Heating,Cooling&amp;AirQuality|Fans|CeilingFans"/>
    <s v="Home&amp;Kitchen"/>
    <s v="Heating,Cooling&amp;AirQuality"/>
    <s v="Fans"/>
    <s v="CeilingFans"/>
    <m/>
    <m/>
    <m/>
    <s v="â‚¹2,485"/>
    <m/>
    <m/>
    <m/>
    <x v="1"/>
  </r>
  <r>
    <x v="982"/>
    <s v="PrettyKrafts Folding Laundry Basket for Clothes with Lid &amp; Handle, Toys Organiser, 75 Litre, (Pack of 1), Mushroom Print"/>
    <s v="Home&amp;Kitchen|HomeStorage&amp;Organization|LaundryOrganization|LaundryBaskets"/>
    <s v="Home&amp;Kitchen"/>
    <s v="HomeStorage&amp;Organization"/>
    <s v="LaundryOrganization"/>
    <s v="LaundryBaskets"/>
    <m/>
    <m/>
    <m/>
    <s v="â‚¹899"/>
    <m/>
    <m/>
    <m/>
    <x v="0"/>
  </r>
  <r>
    <x v="983"/>
    <s v="Bajaj Majesty RX11 2000 Watts Heat Convector Room Heater (White, ISI Approved)"/>
    <s v="Home&amp;Kitchen|Heating,Cooling&amp;AirQuality|RoomHeaters|ElectricHeaters"/>
    <s v="Home&amp;Kitchen"/>
    <s v="Heating,Cooling&amp;AirQuality"/>
    <s v="RoomHeaters"/>
    <s v="ElectricHeaters"/>
    <m/>
    <m/>
    <m/>
    <s v="â‚¹3,279"/>
    <m/>
    <m/>
    <m/>
    <x v="1"/>
  </r>
  <r>
    <x v="984"/>
    <s v="Eureka Forbes Trendy Zip 1000 Watts powerful suction vacuum cleaner with resuable dust bag &amp; 5 accessories,1 year warrantycompact,light weight &amp; easy to use (Black)"/>
    <s v="Home&amp;Kitchen|Kitchen&amp;HomeAppliances|Vacuum,Cleaning&amp;Ironing|Vacuums&amp;FloorCare|Vacuums|CanisterVacuums"/>
    <s v="Home&amp;Kitchen"/>
    <s v="Kitchen&amp;HomeAppliances"/>
    <s v="Vacuum,Cleaning&amp;Ironing"/>
    <s v="Vacuums&amp;FloorCare"/>
    <s v="Vacuums"/>
    <s v="CanisterVacuums"/>
    <m/>
    <s v="â‚¹3,799"/>
    <m/>
    <m/>
    <m/>
    <x v="1"/>
  </r>
  <r>
    <x v="985"/>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s v="Home&amp;Kitchen"/>
    <s v="Kitchen&amp;HomeAppliances"/>
    <s v="SmallKitchenAppliances"/>
    <s v="Kettles&amp;HotWaterDispensers"/>
    <s v="ElectricKettles"/>
    <m/>
    <m/>
    <s v="â‚¹1,249"/>
    <m/>
    <m/>
    <m/>
    <x v="1"/>
  </r>
  <r>
    <x v="986"/>
    <s v="Maharaja Whiteline Lava Neo 1200-Watts Halogen Heater (White and Red)"/>
    <s v="Home&amp;Kitchen|Heating,Cooling&amp;AirQuality|RoomHeaters"/>
    <s v="Home&amp;Kitchen"/>
    <s v="Heating,Cooling&amp;AirQuality"/>
    <s v="RoomHeaters"/>
    <m/>
    <m/>
    <m/>
    <m/>
    <s v="â‚¹5,000"/>
    <m/>
    <m/>
    <m/>
    <x v="0"/>
  </r>
  <r>
    <x v="987"/>
    <s v="Crompton Gracee 5-L Instant Water Heater (Geyser)"/>
    <s v="Home&amp;Kitchen|Heating,Cooling&amp;AirQuality|WaterHeaters&amp;Geysers|InstantWaterHeaters"/>
    <s v="Home&amp;Kitchen"/>
    <s v="Heating,Cooling&amp;AirQuality"/>
    <s v="WaterHeaters&amp;Geysers"/>
    <s v="InstantWaterHeaters"/>
    <m/>
    <m/>
    <m/>
    <s v="â‚¹7,299"/>
    <m/>
    <m/>
    <m/>
    <x v="0"/>
  </r>
  <r>
    <x v="988"/>
    <s v="Bajaj DX-2 600W Dry Iron with Advance Soleplate and Anti-bacterial German Coating Technology, Black"/>
    <s v="Home&amp;Kitchen|Kitchen&amp;HomeAppliances|Vacuum,Cleaning&amp;Ironing|Irons,Steamers&amp;Accessories|Irons|DryIrons"/>
    <s v="Home&amp;Kitchen"/>
    <s v="Kitchen&amp;HomeAppliances"/>
    <s v="Vacuum,Cleaning&amp;Ironing"/>
    <s v="Irons,Steamers&amp;Accessories"/>
    <s v="Irons"/>
    <s v="DryIrons"/>
    <m/>
    <s v="â‚¹625"/>
    <m/>
    <m/>
    <m/>
    <x v="1"/>
  </r>
  <r>
    <x v="989"/>
    <s v="Bajaj Waterproof 1500 Watts Immersion Rod Heater"/>
    <s v="Home&amp;Kitchen|Heating,Cooling&amp;AirQuality|WaterHeaters&amp;Geysers|ImmersionRods"/>
    <s v="Home&amp;Kitchen"/>
    <s v="Heating,Cooling&amp;AirQuality"/>
    <s v="WaterHeaters&amp;Geysers"/>
    <s v="ImmersionRods"/>
    <m/>
    <m/>
    <m/>
    <s v="â‚¹1,020"/>
    <m/>
    <m/>
    <m/>
    <x v="1"/>
  </r>
  <r>
    <x v="990"/>
    <s v="AGARO Supreme High Pressure Washer, 1800 Watts, 120 Bars, 6.5L/Min Flow Rate, 8 Meters Outlet Hose, Portable, for Car,Bike and Home Cleaning Purpose, Black and Orange"/>
    <s v="Home&amp;Kitchen|Kitchen&amp;HomeAppliances|Vacuum,Cleaning&amp;Ironing|PressureWashers,Steam&amp;WindowCleaners"/>
    <s v="Home&amp;Kitchen"/>
    <s v="Kitchen&amp;HomeAppliances"/>
    <s v="Vacuum,Cleaning&amp;Ironing"/>
    <s v="PressureWashers,Steam&amp;WindowCleaners"/>
    <m/>
    <m/>
    <m/>
    <s v="â‚¹8,990"/>
    <m/>
    <m/>
    <m/>
    <x v="1"/>
  </r>
  <r>
    <x v="991"/>
    <s v="Bajaj Deluxe 2000 Watts Halogen Room Heater (Steel, ISI Approved), Multicolor"/>
    <s v="Home&amp;Kitchen|Heating,Cooling&amp;AirQuality|RoomHeaters|HalogenHeaters"/>
    <s v="Home&amp;Kitchen"/>
    <s v="Heating,Cooling&amp;AirQuality"/>
    <s v="RoomHeaters"/>
    <s v="HalogenHeaters"/>
    <m/>
    <m/>
    <m/>
    <s v="â‚¹1,639"/>
    <m/>
    <m/>
    <m/>
    <x v="2"/>
  </r>
  <r>
    <x v="992"/>
    <s v="Orpat HHB-100E WOB 250-Watt Hand Blender (White)"/>
    <s v="Home&amp;Kitchen|Kitchen&amp;HomeAppliances|SmallKitchenAppliances|HandBlenders"/>
    <s v="Home&amp;Kitchen"/>
    <s v="Kitchen&amp;HomeAppliances"/>
    <s v="SmallKitchenAppliances"/>
    <s v="HandBlenders"/>
    <m/>
    <m/>
    <m/>
    <s v="â‚¹899"/>
    <m/>
    <m/>
    <m/>
    <x v="2"/>
  </r>
  <r>
    <x v="993"/>
    <s v="GILTON Egg Boiler Electric Automatic Off 7 Egg Poacher for Steaming, Cooking Also Boiling and Frying, Multi Color"/>
    <s v="Home&amp;Kitchen|Kitchen&amp;HomeAppliances|SmallKitchenAppliances|EggBoilers"/>
    <s v="Home&amp;Kitchen"/>
    <s v="Kitchen&amp;HomeAppliances"/>
    <s v="SmallKitchenAppliances"/>
    <s v="EggBoilers"/>
    <m/>
    <m/>
    <m/>
    <s v="â‚¹1,199"/>
    <m/>
    <m/>
    <m/>
    <x v="0"/>
  </r>
  <r>
    <x v="994"/>
    <s v="HealthSense Chef-Mate KS 33 Digital Kitchen Weighing Scale &amp; Food Weight Machine for Health, Fitness, Home Baking &amp; Cooking with Free Bowl, 1 Year Warranty &amp; Batteries Included"/>
    <s v="Home&amp;Kitchen|Kitchen&amp;HomeAppliances|SmallKitchenAppliances|DigitalKitchenScales"/>
    <s v="Home&amp;Kitchen"/>
    <s v="Kitchen&amp;HomeAppliances"/>
    <s v="SmallKitchenAppliances"/>
    <s v="DigitalKitchenScales"/>
    <m/>
    <m/>
    <m/>
    <s v="â‚¹1,899"/>
    <m/>
    <m/>
    <m/>
    <x v="1"/>
  </r>
  <r>
    <x v="995"/>
    <s v="PHILIPS Digital Air Fryer HD9252/90 with Touch Panel, uses up to 90% less fat, 7 Pre-set Menu, 1400W, 4.1 Liter, with Rapid Air Technology (Black), Large"/>
    <s v="Home&amp;Kitchen|Kitchen&amp;HomeAppliances|SmallKitchenAppliances|DeepFatFryers|AirFryers"/>
    <s v="Home&amp;Kitchen"/>
    <s v="Kitchen&amp;HomeAppliances"/>
    <s v="SmallKitchenAppliances"/>
    <s v="DeepFatFryers"/>
    <s v="AirFryers"/>
    <m/>
    <m/>
    <s v="â‚¹11,595"/>
    <m/>
    <m/>
    <m/>
    <x v="1"/>
  </r>
  <r>
    <x v="996"/>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s v="Home&amp;Kitchen"/>
    <s v="Kitchen&amp;HomeAppliances"/>
    <s v="SmallKitchenAppliances"/>
    <s v="Kettles&amp;HotWaterDispensers"/>
    <s v="ElectricKettles"/>
    <m/>
    <m/>
    <s v="â‚¹1,750"/>
    <m/>
    <m/>
    <m/>
    <x v="1"/>
  </r>
  <r>
    <x v="997"/>
    <s v="Philips Daily Collection HD2582/00 830-Watt 2-Slice Pop-up Toaster (White)"/>
    <s v="Home&amp;Kitchen|Kitchen&amp;HomeAppliances|SmallKitchenAppliances|Pop-upToasters"/>
    <s v="Home&amp;Kitchen"/>
    <s v="Kitchen&amp;HomeAppliances"/>
    <s v="SmallKitchenAppliances"/>
    <s v="Pop-upToasters"/>
    <m/>
    <m/>
    <m/>
    <s v="â‚¹2,095"/>
    <m/>
    <m/>
    <m/>
    <x v="2"/>
  </r>
  <r>
    <x v="998"/>
    <s v="Crompton Insta Comfy 800 Watt Room Heater with 2 Heat Settings(Grey Blue)"/>
    <s v="Home&amp;Kitchen|Heating,Cooling&amp;AirQuality|RoomHeaters|ElectricHeaters"/>
    <s v="Home&amp;Kitchen"/>
    <s v="Heating,Cooling&amp;AirQuality"/>
    <s v="RoomHeaters"/>
    <s v="ElectricHeaters"/>
    <m/>
    <m/>
    <m/>
    <s v="â‚¹2,300"/>
    <m/>
    <m/>
    <m/>
    <x v="1"/>
  </r>
  <r>
    <x v="999"/>
    <s v="USHA Heat Convector 812 T 2000-Watt with Instant Heating Feature (Black)"/>
    <s v="Home&amp;Kitchen|Heating,Cooling&amp;AirQuality|RoomHeaters|HeatConvectors"/>
    <s v="Home&amp;Kitchen"/>
    <s v="Heating,Cooling&amp;AirQuality"/>
    <s v="RoomHeaters"/>
    <s v="HeatConvectors"/>
    <m/>
    <m/>
    <m/>
    <s v="â‚¹2,990"/>
    <m/>
    <m/>
    <m/>
    <x v="1"/>
  </r>
  <r>
    <x v="1000"/>
    <s v="Philips HL7756/00 Mixer Grinder, 750W, 3 Jars (Black)"/>
    <s v="Home&amp;Kitchen|Kitchen&amp;HomeAppliances|SmallKitchenAppliances|MixerGrinders"/>
    <s v="Home&amp;Kitchen"/>
    <s v="Kitchen&amp;HomeAppliances"/>
    <s v="SmallKitchenAppliances"/>
    <s v="MixerGrinders"/>
    <m/>
    <m/>
    <m/>
    <s v="â‚¹4,295"/>
    <m/>
    <m/>
    <m/>
    <x v="2"/>
  </r>
  <r>
    <x v="1001"/>
    <s v="Kuber Industries Waterproof Round Non Wovan Laundry Bag/Hamper|Metalic Printed With Handles|Foldable Bin &amp; 45 Liter Capicity|Size 37 x 37 x 49, Pack of 1 (Beige &amp; Brown)-KUBMART11450"/>
    <s v="Home&amp;Kitchen|HomeStorage&amp;Organization|LaundryOrganization|LaundryBaskets"/>
    <s v="Home&amp;Kitchen"/>
    <s v="HomeStorage&amp;Organization"/>
    <s v="LaundryOrganization"/>
    <s v="LaundryBaskets"/>
    <m/>
    <m/>
    <m/>
    <s v="â‚¹199"/>
    <m/>
    <m/>
    <m/>
    <x v="2"/>
  </r>
  <r>
    <x v="1002"/>
    <s v="Lifelong LLMG93 500 Watt Duos Mixer Grinder, 2 Stainless Steel Jar (Liquidizing and Chutney Jar)| ABS Body, Stainless Steel Blades, 3 Speed Options with Whip (1 Year Warranty, Black)"/>
    <s v="Home&amp;Kitchen|Kitchen&amp;HomeAppliances|SmallKitchenAppliances|MixerGrinders"/>
    <s v="Home&amp;Kitchen"/>
    <s v="Kitchen&amp;HomeAppliances"/>
    <s v="SmallKitchenAppliances"/>
    <s v="MixerGrinders"/>
    <m/>
    <m/>
    <m/>
    <s v="â‚¹2,499"/>
    <m/>
    <m/>
    <m/>
    <x v="0"/>
  </r>
  <r>
    <x v="1003"/>
    <s v="IKEA Frother for Milk"/>
    <s v="Home&amp;Kitchen|Kitchen&amp;HomeAppliances|Coffee,Tea&amp;Espresso|CoffeeGrinders|ElectricGrinders"/>
    <s v="Home&amp;Kitchen"/>
    <s v="Kitchen&amp;HomeAppliances"/>
    <s v="Coffee,Tea&amp;Espresso"/>
    <s v="CoffeeGrinders"/>
    <s v="ElectricGrinders"/>
    <m/>
    <m/>
    <s v="â‚¹499"/>
    <m/>
    <m/>
    <m/>
    <x v="0"/>
  </r>
  <r>
    <x v="1004"/>
    <s v="Crompton Insta Comfort Heater 2000 Watts Heat Convector with Adjustable Thermostats, Hybrid Cyan, Standard (â€ŽACGRH- INSTACOMFORT)"/>
    <s v="Home&amp;Kitchen|Heating,Cooling&amp;AirQuality|RoomHeaters|ElectricHeaters"/>
    <s v="Home&amp;Kitchen"/>
    <s v="Heating,Cooling&amp;AirQuality"/>
    <s v="RoomHeaters"/>
    <s v="ElectricHeaters"/>
    <m/>
    <m/>
    <m/>
    <s v="â‚¹2,400"/>
    <m/>
    <m/>
    <m/>
    <x v="2"/>
  </r>
  <r>
    <x v="1005"/>
    <s v="Lint Remover Woolen Clothes Lint Extractor Battery Lint Removing Machine Bhur Remover"/>
    <s v="Home&amp;Kitchen|Kitchen&amp;HomeAppliances|Vacuum,Cleaning&amp;Ironing|Irons,Steamers&amp;Accessories|LintShavers"/>
    <s v="Home&amp;Kitchen"/>
    <s v="Kitchen&amp;HomeAppliances"/>
    <s v="Vacuum,Cleaning&amp;Ironing"/>
    <s v="Irons,Steamers&amp;Accessories"/>
    <s v="LintShavers"/>
    <m/>
    <m/>
    <s v="â‚¹749"/>
    <m/>
    <m/>
    <m/>
    <x v="0"/>
  </r>
  <r>
    <x v="1006"/>
    <s v="Pigeon Kessel Multipurpose Kettle (12173) 1.2 litres with Stainless Steel Body, used for boiling Water and milk, Tea, Coffee, Oats, Noodles, Soup etc. 600 Watt (Black &amp; Silver)"/>
    <s v="Home&amp;Kitchen|Kitchen&amp;HomeAppliances|SmallKitchenAppliances|Kettles&amp;HotWaterDispensers|ElectricKettles"/>
    <s v="Home&amp;Kitchen"/>
    <s v="Kitchen&amp;HomeAppliances"/>
    <s v="SmallKitchenAppliances"/>
    <s v="Kettles&amp;HotWaterDispensers"/>
    <s v="ElectricKettles"/>
    <m/>
    <m/>
    <s v="â‚¹1,775"/>
    <m/>
    <m/>
    <m/>
    <x v="2"/>
  </r>
  <r>
    <x v="1007"/>
    <s v="C (DEVICE) Lint Remover for Woolen Clothes, Electric Lint Remover, Best Lint Shaver for Clothes Pack of 1"/>
    <s v="Home&amp;Kitchen|Kitchen&amp;HomeAppliances|Vacuum,Cleaning&amp;Ironing|Irons,Steamers&amp;Accessories|LintShavers"/>
    <s v="Home&amp;Kitchen"/>
    <s v="Kitchen&amp;HomeAppliances"/>
    <s v="Vacuum,Cleaning&amp;Ironing"/>
    <s v="Irons,Steamers&amp;Accessories"/>
    <s v="LintShavers"/>
    <m/>
    <m/>
    <s v="â‚¹1,599"/>
    <m/>
    <m/>
    <m/>
    <x v="0"/>
  </r>
  <r>
    <x v="1008"/>
    <s v="Pigeon by Stovekraft 2 Slice Auto Pop up Toaster. A Smart Bread Toaster for Your Home (750 Watt) (black)"/>
    <s v="Home&amp;Kitchen|Kitchen&amp;HomeAppliances|SmallKitchenAppliances|Pop-upToasters"/>
    <s v="Home&amp;Kitchen"/>
    <s v="Kitchen&amp;HomeAppliances"/>
    <s v="SmallKitchenAppliances"/>
    <s v="Pop-upToasters"/>
    <m/>
    <m/>
    <m/>
    <s v="â‚¹1,795"/>
    <m/>
    <m/>
    <m/>
    <x v="1"/>
  </r>
  <r>
    <x v="1009"/>
    <s v="Bajaj OFR Room Heater, 13 Fin 2900 Watts Oil Filled Room Heater with 400W PTC Ceramic Fan Heater, ISI Approved (Majesty 13F Plus Black)"/>
    <s v="Home&amp;Kitchen|Heating,Cooling&amp;AirQuality|RoomHeaters|FanHeaters"/>
    <s v="Home&amp;Kitchen"/>
    <s v="Heating,Cooling&amp;AirQuality"/>
    <s v="RoomHeaters"/>
    <s v="FanHeaters"/>
    <m/>
    <m/>
    <m/>
    <s v="â‚¹15,999"/>
    <m/>
    <m/>
    <m/>
    <x v="1"/>
  </r>
  <r>
    <x v="1010"/>
    <s v="Luminous Vento Deluxe 150 mm Exhaust Fan for Kitchen, Bathroom with Strong Air Suction, Rust Proof Body and Dust Protection Shutters (2-Year Warranty, White)"/>
    <s v="Home&amp;Kitchen|Heating,Cooling&amp;AirQuality|Fans|ExhaustFans"/>
    <s v="Home&amp;Kitchen"/>
    <s v="Heating,Cooling&amp;AirQuality"/>
    <s v="Fans"/>
    <s v="ExhaustFans"/>
    <m/>
    <m/>
    <m/>
    <s v="â‚¹1,490"/>
    <m/>
    <m/>
    <m/>
    <x v="1"/>
  </r>
  <r>
    <x v="1011"/>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s v="Home&amp;Kitchen"/>
    <s v="Kitchen&amp;HomeAppliances"/>
    <s v="SmallKitchenAppliances"/>
    <s v="Kettles&amp;HotWaterDispensers"/>
    <s v="Kettle&amp;ToasterSets"/>
    <m/>
    <m/>
    <s v="â‚¹1,999"/>
    <m/>
    <m/>
    <m/>
    <x v="1"/>
  </r>
  <r>
    <x v="1012"/>
    <s v="Kitchen Mart Stainless Steel South Indian Filter Coffee Drip Maker, Madras Kappi, Drip Decotion Maker160ml (2 Cup)"/>
    <s v="Home&amp;Kitchen|Kitchen&amp;HomeAppliances|Coffee,Tea&amp;Espresso|DripCoffeeMachines"/>
    <s v="Home&amp;Kitchen"/>
    <s v="Kitchen&amp;HomeAppliances"/>
    <s v="Coffee,Tea&amp;Espresso"/>
    <s v="DripCoffeeMachines"/>
    <m/>
    <m/>
    <m/>
    <s v="â‚¹499"/>
    <m/>
    <m/>
    <m/>
    <x v="1"/>
  </r>
  <r>
    <x v="1013"/>
    <s v="Ikea 903.391.72 Polypropylene Plastic Solid Bevara Sealing Clip (Multicolour) - 30 Pack, Adjustable"/>
    <s v="Home&amp;Kitchen|Kitchen&amp;HomeAppliances|SmallKitchenAppliances|VacuumSealers"/>
    <s v="Home&amp;Kitchen"/>
    <s v="Kitchen&amp;HomeAppliances"/>
    <s v="SmallKitchenAppliances"/>
    <s v="VacuumSealers"/>
    <m/>
    <m/>
    <m/>
    <s v="â‚¹299"/>
    <m/>
    <m/>
    <m/>
    <x v="1"/>
  </r>
  <r>
    <x v="1014"/>
    <s v="HUL Pureit Germkill kit for Classic 23 L water purifier - 1500 L Capacity"/>
    <s v="Home&amp;Kitchen|Kitchen&amp;HomeAppliances|WaterPurifiers&amp;Accessories|WaterPurifierAccessories"/>
    <s v="Home&amp;Kitchen"/>
    <s v="Kitchen&amp;HomeAppliances"/>
    <s v="WaterPurifiers&amp;Accessories"/>
    <s v="WaterPurifierAccessories"/>
    <m/>
    <m/>
    <m/>
    <s v="â‚¹600"/>
    <m/>
    <m/>
    <m/>
    <x v="2"/>
  </r>
  <r>
    <x v="1015"/>
    <s v="HUL Pureit Germkill kit for Classic 23 L water purifier - 3000 L Capacity"/>
    <s v="Home&amp;Kitchen|Kitchen&amp;HomeAppliances|WaterPurifiers&amp;Accessories|WaterCartridges"/>
    <s v="Home&amp;Kitchen"/>
    <s v="Kitchen&amp;HomeAppliances"/>
    <s v="WaterPurifiers&amp;Accessories"/>
    <s v="WaterCartridges"/>
    <m/>
    <m/>
    <m/>
    <s v="â‚¹1,130"/>
    <m/>
    <m/>
    <m/>
    <x v="2"/>
  </r>
  <r>
    <x v="1016"/>
    <s v="Prestige Iris 750 Watt Mixer Grinder with 3 Stainless Steel Jar + 1 Juicer Jar (White and Blue)"/>
    <s v="Home&amp;Kitchen|Kitchen&amp;HomeAppliances|SmallKitchenAppliances|MixerGrinders"/>
    <s v="Home&amp;Kitchen"/>
    <s v="Kitchen&amp;HomeAppliances"/>
    <s v="SmallKitchenAppliances"/>
    <s v="MixerGrinders"/>
    <m/>
    <m/>
    <m/>
    <s v="â‚¹6,295"/>
    <m/>
    <m/>
    <m/>
    <x v="1"/>
  </r>
  <r>
    <x v="1017"/>
    <s v="Preethi Blue Leaf Diamond MG-214 mixer grinder 750 watt (Blue/White), 3 jars &amp; Flexi Lid, FBT motor with 2yr Guarantee &amp; Lifelong Free Service"/>
    <s v="Home&amp;Kitchen|Kitchen&amp;HomeAppliances|SmallKitchenAppliances|MixerGrinders"/>
    <s v="Home&amp;Kitchen"/>
    <s v="Kitchen&amp;HomeAppliances"/>
    <s v="SmallKitchenAppliances"/>
    <s v="MixerGrinders"/>
    <m/>
    <m/>
    <m/>
    <s v="â‚¹9,455"/>
    <m/>
    <m/>
    <m/>
    <x v="0"/>
  </r>
  <r>
    <x v="1018"/>
    <s v="Themisto 350 Watts Egg Boiler-Blue"/>
    <s v="Home&amp;Kitchen|Kitchen&amp;HomeAppliances|SmallKitchenAppliances|EggBoilers"/>
    <s v="Home&amp;Kitchen"/>
    <s v="Kitchen&amp;HomeAppliances"/>
    <s v="SmallKitchenAppliances"/>
    <s v="EggBoilers"/>
    <m/>
    <m/>
    <m/>
    <s v="â‚¹699"/>
    <m/>
    <m/>
    <m/>
    <x v="1"/>
  </r>
  <r>
    <x v="1019"/>
    <s v="Butterfly Smart Mixer Grinder, 750W, 4 Jars (Grey)"/>
    <s v="Home&amp;Kitchen|Kitchen&amp;HomeAppliances|SmallKitchenAppliances|MixerGrinders"/>
    <s v="Home&amp;Kitchen"/>
    <s v="Kitchen&amp;HomeAppliances"/>
    <s v="SmallKitchenAppliances"/>
    <s v="MixerGrinders"/>
    <m/>
    <m/>
    <m/>
    <s v="â‚¹4,999"/>
    <m/>
    <m/>
    <m/>
    <x v="1"/>
  </r>
  <r>
    <x v="1020"/>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s v="Home&amp;Kitchen"/>
    <s v="Kitchen&amp;HomeAppliances"/>
    <s v="SmallKitchenAppliances"/>
    <s v="Rice&amp;PastaCookers"/>
    <m/>
    <m/>
    <m/>
    <s v="â‚¹2,900"/>
    <m/>
    <m/>
    <m/>
    <x v="1"/>
  </r>
  <r>
    <x v="1021"/>
    <s v="InstaCuppa Portable Blender for Smoothie, Milk Shakes, Crushing Ice and Juices, USB Rechargeable Personal Blender Machine for Kitchen with 2000 mAh Rechargeable Battery, 150 Watt Motor, 400 ML"/>
    <s v="Home&amp;Kitchen|Kitchen&amp;HomeAppliances|SmallKitchenAppliances|HandBlenders"/>
    <s v="Home&amp;Kitchen"/>
    <s v="Kitchen&amp;HomeAppliances"/>
    <s v="SmallKitchenAppliances"/>
    <s v="HandBlenders"/>
    <m/>
    <m/>
    <m/>
    <s v="â‚¹2,499"/>
    <m/>
    <m/>
    <m/>
    <x v="1"/>
  </r>
  <r>
    <x v="1022"/>
    <s v="USHA EI 1602 1000 W Lightweight Dry Iron with Non-Stick Soleplate (Multi-colour)"/>
    <s v="Home&amp;Kitchen|Kitchen&amp;HomeAppliances|Vacuum,Cleaning&amp;Ironing|Irons,Steamers&amp;Accessories|Irons|DryIrons"/>
    <s v="Home&amp;Kitchen"/>
    <s v="Kitchen&amp;HomeAppliances"/>
    <s v="Vacuum,Cleaning&amp;Ironing"/>
    <s v="Irons,Steamers&amp;Accessories"/>
    <s v="Irons"/>
    <s v="DryIrons"/>
    <m/>
    <s v="â‚¹1,190"/>
    <m/>
    <m/>
    <m/>
    <x v="1"/>
  </r>
  <r>
    <x v="1023"/>
    <s v="KENT 16044 Hand Blender Stainless Steel 400 W | Variable Speed Control | Easy to Clean and Store | Low Noise Operation"/>
    <s v="Home&amp;Kitchen|Kitchen&amp;HomeAppliances|SmallKitchenAppliances|HandBlenders"/>
    <s v="Home&amp;Kitchen"/>
    <s v="Kitchen&amp;HomeAppliances"/>
    <s v="SmallKitchenAppliances"/>
    <s v="HandBlenders"/>
    <m/>
    <m/>
    <m/>
    <s v="â‚¹2,100"/>
    <m/>
    <m/>
    <m/>
    <x v="1"/>
  </r>
  <r>
    <x v="1024"/>
    <s v="White Feather Portable Heat Sealer Mini Sealing Machine for Food Storage Vacuum Bag, Chip, Plastic, Snack Bags, Package Home Closer Storage Tool (Multicolor) Random Colour"/>
    <s v="Home&amp;Kitchen|Kitchen&amp;HomeAppliances|SmallKitchenAppliances|VacuumSealers"/>
    <s v="Home&amp;Kitchen"/>
    <s v="Kitchen&amp;HomeAppliances"/>
    <s v="SmallKitchenAppliances"/>
    <s v="VacuumSealers"/>
    <m/>
    <m/>
    <m/>
    <s v="â‚¹499"/>
    <m/>
    <m/>
    <m/>
    <x v="0"/>
  </r>
  <r>
    <x v="1025"/>
    <s v="Crompton IHL 152 1500-Watt Immersion Water Heater with Copper Heating Element (Black)"/>
    <s v="Home&amp;Kitchen|Heating,Cooling&amp;AirQuality|WaterHeaters&amp;Geysers|ImmersionRods"/>
    <s v="Home&amp;Kitchen"/>
    <s v="Heating,Cooling&amp;AirQuality"/>
    <s v="WaterHeaters&amp;Geysers"/>
    <s v="ImmersionRods"/>
    <m/>
    <m/>
    <m/>
    <s v="â‚¹825"/>
    <m/>
    <m/>
    <m/>
    <x v="1"/>
  </r>
  <r>
    <x v="1026"/>
    <s v="InstaCuppa Rechargeable Mini Electric Chopper - Stainless Steel Blades, One Touch Operation, for Mincing Garlic, Ginger, Onion, Vegetable, Meat, Nuts, (White, 250 ML, Pack of 1, 45 Watts)"/>
    <s v="Home&amp;Kitchen|Kitchen&amp;HomeAppliances|SmallKitchenAppliances|MiniFoodProcessors&amp;Choppers"/>
    <s v="Home&amp;Kitchen"/>
    <s v="Kitchen&amp;HomeAppliances"/>
    <s v="SmallKitchenAppliances"/>
    <s v="MiniFoodProcessors&amp;Choppers"/>
    <m/>
    <m/>
    <m/>
    <s v="â‚¹1,499"/>
    <m/>
    <m/>
    <m/>
    <x v="1"/>
  </r>
  <r>
    <x v="1027"/>
    <s v="Philips PowerPro FC9352/01 Compact Bagless Vacuum Cleaner (Blue)"/>
    <s v="Home&amp;Kitchen|Kitchen&amp;HomeAppliances|Vacuum,Cleaning&amp;Ironing|Vacuums&amp;FloorCare|Vacuums|CanisterVacuums"/>
    <s v="Home&amp;Kitchen"/>
    <s v="Kitchen&amp;HomeAppliances"/>
    <s v="Vacuum,Cleaning&amp;Ironing"/>
    <s v="Vacuums&amp;FloorCare"/>
    <s v="Vacuums"/>
    <s v="CanisterVacuums"/>
    <m/>
    <s v="â‚¹9,995"/>
    <m/>
    <m/>
    <m/>
    <x v="2"/>
  </r>
  <r>
    <x v="1028"/>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s v="Home&amp;Kitchen"/>
    <s v="Kitchen&amp;HomeAppliances"/>
    <s v="Vacuum,Cleaning&amp;Ironing"/>
    <s v="Irons,Steamers&amp;Accessories"/>
    <s v="LintShavers"/>
    <m/>
    <m/>
    <s v="â‚¹999"/>
    <m/>
    <m/>
    <m/>
    <x v="0"/>
  </r>
  <r>
    <x v="1029"/>
    <s v="Cookwell Bullet Mixer Grinder (5 Jars, 3 Blades, Silver)"/>
    <s v="Home&amp;Kitchen|Kitchen&amp;HomeAppliances|SmallKitchenAppliances|MixerGrinders"/>
    <s v="Home&amp;Kitchen"/>
    <s v="Kitchen&amp;HomeAppliances"/>
    <s v="SmallKitchenAppliances"/>
    <s v="MixerGrinders"/>
    <m/>
    <m/>
    <m/>
    <s v="â‚¹6,000"/>
    <m/>
    <m/>
    <m/>
    <x v="0"/>
  </r>
  <r>
    <x v="1030"/>
    <s v="Prestige PRWO 1.8-2 700-Watts Delight Electric Rice Cooker with 2 Aluminium Cooking Pans - 1.8 Liters, White"/>
    <s v="Home&amp;Kitchen|Kitchen&amp;HomeAppliances|SmallKitchenAppliances|Rice&amp;PastaCookers"/>
    <s v="Home&amp;Kitchen"/>
    <s v="Kitchen&amp;HomeAppliances"/>
    <s v="SmallKitchenAppliances"/>
    <s v="Rice&amp;PastaCookers"/>
    <m/>
    <m/>
    <m/>
    <s v="â‚¹3,945"/>
    <m/>
    <m/>
    <m/>
    <x v="1"/>
  </r>
  <r>
    <x v="1031"/>
    <s v="Swiffer Instant Electric Water Heater Faucet Tap Home-Kitchen Instantaneous Water Heater Tank less for Tap, LED Electric Head Water Heaters Tail Gallon Comfort(3000W) ((Pack of 1))"/>
    <s v="Home&amp;Kitchen|Heating,Cooling&amp;AirQuality|WaterHeaters&amp;Geysers|InstantWaterHeaters"/>
    <s v="Home&amp;Kitchen"/>
    <s v="Heating,Cooling&amp;AirQuality"/>
    <s v="WaterHeaters&amp;Geysers"/>
    <s v="InstantWaterHeaters"/>
    <m/>
    <m/>
    <m/>
    <s v="â‚¹1,999"/>
    <m/>
    <m/>
    <m/>
    <x v="1"/>
  </r>
  <r>
    <x v="1032"/>
    <s v="InstaCuppa Portable Blender for Smoothie, Milk Shakes, Crushing Ice and Juices, USB Rechargeable Personal Blender Machine for Kitchen with 4000 mAh Rechargeable Battery, 230 Watt Motor, 500 ML"/>
    <s v="Home&amp;Kitchen|Kitchen&amp;HomeAppliances|SmallKitchenAppliances|HandBlenders"/>
    <s v="Home&amp;Kitchen"/>
    <s v="Kitchen&amp;HomeAppliances"/>
    <s v="SmallKitchenAppliances"/>
    <s v="HandBlenders"/>
    <m/>
    <m/>
    <m/>
    <s v="â‚¹3,499"/>
    <m/>
    <m/>
    <m/>
    <x v="1"/>
  </r>
  <r>
    <x v="1033"/>
    <s v="Lifelong LLWH106 Flash 3 Litres Instant Water Heater for Home Use, 8 Bar Pressure,Power On/Off Indicator and Advanced Safety, (3000W, ISI Certified, 2 Years Warranty)"/>
    <s v="Home&amp;Kitchen|Heating,Cooling&amp;AirQuality|WaterHeaters&amp;Geysers|InstantWaterHeaters"/>
    <s v="Home&amp;Kitchen"/>
    <s v="Heating,Cooling&amp;AirQuality"/>
    <s v="WaterHeaters&amp;Geysers"/>
    <s v="InstantWaterHeaters"/>
    <m/>
    <m/>
    <m/>
    <s v="â‚¹5,550"/>
    <m/>
    <m/>
    <m/>
    <x v="0"/>
  </r>
  <r>
    <x v="1034"/>
    <s v="Hindware Atlantic Compacto 3 Litre Instant water heater with Stainless Steel Tank, Robust Construction, Pressure Relief Valve And I-thermostat Feature (White And Grey)"/>
    <s v="Home&amp;Kitchen|Heating,Cooling&amp;AirQuality|WaterHeaters&amp;Geysers|InstantWaterHeaters"/>
    <s v="Home&amp;Kitchen"/>
    <s v="Heating,Cooling&amp;AirQuality"/>
    <s v="WaterHeaters&amp;Geysers"/>
    <s v="InstantWaterHeaters"/>
    <m/>
    <m/>
    <m/>
    <s v="â‚¹4,590"/>
    <m/>
    <m/>
    <m/>
    <x v="1"/>
  </r>
  <r>
    <x v="1035"/>
    <s v="ATOM Selves-MH 200 GM Digital Pocket Scale"/>
    <s v="Home&amp;Kitchen|Kitchen&amp;HomeAppliances|SmallKitchenAppliances|DigitalKitchenScales"/>
    <s v="Home&amp;Kitchen"/>
    <s v="Kitchen&amp;HomeAppliances"/>
    <s v="SmallKitchenAppliances"/>
    <s v="DigitalKitchenScales"/>
    <m/>
    <m/>
    <m/>
    <s v="â‚¹499"/>
    <m/>
    <m/>
    <m/>
    <x v="1"/>
  </r>
  <r>
    <x v="1036"/>
    <s v="Crompton InstaBliss 3-L Instant Water Heater (Geyser) with Advanced 4 Level Safety"/>
    <s v="Home&amp;Kitchen|Heating,Cooling&amp;AirQuality|WaterHeaters&amp;Geysers|InstantWaterHeaters"/>
    <s v="Home&amp;Kitchen"/>
    <s v="Heating,Cooling&amp;AirQuality"/>
    <s v="WaterHeaters&amp;Geysers"/>
    <s v="InstantWaterHeaters"/>
    <m/>
    <m/>
    <m/>
    <s v="â‚¹4,400"/>
    <m/>
    <m/>
    <m/>
    <x v="1"/>
  </r>
  <r>
    <x v="1037"/>
    <s v="Croma 1100 W Dry Iron with Weilburger Dual Soleplate Coating (CRSHAH702SIR11, White)"/>
    <s v="Home&amp;Kitchen|Kitchen&amp;HomeAppliances|Vacuum,Cleaning&amp;Ironing|Irons,Steamers&amp;Accessories|Irons|DryIrons"/>
    <s v="Home&amp;Kitchen"/>
    <s v="Kitchen&amp;HomeAppliances"/>
    <s v="Vacuum,Cleaning&amp;Ironing"/>
    <s v="Irons,Steamers&amp;Accessories"/>
    <s v="Irons"/>
    <s v="DryIrons"/>
    <m/>
    <s v="â‚¹1,000"/>
    <m/>
    <m/>
    <m/>
    <x v="0"/>
  </r>
  <r>
    <x v="1038"/>
    <s v="Lint Roller with 40 Paper Sheets, 22 x 5 cm (Grey)"/>
    <s v="Home&amp;Kitchen|Kitchen&amp;HomeAppliances|Vacuum,Cleaning&amp;Ironing|Irons,Steamers&amp;Accessories|LintShavers"/>
    <s v="Home&amp;Kitchen"/>
    <s v="Kitchen&amp;HomeAppliances"/>
    <s v="Vacuum,Cleaning&amp;Ironing"/>
    <s v="Irons,Steamers&amp;Accessories"/>
    <s v="LintShavers"/>
    <m/>
    <m/>
    <s v="â‚¹299"/>
    <m/>
    <m/>
    <m/>
    <x v="2"/>
  </r>
  <r>
    <x v="1039"/>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s v="Home&amp;Kitchen"/>
    <s v="Kitchen&amp;HomeAppliances"/>
    <s v="Vacuum,Cleaning&amp;Ironing"/>
    <s v="Irons,Steamers&amp;Accessories"/>
    <s v="LintShavers"/>
    <m/>
    <m/>
    <s v="â‚¹799"/>
    <m/>
    <m/>
    <m/>
    <x v="0"/>
  </r>
  <r>
    <x v="1040"/>
    <s v="atomberg Renesa 1200mm BLDC Motor with Remote 3 Blade Energy Saving Ceiling Fan (Matt Black)"/>
    <s v="Home&amp;Kitchen|Heating,Cooling&amp;AirQuality|Fans|CeilingFans"/>
    <s v="Home&amp;Kitchen"/>
    <s v="Heating,Cooling&amp;AirQuality"/>
    <s v="Fans"/>
    <s v="CeilingFans"/>
    <m/>
    <m/>
    <m/>
    <s v="â‚¹5,190"/>
    <m/>
    <m/>
    <m/>
    <x v="1"/>
  </r>
  <r>
    <x v="1041"/>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s v="Home&amp;Kitchen"/>
    <s v="Kitchen&amp;HomeAppliances"/>
    <s v="SmallKitchenAppliances"/>
    <s v="Kettles&amp;HotWaterDispensers"/>
    <s v="ElectricKettles"/>
    <m/>
    <m/>
    <s v="â‚¹1,345"/>
    <m/>
    <m/>
    <m/>
    <x v="1"/>
  </r>
  <r>
    <x v="1042"/>
    <s v="Usha CookJoy (CJ1600WPC) 1600 Watt Induction cooktop (Black)"/>
    <s v="Home&amp;Kitchen|Kitchen&amp;HomeAppliances|SmallKitchenAppliances|InductionCooktop"/>
    <s v="Home&amp;Kitchen"/>
    <s v="Kitchen&amp;HomeAppliances"/>
    <s v="SmallKitchenAppliances"/>
    <s v="InductionCooktop"/>
    <m/>
    <m/>
    <m/>
    <s v="â‚¹4,000"/>
    <m/>
    <m/>
    <m/>
    <x v="1"/>
  </r>
  <r>
    <x v="1043"/>
    <s v="Reffair AX30 [MAX] Portable Air Purifier for Car, Home &amp; Office | Smart Ionizer Function | H13 Grade True HEPA Filter [Internationally Tested] Aromabuds Fragrance Option - Black"/>
    <s v="Car&amp;Motorbike|CarAccessories|InteriorAccessories|AirPurifiers&amp;Ionizers"/>
    <s v="Car&amp;Motorbike"/>
    <s v="CarAccessories"/>
    <s v="InteriorAccessories"/>
    <s v="AirPurifiers&amp;Ionizers"/>
    <m/>
    <m/>
    <m/>
    <s v="â‚¹4,000"/>
    <m/>
    <m/>
    <m/>
    <x v="1"/>
  </r>
  <r>
    <x v="1044"/>
    <s v="!!1000 Watt/2000-Watt Room Heater!! Fan Heater!!Pure White!!HN-2500!!Made in India!!"/>
    <s v="Home&amp;Kitchen|Heating,Cooling&amp;AirQuality|RoomHeaters|FanHeaters"/>
    <s v="Home&amp;Kitchen"/>
    <s v="Heating,Cooling&amp;AirQuality"/>
    <s v="RoomHeaters"/>
    <s v="FanHeaters"/>
    <m/>
    <m/>
    <m/>
    <s v="â‚¹1,599"/>
    <m/>
    <m/>
    <m/>
    <x v="0"/>
  </r>
  <r>
    <x v="1045"/>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s v="Home&amp;Kitchen"/>
    <s v="Kitchen&amp;HomeAppliances"/>
    <s v="Vacuum,Cleaning&amp;Ironing"/>
    <s v="Vacuums&amp;FloorCare"/>
    <s v="Vacuums"/>
    <s v="Wet-DryVacuums"/>
    <m/>
    <s v="â‚¹9,999"/>
    <m/>
    <m/>
    <m/>
    <x v="1"/>
  </r>
  <r>
    <x v="1046"/>
    <s v="Activa Heat-Max 2000 Watts Room Heater (White color ) with ABS body"/>
    <s v="Home&amp;Kitchen|Heating,Cooling&amp;AirQuality|RoomHeaters|FanHeaters"/>
    <s v="Home&amp;Kitchen"/>
    <s v="Heating,Cooling&amp;AirQuality"/>
    <s v="RoomHeaters"/>
    <s v="FanHeaters"/>
    <m/>
    <m/>
    <m/>
    <s v="â‚¹1,990"/>
    <m/>
    <m/>
    <m/>
    <x v="0"/>
  </r>
  <r>
    <x v="1047"/>
    <s v="PHILIPS HL1655/00 Hand Blender, White Jar 250W"/>
    <s v="Home&amp;Kitchen|Kitchen&amp;HomeAppliances|SmallKitchenAppliances|HandBlenders"/>
    <s v="Home&amp;Kitchen"/>
    <s v="Kitchen&amp;HomeAppliances"/>
    <s v="SmallKitchenAppliances"/>
    <s v="HandBlenders"/>
    <m/>
    <m/>
    <m/>
    <s v="â‚¹1,695"/>
    <m/>
    <m/>
    <m/>
    <x v="2"/>
  </r>
  <r>
    <x v="1048"/>
    <s v="Bajaj DX-2 600W Dry Iron with Advance Soleplate and Anti-Bacterial German Coating Technology, Grey"/>
    <s v="Home&amp;Kitchen|Kitchen&amp;HomeAppliances|Vacuum,Cleaning&amp;Ironing|Irons,Steamers&amp;Accessories|Irons|DryIrons"/>
    <s v="Home&amp;Kitchen"/>
    <s v="Kitchen&amp;HomeAppliances"/>
    <s v="Vacuum,Cleaning&amp;Ironing"/>
    <s v="Irons,Steamers&amp;Accessories"/>
    <s v="Irons"/>
    <s v="DryIrons"/>
    <m/>
    <s v="â‚¹940"/>
    <m/>
    <m/>
    <m/>
    <x v="1"/>
  </r>
  <r>
    <x v="1049"/>
    <s v="V-Guard Zio Instant Water Geyser | 3 Litre | 3000 W Heating | White-Blue | | 2 Year Warranty"/>
    <s v="Home&amp;Kitchen|Heating,Cooling&amp;AirQuality|WaterHeaters&amp;Geysers|InstantWaterHeaters"/>
    <s v="Home&amp;Kitchen"/>
    <s v="Heating,Cooling&amp;AirQuality"/>
    <s v="WaterHeaters&amp;Geysers"/>
    <s v="InstantWaterHeaters"/>
    <m/>
    <m/>
    <m/>
    <s v="â‚¹4,700"/>
    <m/>
    <m/>
    <m/>
    <x v="1"/>
  </r>
  <r>
    <x v="1050"/>
    <s v="Homeistic Applienceâ„¢ Instant Electric Water Heater Faucet Tap For Kitchen And Bathroom Sink Digital Water Heating Tap with Shower Head ABS Body- Shock Proof (Pack Of 1. White)"/>
    <s v="Home&amp;Kitchen|Heating,Cooling&amp;AirQuality|WaterHeaters&amp;Geysers|InstantWaterHeaters"/>
    <s v="Home&amp;Kitchen"/>
    <s v="Heating,Cooling&amp;AirQuality"/>
    <s v="WaterHeaters&amp;Geysers"/>
    <s v="InstantWaterHeaters"/>
    <m/>
    <m/>
    <m/>
    <s v="â‚¹2,999"/>
    <m/>
    <m/>
    <m/>
    <x v="0"/>
  </r>
  <r>
    <x v="1051"/>
    <s v="Kitchenwell 18Pc Plastic Food Snack Bag Pouch Clip Sealer for Keeping Food Fresh for Home, Kitchen, Camping Snack Seal Sealing Bag Clips (Multi-Color) | (Pack of 18)|"/>
    <s v="Home&amp;Kitchen|Kitchen&amp;HomeAppliances|SmallKitchenAppliances|VacuumSealers"/>
    <s v="Home&amp;Kitchen"/>
    <s v="Kitchen&amp;HomeAppliances"/>
    <s v="SmallKitchenAppliances"/>
    <s v="VacuumSealers"/>
    <m/>
    <m/>
    <m/>
    <s v="â‚¹79"/>
    <m/>
    <m/>
    <m/>
    <x v="2"/>
  </r>
  <r>
    <x v="1052"/>
    <s v="Havells Instanio 10 Litre Storage Water Heater with Flexi Pipe and Free installation (White Blue)"/>
    <s v="Home&amp;Kitchen|Heating,Cooling&amp;AirQuality|WaterHeaters&amp;Geysers|StorageWaterHeaters"/>
    <s v="Home&amp;Kitchen"/>
    <s v="Heating,Cooling&amp;AirQuality"/>
    <s v="WaterHeaters&amp;Geysers"/>
    <s v="StorageWaterHeaters"/>
    <m/>
    <m/>
    <m/>
    <s v="â‚¹14,290"/>
    <m/>
    <m/>
    <m/>
    <x v="0"/>
  </r>
  <r>
    <x v="1053"/>
    <s v="Prestige PIC 16.0+ 1900W Induction Cooktop with Soft Touch Push Buttons (Black)"/>
    <s v="Home&amp;Kitchen|Kitchen&amp;HomeAppliances|SmallKitchenAppliances|InductionCooktop"/>
    <s v="Home&amp;Kitchen"/>
    <s v="Kitchen&amp;HomeAppliances"/>
    <s v="SmallKitchenAppliances"/>
    <s v="InductionCooktop"/>
    <m/>
    <m/>
    <m/>
    <s v="â‚¹3,945"/>
    <m/>
    <m/>
    <m/>
    <x v="1"/>
  </r>
  <r>
    <x v="1054"/>
    <s v="AGARO 33398 Rapid 1000-Watt, 10-Litre Wet &amp; Dry Vacuum Cleaner, with Blower Function (Red &amp; Black)"/>
    <s v="Home&amp;Kitchen|Kitchen&amp;HomeAppliances|Vacuum,Cleaning&amp;Ironing|Vacuums&amp;FloorCare|Vacuums|Wet-DryVacuums"/>
    <s v="Home&amp;Kitchen"/>
    <s v="Kitchen&amp;HomeAppliances"/>
    <s v="Vacuum,Cleaning&amp;Ironing"/>
    <s v="Vacuums&amp;FloorCare"/>
    <s v="Vacuums"/>
    <s v="Wet-DryVacuums"/>
    <m/>
    <s v="â‚¹5,999"/>
    <m/>
    <m/>
    <m/>
    <x v="1"/>
  </r>
  <r>
    <x v="1055"/>
    <s v="KENT 16026 Electric Kettle Stainless Steel 1.8 L | 1500W | Superfast Boiling | Auto Shut-Off | Boil Dry Protection | 360Â° Rotating Base | Water Level Indicator"/>
    <s v="Home&amp;Kitchen|Kitchen&amp;HomeAppliances|SmallKitchenAppliances|Kettles&amp;HotWaterDispensers|Kettle&amp;ToasterSets"/>
    <s v="Home&amp;Kitchen"/>
    <s v="Kitchen&amp;HomeAppliances"/>
    <s v="SmallKitchenAppliances"/>
    <s v="Kettles&amp;HotWaterDispensers"/>
    <s v="Kettle&amp;ToasterSets"/>
    <m/>
    <m/>
    <s v="â‚¹1,950"/>
    <m/>
    <m/>
    <m/>
    <x v="1"/>
  </r>
  <r>
    <x v="1056"/>
    <s v="SKYTONE Stainless Steel Electric Meat Grinders with Bowl 700W Heavy for Kitchen Food Chopper, Meat, Vegetables, Onion , Garlic Slicer Dicer, Fruit &amp; Nuts Blender (2L, 700 Watts)"/>
    <s v="Home&amp;Kitchen|Kitchen&amp;HomeAppliances|SmallKitchenAppliances|MiniFoodProcessors&amp;Choppers"/>
    <s v="Home&amp;Kitchen"/>
    <s v="Kitchen&amp;HomeAppliances"/>
    <s v="SmallKitchenAppliances"/>
    <s v="MiniFoodProcessors&amp;Choppers"/>
    <m/>
    <m/>
    <m/>
    <s v="â‚¹2,799"/>
    <m/>
    <m/>
    <m/>
    <x v="1"/>
  </r>
  <r>
    <x v="1057"/>
    <s v="KENT 16088 Vogue Electric Kettle 1.8 Litre 1500 W | Stainless Steel body | Auto shut off over heating protection | 1 Year Warranty"/>
    <s v="Home&amp;Kitchen|Kitchen&amp;HomeAppliances|SmallKitchenAppliances|Kettles&amp;HotWaterDispensers|ElectricKettles"/>
    <s v="Home&amp;Kitchen"/>
    <s v="Kitchen&amp;HomeAppliances"/>
    <s v="SmallKitchenAppliances"/>
    <s v="Kettles&amp;HotWaterDispensers"/>
    <s v="ElectricKettles"/>
    <m/>
    <m/>
    <s v="â‚¹1,950"/>
    <m/>
    <m/>
    <m/>
    <x v="1"/>
  </r>
  <r>
    <x v="1058"/>
    <s v="Eureka Forbes Supervac 1600 Watts Powerful Suction,bagless Vacuum Cleaner with cyclonic Technology,7 Accessories,1 Year Warranty,Compact,Lightweight &amp; Easy to use (Red)"/>
    <s v="Home&amp;Kitchen|Kitchen&amp;HomeAppliances|Vacuum,Cleaning&amp;Ironing|Vacuums&amp;FloorCare|Vacuums|CanisterVacuums"/>
    <s v="Home&amp;Kitchen"/>
    <s v="Kitchen&amp;HomeAppliances"/>
    <s v="Vacuum,Cleaning&amp;Ironing"/>
    <s v="Vacuums&amp;FloorCare"/>
    <s v="Vacuums"/>
    <s v="CanisterVacuums"/>
    <m/>
    <s v="â‚¹9,999"/>
    <m/>
    <m/>
    <m/>
    <x v="1"/>
  </r>
  <r>
    <x v="1059"/>
    <s v="Mi Air Purifier 3 with True HEPA Filter, removes air pollutants, smoke, odor, bacteria &amp; viruses with 99.97% efficiency, coverage area up to 484 sq. ft., Wi-Fi &amp; Voice control - Alexa/GA (white)"/>
    <s v="Home&amp;Kitchen|Heating,Cooling&amp;AirQuality|AirPurifiers|HEPAAirPurifiers"/>
    <s v="Home&amp;Kitchen"/>
    <s v="Heating,Cooling&amp;AirQuality"/>
    <s v="AirPurifiers"/>
    <s v="HEPAAirPurifiers"/>
    <m/>
    <m/>
    <m/>
    <s v="â‚¹12,999"/>
    <m/>
    <m/>
    <m/>
    <x v="1"/>
  </r>
  <r>
    <x v="1060"/>
    <s v="Tata Swach Bulb 6000-Litre Cartridge, 1 Piece, White, Hollow Fiber Membrane"/>
    <s v="Home&amp;Kitchen|Kitchen&amp;HomeAppliances|WaterPurifiers&amp;Accessories|WaterFilters&amp;Purifiers"/>
    <s v="Home&amp;Kitchen"/>
    <s v="Kitchen&amp;HomeAppliances"/>
    <s v="WaterPurifiers&amp;Accessories"/>
    <s v="WaterFilters&amp;Purifiers"/>
    <m/>
    <m/>
    <m/>
    <s v="â‚¹699"/>
    <m/>
    <m/>
    <m/>
    <x v="2"/>
  </r>
  <r>
    <x v="1061"/>
    <s v="Havells Ambrose 1200mm Ceiling Fan (Gold Mist Wood)"/>
    <s v="Home&amp;Kitchen|Heating,Cooling&amp;AirQuality|Fans|CeilingFans"/>
    <s v="Home&amp;Kitchen"/>
    <s v="Heating,Cooling&amp;AirQuality"/>
    <s v="Fans"/>
    <s v="CeilingFans"/>
    <m/>
    <m/>
    <m/>
    <s v="â‚¹3,190"/>
    <m/>
    <m/>
    <m/>
    <x v="1"/>
  </r>
  <r>
    <x v="1062"/>
    <s v="PrettyKrafts Laundry Bag / Basket for Dirty Clothes, Folding Round Laundry Bag,Set of 2, Black Wave"/>
    <s v="Home&amp;Kitchen|HomeStorage&amp;Organization|LaundryOrganization|LaundryBags"/>
    <s v="Home&amp;Kitchen"/>
    <s v="HomeStorage&amp;Organization"/>
    <s v="LaundryOrganization"/>
    <s v="LaundryBags"/>
    <m/>
    <m/>
    <m/>
    <s v="â‚¹799"/>
    <m/>
    <m/>
    <m/>
    <x v="0"/>
  </r>
  <r>
    <x v="1063"/>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s v="Home&amp;Kitchen"/>
    <s v="Kitchen&amp;HomeAppliances"/>
    <s v="Vacuum,Cleaning&amp;Ironing"/>
    <s v="Irons,Steamers&amp;Accessories"/>
    <s v="LintShavers"/>
    <m/>
    <m/>
    <s v="â‚¹499"/>
    <m/>
    <m/>
    <m/>
    <x v="1"/>
  </r>
  <r>
    <x v="1064"/>
    <s v="Brayden Fito Atom Rechargeable Smoothie Blender with 2000 mAh Battery and 3.7V Motor with 400ml Tritan Jar (Blue)"/>
    <s v="Home&amp;Kitchen|Kitchen&amp;HomeAppliances|SmallKitchenAppliances|JuicerMixerGrinders"/>
    <s v="Home&amp;Kitchen"/>
    <s v="Kitchen&amp;HomeAppliances"/>
    <s v="SmallKitchenAppliances"/>
    <s v="JuicerMixerGrinders"/>
    <m/>
    <m/>
    <m/>
    <s v="â‚¹1,499"/>
    <m/>
    <m/>
    <m/>
    <x v="1"/>
  </r>
  <r>
    <x v="1065"/>
    <s v="Bajaj Frore 1200 mm Ceiling Fan (Brown)"/>
    <s v="Home&amp;Kitchen|Heating,Cooling&amp;AirQuality|Fans|CeilingFans"/>
    <s v="Home&amp;Kitchen"/>
    <s v="Heating,Cooling&amp;AirQuality"/>
    <s v="Fans"/>
    <s v="CeilingFans"/>
    <m/>
    <m/>
    <m/>
    <s v="â‚¹2,660"/>
    <m/>
    <m/>
    <m/>
    <x v="1"/>
  </r>
  <r>
    <x v="1066"/>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s v="Home&amp;Kitchen"/>
    <s v="Kitchen&amp;HomeAppliances"/>
    <s v="SmallKitchenAppliances"/>
    <s v="DigitalKitchenScales"/>
    <m/>
    <m/>
    <m/>
    <s v="â‚¹2,799"/>
    <m/>
    <m/>
    <m/>
    <x v="0"/>
  </r>
  <r>
    <x v="1067"/>
    <s v="Bajaj ATX 4 750-Watt Pop-up Toaster (White)"/>
    <s v="Home&amp;Kitchen|Kitchen&amp;HomeAppliances|SmallKitchenAppliances|Pop-upToasters"/>
    <s v="Home&amp;Kitchen"/>
    <s v="Kitchen&amp;HomeAppliances"/>
    <s v="SmallKitchenAppliances"/>
    <s v="Pop-upToasters"/>
    <m/>
    <m/>
    <m/>
    <s v="â‚¹1,499"/>
    <m/>
    <m/>
    <m/>
    <x v="2"/>
  </r>
  <r>
    <x v="1068"/>
    <s v="Coway Professional Air Purifier for Home, Longest Filter Life 8500 Hrs, Green True HEPA Filter, Traps 99.99% Virus &amp; PM 0.1 Particles, Warranty 7 Years (AirMega 150 (AP-1019C))"/>
    <s v="Home&amp;Kitchen|Heating,Cooling&amp;AirQuality|AirPurifiers|HEPAAirPurifiers"/>
    <s v="Home&amp;Kitchen"/>
    <s v="Heating,Cooling&amp;AirQuality"/>
    <s v="AirPurifiers"/>
    <s v="HEPAAirPurifiers"/>
    <m/>
    <m/>
    <m/>
    <s v="â‚¹59,900"/>
    <m/>
    <m/>
    <m/>
    <x v="0"/>
  </r>
  <r>
    <x v="1069"/>
    <s v="KENT Gold Optima Gravity Water Purifier (11016) | UF Technology Based | Non-Electric &amp; Chemical Free | Counter Top | 10L Storage | White"/>
    <s v="Home&amp;Kitchen|Kitchen&amp;HomeAppliances|WaterPurifiers&amp;Accessories|WaterFilters&amp;Purifiers"/>
    <s v="Home&amp;Kitchen"/>
    <s v="Kitchen&amp;HomeAppliances"/>
    <s v="WaterPurifiers&amp;Accessories"/>
    <s v="WaterFilters&amp;Purifiers"/>
    <m/>
    <m/>
    <m/>
    <s v="â‚¹1,900"/>
    <m/>
    <m/>
    <m/>
    <x v="2"/>
  </r>
  <r>
    <x v="1070"/>
    <s v="HOMEPACK 750W Radiant Room Home Office Heaters For Winter"/>
    <s v="Home&amp;Kitchen|Heating,Cooling&amp;AirQuality|RoomHeaters|ElectricHeaters"/>
    <s v="Home&amp;Kitchen"/>
    <s v="Heating,Cooling&amp;AirQuality"/>
    <s v="RoomHeaters"/>
    <s v="ElectricHeaters"/>
    <m/>
    <m/>
    <m/>
    <s v="â‚¹999"/>
    <m/>
    <m/>
    <m/>
    <x v="1"/>
  </r>
  <r>
    <x v="1071"/>
    <s v="Bajaj Rex 750W Mixer Grinder with Nutri Pro Feature, 4 Jars, White"/>
    <s v="Home&amp;Kitchen|Kitchen&amp;HomeAppliances|SmallKitchenAppliances|MixerGrinders"/>
    <s v="Home&amp;Kitchen"/>
    <s v="Kitchen&amp;HomeAppliances"/>
    <s v="SmallKitchenAppliances"/>
    <s v="MixerGrinders"/>
    <m/>
    <m/>
    <m/>
    <s v="â‚¹6,375"/>
    <m/>
    <m/>
    <m/>
    <x v="1"/>
  </r>
  <r>
    <x v="1072"/>
    <s v="Heart Home Waterproof Round Non Wovan Laundry Bag/Hamper|Metalic Printed With Handles|Foldable Bin &amp; 45 Liter Capicity|Size 37 x 37 x 49, Pack of 1 (Grey &amp; Black)-HEARTXY11447"/>
    <s v="Home&amp;Kitchen|HomeStorage&amp;Organization|LaundryOrganization|LaundryBaskets"/>
    <s v="Home&amp;Kitchen"/>
    <s v="HomeStorage&amp;Organization"/>
    <s v="LaundryOrganization"/>
    <s v="LaundryBaskets"/>
    <m/>
    <m/>
    <m/>
    <s v="â‚¹499"/>
    <m/>
    <m/>
    <m/>
    <x v="0"/>
  </r>
  <r>
    <x v="1073"/>
    <s v="MILTON Smart Egg Boiler 360-Watts (Transparent and Silver Grey), Boil Up to 7 Eggs"/>
    <s v="Home&amp;Kitchen|Kitchen&amp;HomeAppliances|SmallKitchenAppliances|EggBoilers"/>
    <s v="Home&amp;Kitchen"/>
    <s v="Kitchen&amp;HomeAppliances"/>
    <s v="SmallKitchenAppliances"/>
    <s v="EggBoilers"/>
    <m/>
    <m/>
    <m/>
    <s v="â‚¹1,899"/>
    <m/>
    <m/>
    <m/>
    <x v="1"/>
  </r>
  <r>
    <x v="1074"/>
    <s v="iBELL SEK15L Premium 1.5 Litre Stainless Steel Electric Kettle,1500W Auto Cut-Off Feature,Silver with Black"/>
    <s v="Home&amp;Kitchen|Kitchen&amp;HomeAppliances|SmallKitchenAppliances|Kettles&amp;HotWaterDispensers|ElectricKettles"/>
    <s v="Home&amp;Kitchen"/>
    <s v="Kitchen&amp;HomeAppliances"/>
    <s v="SmallKitchenAppliances"/>
    <s v="Kettles&amp;HotWaterDispensers"/>
    <s v="ElectricKettles"/>
    <m/>
    <m/>
    <s v="â‚¹1,490"/>
    <m/>
    <m/>
    <m/>
    <x v="0"/>
  </r>
  <r>
    <x v="1075"/>
    <s v="Tosaa T2STSR Sandwich Gas Toaster Regular (Black)"/>
    <s v="Home&amp;Kitchen|Kitchen&amp;HomeAppliances|SmallKitchenAppliances|SandwichMakers"/>
    <s v="Home&amp;Kitchen"/>
    <s v="Kitchen&amp;HomeAppliances"/>
    <s v="SmallKitchenAppliances"/>
    <s v="SandwichMakers"/>
    <m/>
    <m/>
    <m/>
    <s v="â‚¹350"/>
    <m/>
    <m/>
    <m/>
    <x v="1"/>
  </r>
  <r>
    <x v="1076"/>
    <s v="V-Guard Divino 5 Star Rated 15 Litre Storage Water Heater (Geyser) with Advanced Safety Features, White"/>
    <s v="Home&amp;Kitchen|Heating,Cooling&amp;AirQuality|WaterHeaters&amp;Geysers|StorageWaterHeaters"/>
    <s v="Home&amp;Kitchen"/>
    <s v="Heating,Cooling&amp;AirQuality"/>
    <s v="WaterHeaters&amp;Geysers"/>
    <s v="StorageWaterHeaters"/>
    <m/>
    <m/>
    <m/>
    <s v="â‚¹8,500"/>
    <m/>
    <m/>
    <m/>
    <x v="1"/>
  </r>
  <r>
    <x v="1077"/>
    <s v="AkiaraÂ® - Makes life easy Mini Sewing Machine with Table Set | Tailoring Machine | Hand Sewing Machine with extension table, foot pedal, adapter"/>
    <s v="Home&amp;Kitchen|Kitchen&amp;HomeAppliances|SewingMachines&amp;Accessories|Sewing&amp;EmbroideryMachines"/>
    <s v="Home&amp;Kitchen"/>
    <s v="Kitchen&amp;HomeAppliances"/>
    <s v="SewingMachines&amp;Accessories"/>
    <s v="Sewing&amp;EmbroideryMachines"/>
    <m/>
    <m/>
    <m/>
    <s v="â‚¹2,499"/>
    <m/>
    <m/>
    <m/>
    <x v="1"/>
  </r>
  <r>
    <x v="1078"/>
    <s v="Usha Steam Pro SI 3713, 1300 W Steam Iron, Powerful steam Output up to 18 g/min, Non-Stick Soleplate (White &amp; Blue)"/>
    <s v="Home&amp;Kitchen|Kitchen&amp;HomeAppliances|Vacuum,Cleaning&amp;Ironing|Irons,Steamers&amp;Accessories|Irons|SteamIrons"/>
    <s v="Home&amp;Kitchen"/>
    <s v="Kitchen&amp;HomeAppliances"/>
    <s v="Vacuum,Cleaning&amp;Ironing"/>
    <s v="Irons,Steamers&amp;Accessories"/>
    <s v="Irons"/>
    <s v="SteamIrons"/>
    <m/>
    <s v="â‚¹1,560"/>
    <m/>
    <m/>
    <m/>
    <x v="1"/>
  </r>
  <r>
    <x v="1079"/>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s v="Home&amp;Kitchen"/>
    <s v="Kitchen&amp;HomeAppliances"/>
    <s v="SmallKitchenAppliances"/>
    <s v="JuicerMixerGrinders"/>
    <m/>
    <m/>
    <m/>
    <s v="â‚¹6,500"/>
    <m/>
    <m/>
    <m/>
    <x v="1"/>
  </r>
  <r>
    <x v="1080"/>
    <s v="WIDEWINGS Electric Handheld Milk Wand Mixer Frother for Latte Coffee Hot Milk, Milk Frother for Coffee, Egg Beater, Hand Blender, Coffee Beater with Stand"/>
    <s v="Home&amp;Kitchen|Kitchen&amp;HomeAppliances|SmallKitchenAppliances|HandBlenders"/>
    <s v="Home&amp;Kitchen"/>
    <s v="Kitchen&amp;HomeAppliances"/>
    <s v="SmallKitchenAppliances"/>
    <s v="HandBlenders"/>
    <m/>
    <m/>
    <m/>
    <s v="â‚¹999"/>
    <m/>
    <m/>
    <m/>
    <x v="0"/>
  </r>
  <r>
    <x v="1081"/>
    <s v="Morphy Richards Icon Superb 750W Mixer Grinder, 4 Jars, Silver and Black"/>
    <s v="Home&amp;Kitchen|Kitchen&amp;HomeAppliances|SmallKitchenAppliances|MixerGrinders"/>
    <s v="Home&amp;Kitchen"/>
    <s v="Kitchen&amp;HomeAppliances"/>
    <s v="SmallKitchenAppliances"/>
    <s v="MixerGrinders"/>
    <m/>
    <m/>
    <m/>
    <s v="â‚¹7,795"/>
    <m/>
    <m/>
    <m/>
    <x v="0"/>
  </r>
  <r>
    <x v="1082"/>
    <s v="Philips Handheld Garment Steamer GC360/30 - Vertical &amp; Horizontal Steaming, 1200 Watt, up to 22g/min"/>
    <s v="Home&amp;Kitchen|Kitchen&amp;HomeAppliances|Vacuum,Cleaning&amp;Ironing|Irons,Steamers&amp;Accessories|Irons|SteamIrons"/>
    <s v="Home&amp;Kitchen"/>
    <s v="Kitchen&amp;HomeAppliances"/>
    <s v="Vacuum,Cleaning&amp;Ironing"/>
    <s v="Irons,Steamers&amp;Accessories"/>
    <s v="Irons"/>
    <s v="SteamIrons"/>
    <m/>
    <s v="â‚¹5,995"/>
    <m/>
    <m/>
    <m/>
    <x v="1"/>
  </r>
  <r>
    <x v="1083"/>
    <s v="Vedini Transparent Empty Refillable Reusable Fine Mist Spray Bottle for Perfume, Travel with DIY Sticker Set ( 100ml, Pack of 4)"/>
    <s v="Home&amp;Kitchen|HomeStorage&amp;Organization|LaundryOrganization|IroningAccessories|SprayBottles"/>
    <s v="Home&amp;Kitchen"/>
    <s v="HomeStorage&amp;Organization"/>
    <s v="LaundryOrganization"/>
    <s v="IroningAccessories"/>
    <s v="SprayBottles"/>
    <m/>
    <m/>
    <s v="â‚¹299"/>
    <m/>
    <m/>
    <m/>
    <x v="1"/>
  </r>
  <r>
    <x v="1084"/>
    <s v="Crompton Sea Sapphira 1200 mm Ultra High Speed 3 Blade Ceiling Fan (Lustre Brown, Pack of 1)"/>
    <s v="Home&amp;Kitchen|Heating,Cooling&amp;AirQuality|Fans|CeilingFans"/>
    <s v="Home&amp;Kitchen"/>
    <s v="Heating,Cooling&amp;AirQuality"/>
    <s v="Fans"/>
    <s v="CeilingFans"/>
    <m/>
    <m/>
    <m/>
    <s v="â‚¹2,349"/>
    <m/>
    <m/>
    <m/>
    <x v="1"/>
  </r>
  <r>
    <x v="1085"/>
    <s v="Kuber Industries Waterproof Canvas Laundry Bag/Hamper|Metalic Printed With Handles|Foldable Bin &amp; 45 Liter Capicity|Size 37 x 37 x 46, Pack of 1 (Brown)"/>
    <s v="Home&amp;Kitchen|HomeStorage&amp;Organization|LaundryOrganization|LaundryBaskets"/>
    <s v="Home&amp;Kitchen"/>
    <s v="HomeStorage&amp;Organization"/>
    <s v="LaundryOrganization"/>
    <s v="LaundryBaskets"/>
    <m/>
    <m/>
    <m/>
    <s v="â‚¹499"/>
    <m/>
    <m/>
    <m/>
    <x v="0"/>
  </r>
  <r>
    <x v="1086"/>
    <s v="JM SELLER 180 W 2021 Edition Electric Beater High Speed Hand Mixer Egg Beater for Cake Making and Whipping Cream with 7 Speed Control (White) with Free Spatula and Oil Brush"/>
    <s v="Home&amp;Kitchen|Kitchen&amp;HomeAppliances|SmallKitchenAppliances|HandMixers"/>
    <s v="Home&amp;Kitchen"/>
    <s v="Kitchen&amp;HomeAppliances"/>
    <s v="SmallKitchenAppliances"/>
    <s v="HandMixers"/>
    <m/>
    <m/>
    <m/>
    <s v="â‚¹1,299"/>
    <m/>
    <m/>
    <m/>
    <x v="0"/>
  </r>
  <r>
    <x v="1087"/>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s v="Home&amp;Kitchen"/>
    <s v="Kitchen&amp;HomeAppliances"/>
    <s v="SmallKitchenAppliances"/>
    <s v="HandBlenders"/>
    <m/>
    <m/>
    <m/>
    <s v="â‚¹499"/>
    <m/>
    <m/>
    <m/>
    <x v="1"/>
  </r>
  <r>
    <x v="1088"/>
    <s v="Havells Glaze 74W Pearl Ivory Gold Ceiling Fan, Sweep: 1200 Mm"/>
    <s v="Home&amp;Kitchen|Heating,Cooling&amp;AirQuality|Fans|CeilingFans"/>
    <s v="Home&amp;Kitchen"/>
    <s v="Heating,Cooling&amp;AirQuality"/>
    <s v="Fans"/>
    <s v="CeilingFans"/>
    <m/>
    <m/>
    <m/>
    <s v="â‚¹4,775"/>
    <m/>
    <m/>
    <m/>
    <x v="0"/>
  </r>
  <r>
    <x v="1089"/>
    <s v="Pick Ur NeedsÂ® Lint Remover for Clothes High Range Rechargeable Lint Shaver for All Types of Clothes, Fabrics, Blanket with 1 Extra Blade Multicolor (Rechargeable)"/>
    <s v="Home&amp;Kitchen|Kitchen&amp;HomeAppliances|Vacuum,Cleaning&amp;Ironing|Irons,Steamers&amp;Accessories|LintShavers"/>
    <s v="Home&amp;Kitchen"/>
    <s v="Kitchen&amp;HomeAppliances"/>
    <s v="Vacuum,Cleaning&amp;Ironing"/>
    <s v="Irons,Steamers&amp;Accessories"/>
    <s v="LintShavers"/>
    <m/>
    <m/>
    <s v="â‚¹1,230"/>
    <m/>
    <m/>
    <m/>
    <x v="1"/>
  </r>
  <r>
    <x v="1090"/>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s v="Home&amp;Kitchen"/>
    <s v="Kitchen&amp;HomeAppliances"/>
    <s v="SmallKitchenAppliances"/>
    <s v="MiniFoodProcessors&amp;Choppers"/>
    <m/>
    <m/>
    <m/>
    <s v="â‚¹1,999"/>
    <m/>
    <m/>
    <m/>
    <x v="0"/>
  </r>
  <r>
    <x v="1091"/>
    <s v="Butterfly Smart Wet Grinder, 2L (White) with Coconut Scrapper Attachment, Output - 150 W, Input 260 W"/>
    <s v="Home&amp;Kitchen|Kitchen&amp;HomeAppliances|SmallKitchenAppliances|Mills&amp;Grinders|WetGrinders"/>
    <s v="Home&amp;Kitchen"/>
    <s v="Kitchen&amp;HomeAppliances"/>
    <s v="SmallKitchenAppliances"/>
    <s v="Mills&amp;Grinders"/>
    <s v="WetGrinders"/>
    <m/>
    <m/>
    <s v="â‚¹5,156"/>
    <m/>
    <m/>
    <m/>
    <x v="1"/>
  </r>
  <r>
    <x v="1092"/>
    <s v="AGARO Marvel 9 Liters Oven Toaster Griller, Cake Baking OTG (Black)"/>
    <s v="Home&amp;Kitchen|Kitchen&amp;HomeAppliances|SmallKitchenAppliances|OvenToasterGrills"/>
    <s v="Home&amp;Kitchen"/>
    <s v="Kitchen&amp;HomeAppliances"/>
    <s v="SmallKitchenAppliances"/>
    <s v="OvenToasterGrills"/>
    <m/>
    <m/>
    <m/>
    <s v="â‚¹1,999"/>
    <m/>
    <m/>
    <m/>
    <x v="2"/>
  </r>
  <r>
    <x v="1093"/>
    <s v="Philips GC1920/28 1440-Watt Non-Stick Soleplate Steam Iron"/>
    <s v="Home&amp;Kitchen|Kitchen&amp;HomeAppliances|Vacuum,Cleaning&amp;Ironing|Irons,Steamers&amp;Accessories|Irons|SteamIrons"/>
    <s v="Home&amp;Kitchen"/>
    <s v="Kitchen&amp;HomeAppliances"/>
    <s v="Vacuum,Cleaning&amp;Ironing"/>
    <s v="Irons,Steamers&amp;Accessories"/>
    <s v="Irons"/>
    <s v="SteamIrons"/>
    <m/>
    <s v="â‚¹2,095"/>
    <m/>
    <m/>
    <m/>
    <x v="2"/>
  </r>
  <r>
    <x v="1094"/>
    <s v="Havells OFR 13 Wave Fin with PTC Fan Heater 2900 Watts (Black)"/>
    <s v="Home&amp;Kitchen|Heating,Cooling&amp;AirQuality|RoomHeaters|FanHeaters"/>
    <s v="Home&amp;Kitchen"/>
    <s v="Heating,Cooling&amp;AirQuality"/>
    <s v="RoomHeaters"/>
    <s v="FanHeaters"/>
    <m/>
    <m/>
    <m/>
    <s v="â‚¹19,825"/>
    <m/>
    <m/>
    <m/>
    <x v="1"/>
  </r>
  <r>
    <x v="1095"/>
    <s v="Bajaj DHX-9 1000W Heavy Weight Dry Iron with Advance Soleplate and Anti-Bacterial German Coating Technology, Ivory"/>
    <s v="Home&amp;Kitchen|Kitchen&amp;HomeAppliances|Vacuum,Cleaning&amp;Ironing|Irons,Steamers&amp;Accessories|Irons|DryIrons"/>
    <s v="Home&amp;Kitchen"/>
    <s v="Kitchen&amp;HomeAppliances"/>
    <s v="Vacuum,Cleaning&amp;Ironing"/>
    <s v="Irons,Steamers&amp;Accessories"/>
    <s v="Irons"/>
    <s v="DryIrons"/>
    <m/>
    <s v="â‚¹1,920"/>
    <m/>
    <m/>
    <m/>
    <x v="1"/>
  </r>
  <r>
    <x v="1096"/>
    <s v="Aquasure From Aquaguard Amaze RO+UV+MTDS,7L storage water purifier,suitable for borewell,tanker,municipal water (Grey) from Eureka Forbes"/>
    <s v="Home&amp;Kitchen|Kitchen&amp;HomeAppliances|WaterPurifiers&amp;Accessories|WaterFilters&amp;Purifiers"/>
    <s v="Home&amp;Kitchen"/>
    <s v="Kitchen&amp;HomeAppliances"/>
    <s v="WaterPurifiers&amp;Accessories"/>
    <s v="WaterFilters&amp;Purifiers"/>
    <m/>
    <m/>
    <m/>
    <s v="â‚¹16,000"/>
    <m/>
    <m/>
    <m/>
    <x v="1"/>
  </r>
  <r>
    <x v="1097"/>
    <s v="ROYAL STEP Portable Electric USB Juice Maker Juicer Bottle Blender Grinder Mixer,6 Blades Rechargeable Bottle with (MULTII) (MULTI COLOUR 6 BLED JUICER MIXER)"/>
    <s v="Home&amp;Kitchen|Kitchen&amp;HomeAppliances|SmallKitchenAppliances|JuicerMixerGrinders"/>
    <s v="Home&amp;Kitchen"/>
    <s v="Kitchen&amp;HomeAppliances"/>
    <s v="SmallKitchenAppliances"/>
    <s v="JuicerMixerGrinders"/>
    <m/>
    <m/>
    <m/>
    <s v="â‚¹2,199"/>
    <m/>
    <m/>
    <m/>
    <x v="0"/>
  </r>
  <r>
    <x v="1098"/>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s v="Home&amp;Kitchen"/>
    <s v="Kitchen&amp;HomeAppliances"/>
    <s v="Vacuum,Cleaning&amp;Ironing"/>
    <s v="Vacuums&amp;FloorCare"/>
    <s v="Vacuums"/>
    <s v="HandheldVacuums"/>
    <m/>
    <s v="â‚¹14,999"/>
    <m/>
    <m/>
    <m/>
    <x v="0"/>
  </r>
  <r>
    <x v="1099"/>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s v="Home&amp;Kitchen"/>
    <s v="Kitchen&amp;HomeAppliances"/>
    <s v="SmallKitchenAppliances"/>
    <s v="VacuumSealers"/>
    <m/>
    <m/>
    <m/>
    <s v="â‚¹1,799"/>
    <m/>
    <m/>
    <m/>
    <x v="2"/>
  </r>
  <r>
    <x v="1100"/>
    <s v="Wipro Vesta 1200 Watt GD203 Heavyweight Automatic Dry Iron| Quick Heat Up| Anti bacterial German Weilburger Double Coated Black Soleplate |2 Years Warranty"/>
    <s v="Home&amp;Kitchen|Kitchen&amp;HomeAppliances|Vacuum,Cleaning&amp;Ironing|Irons,Steamers&amp;Accessories|Irons|DryIrons"/>
    <s v="Home&amp;Kitchen"/>
    <s v="Kitchen&amp;HomeAppliances"/>
    <s v="Vacuum,Cleaning&amp;Ironing"/>
    <s v="Irons,Steamers&amp;Accessories"/>
    <s v="Irons"/>
    <s v="DryIrons"/>
    <m/>
    <s v="â‚¹1,950"/>
    <m/>
    <m/>
    <m/>
    <x v="1"/>
  </r>
  <r>
    <x v="1101"/>
    <s v="Inalsa Electric Kettle Prism Inox - 1350 W with LED Illumination &amp; Boro-Silicate Body, 1.8 L Capacity along with Cordless Base, 2 Year Warranty (Black)"/>
    <s v="Home&amp;Kitchen|Kitchen&amp;HomeAppliances|SmallKitchenAppliances|Kettles&amp;HotWaterDispensers|Kettle&amp;ToasterSets"/>
    <s v="Home&amp;Kitchen"/>
    <s v="Kitchen&amp;HomeAppliances"/>
    <s v="SmallKitchenAppliances"/>
    <s v="Kettles&amp;HotWaterDispensers"/>
    <s v="Kettle&amp;ToasterSets"/>
    <m/>
    <m/>
    <s v="â‚¹2,995"/>
    <m/>
    <m/>
    <m/>
    <x v="0"/>
  </r>
  <r>
    <x v="1102"/>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s v="Home&amp;Kitchen"/>
    <s v="Kitchen&amp;HomeAppliances"/>
    <s v="Vacuum,Cleaning&amp;Ironing"/>
    <s v="Irons,Steamers&amp;Accessories"/>
    <s v="LintShavers"/>
    <m/>
    <m/>
    <s v="â‚¹999"/>
    <m/>
    <m/>
    <m/>
    <x v="0"/>
  </r>
  <r>
    <x v="1103"/>
    <s v="Philips AC1215/20 Air purifier, removes 99.97% airborne pollutants, 4-stage filtration with True HEPA filter (white)"/>
    <s v="Home&amp;Kitchen|Heating,Cooling&amp;AirQuality|AirPurifiers|HEPAAirPurifiers"/>
    <s v="Home&amp;Kitchen"/>
    <s v="Heating,Cooling&amp;AirQuality"/>
    <s v="AirPurifiers"/>
    <s v="HEPAAirPurifiers"/>
    <m/>
    <m/>
    <m/>
    <s v="â‚¹11,995"/>
    <m/>
    <m/>
    <m/>
    <x v="1"/>
  </r>
  <r>
    <x v="1104"/>
    <s v="Eopora PTC Ceramic Fast Heating Room Heater for Bedroom, 1500/1000 Watts Room Heater for Home, Electric Heater, Electric Fan Heater for Home Office Bedroom (White)"/>
    <s v="Home&amp;Kitchen|Heating,Cooling&amp;AirQuality|RoomHeaters|ElectricHeaters"/>
    <s v="Home&amp;Kitchen"/>
    <s v="Heating,Cooling&amp;AirQuality"/>
    <s v="RoomHeaters"/>
    <s v="ElectricHeaters"/>
    <m/>
    <m/>
    <m/>
    <s v="â‚¹2,999"/>
    <m/>
    <m/>
    <m/>
    <x v="1"/>
  </r>
  <r>
    <x v="1105"/>
    <s v="Usha Goliath GO1200WG Heavy Weight 1200-Watt Dry Iron, 1.8 Kg(Red)"/>
    <s v="Home&amp;Kitchen|Kitchen&amp;HomeAppliances|Vacuum,Cleaning&amp;Ironing|Irons,Steamers&amp;Accessories|Irons|DryIrons"/>
    <s v="Home&amp;Kitchen"/>
    <s v="Kitchen&amp;HomeAppliances"/>
    <s v="Vacuum,Cleaning&amp;Ironing"/>
    <s v="Irons,Steamers&amp;Accessories"/>
    <s v="Irons"/>
    <s v="DryIrons"/>
    <m/>
    <s v="â‚¹1,690"/>
    <m/>
    <m/>
    <m/>
    <x v="1"/>
  </r>
  <r>
    <x v="1106"/>
    <s v="Wipro Vesta Electric Egg Boiler, 360 Watts, 3 Boiling Modes, Stainless Steel Body and Heating Plate, Boils up to 7 Eggs at a time, Automatic Shut Down, White, Standard (VB021070)"/>
    <s v="Home&amp;Kitchen|Kitchen&amp;HomeAppliances|SmallKitchenAppliances|EggBoilers"/>
    <s v="Home&amp;Kitchen"/>
    <s v="Kitchen&amp;HomeAppliances"/>
    <s v="SmallKitchenAppliances"/>
    <s v="EggBoilers"/>
    <m/>
    <m/>
    <m/>
    <s v="â‚¹1,790"/>
    <m/>
    <m/>
    <m/>
    <x v="1"/>
  </r>
  <r>
    <x v="1107"/>
    <s v="Philips Viva Collection HR1832/00 1.5-Litre400-Watt Juicer (Ink Black)"/>
    <s v="Home&amp;Kitchen|Kitchen&amp;HomeAppliances|SmallKitchenAppliances|Juicers"/>
    <s v="Home&amp;Kitchen"/>
    <s v="Kitchen&amp;HomeAppliances"/>
    <s v="SmallKitchenAppliances"/>
    <s v="Juicers"/>
    <m/>
    <m/>
    <m/>
    <s v="â‚¹8,995"/>
    <m/>
    <m/>
    <m/>
    <x v="1"/>
  </r>
  <r>
    <x v="1108"/>
    <s v="Kitchenwell Multipurpose Portable Electronic Digital Weighing Scale Weight Machine | Weight Machine | 10 Kg"/>
    <s v="Home&amp;Kitchen|Kitchen&amp;HomeAppliances|SmallKitchenAppliances|DigitalKitchenScales|DigitalScales"/>
    <s v="Home&amp;Kitchen"/>
    <s v="Kitchen&amp;HomeAppliances"/>
    <s v="SmallKitchenAppliances"/>
    <s v="DigitalKitchenScales"/>
    <s v="DigitalScales"/>
    <m/>
    <m/>
    <s v="â‚¹239"/>
    <m/>
    <m/>
    <m/>
    <x v="2"/>
  </r>
  <r>
    <x v="1109"/>
    <s v="FIGMENT Handheld Milk Frother Rechargeable, 3-Speed Electric Frother for Coffee with 2 Whisks and Coffee Decoration Tool, Coffee Frother Mixer, CRESCENT ENTERPRISES VRW0.50BK (A1)"/>
    <s v="Home&amp;Kitchen|Kitchen&amp;HomeAppliances|SmallKitchenAppliances|HandBlenders"/>
    <s v="Home&amp;Kitchen"/>
    <s v="Kitchen&amp;HomeAppliances"/>
    <s v="SmallKitchenAppliances"/>
    <s v="HandBlenders"/>
    <m/>
    <m/>
    <m/>
    <s v="â‚¹1,599"/>
    <m/>
    <m/>
    <m/>
    <x v="0"/>
  </r>
  <r>
    <x v="1110"/>
    <s v="Balzano High Speed Nutri Blender/Mixer/Smoothie Maker - 500 Watt - Silver, 2 Jar"/>
    <s v="Home&amp;Kitchen|Kitchen&amp;HomeAppliances|SmallKitchenAppliances"/>
    <s v="Home&amp;Kitchen"/>
    <s v="Kitchen&amp;HomeAppliances"/>
    <s v="SmallKitchenAppliances"/>
    <m/>
    <m/>
    <m/>
    <m/>
    <s v="â‚¹4,290"/>
    <m/>
    <m/>
    <m/>
    <x v="1"/>
  </r>
  <r>
    <x v="1111"/>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s v="Home&amp;Kitchen"/>
    <s v="Kitchen&amp;HomeAppliances"/>
    <s v="Vacuum,Cleaning&amp;Ironing"/>
    <s v="Vacuums&amp;FloorCare"/>
    <s v="Vacuums"/>
    <s v="HandheldVacuums"/>
    <m/>
    <s v="â‚¹2,890"/>
    <m/>
    <m/>
    <m/>
    <x v="1"/>
  </r>
  <r>
    <x v="1112"/>
    <s v="Zuvexa USB Rechargeable Electric Foam Maker - Handheld Milk Wand Mixer Frother for Hot Milk, Hand Blender Coffee, Egg Beater (Black)"/>
    <s v="Home&amp;Kitchen|Kitchen&amp;HomeAppliances|SmallKitchenAppliances|HandBlenders"/>
    <s v="Home&amp;Kitchen"/>
    <s v="Kitchen&amp;HomeAppliances"/>
    <s v="SmallKitchenAppliances"/>
    <s v="HandBlenders"/>
    <m/>
    <m/>
    <m/>
    <s v="â‚¹1,299"/>
    <m/>
    <m/>
    <m/>
    <x v="0"/>
  </r>
  <r>
    <x v="1113"/>
    <s v="Usha IH2415 1500-Watt Immersion Heater (Silver)"/>
    <s v="Home&amp;Kitchen|Heating,Cooling&amp;AirQuality|WaterHeaters&amp;Geysers|ImmersionRods"/>
    <s v="Home&amp;Kitchen"/>
    <s v="Heating,Cooling&amp;AirQuality"/>
    <s v="WaterHeaters&amp;Geysers"/>
    <s v="ImmersionRods"/>
    <m/>
    <m/>
    <m/>
    <s v="â‚¹640"/>
    <m/>
    <m/>
    <m/>
    <x v="1"/>
  </r>
  <r>
    <x v="1114"/>
    <s v="ACTIVA Instant 3 LTR 3 KVA SPECIAL Anti Rust Coated Tank Geyser with Full ABS Body with 5 Year Warranty Premium (White)"/>
    <s v="Home&amp;Kitchen|Heating,Cooling&amp;AirQuality|WaterHeaters&amp;Geysers|InstantWaterHeaters"/>
    <s v="Home&amp;Kitchen"/>
    <s v="Heating,Cooling&amp;AirQuality"/>
    <s v="WaterHeaters&amp;Geysers"/>
    <s v="InstantWaterHeaters"/>
    <m/>
    <m/>
    <m/>
    <s v="â‚¹3,790"/>
    <m/>
    <m/>
    <m/>
    <x v="0"/>
  </r>
  <r>
    <x v="1115"/>
    <s v="Havells Instanio 1-Litre 3KW Instant Water Heater (Geyser), White Blue"/>
    <s v="Home&amp;Kitchen|Heating,Cooling&amp;AirQuality|WaterHeaters&amp;Geysers|InstantWaterHeaters"/>
    <s v="Home&amp;Kitchen"/>
    <s v="Heating,Cooling&amp;AirQuality"/>
    <s v="WaterHeaters&amp;Geysers"/>
    <s v="InstantWaterHeaters"/>
    <m/>
    <m/>
    <m/>
    <s v="â‚¹4,560"/>
    <m/>
    <m/>
    <m/>
    <x v="1"/>
  </r>
  <r>
    <x v="1116"/>
    <s v="Lifelong 2-in1 Egg Boiler and Poacher 500-Watt (Transparent and Silver Grey), Boil 8 eggs, Poach 4 eggs, Easy to clean| 3 Boiling Modes, Stainless Steel Body and Heating Plate, Automatic Turn-Off"/>
    <s v="Home&amp;Kitchen|Kitchen&amp;HomeAppliances|SmallKitchenAppliances|EggBoilers"/>
    <s v="Home&amp;Kitchen"/>
    <s v="Kitchen&amp;HomeAppliances"/>
    <s v="SmallKitchenAppliances"/>
    <s v="EggBoilers"/>
    <m/>
    <m/>
    <m/>
    <s v="â‚¹3,500"/>
    <m/>
    <m/>
    <m/>
    <x v="0"/>
  </r>
  <r>
    <x v="1117"/>
    <s v="INDIASÂ®â„¢ Electro-Instant Water Geyser A.B.S. Body Shock Proof Can be Used in Bathroom, Kitchen, wash Area, Hotels, Hospital etc."/>
    <s v="Home&amp;Kitchen|Heating,Cooling&amp;AirQuality|WaterHeaters&amp;Geysers|InstantWaterHeaters"/>
    <s v="Home&amp;Kitchen"/>
    <s v="Heating,Cooling&amp;AirQuality"/>
    <s v="WaterHeaters&amp;Geysers"/>
    <s v="InstantWaterHeaters"/>
    <m/>
    <m/>
    <m/>
    <s v="â‚¹2,600"/>
    <m/>
    <m/>
    <m/>
    <x v="0"/>
  </r>
  <r>
    <x v="1118"/>
    <s v="AmazonBasics Induction Cooktop 1600 Watt (Black)"/>
    <s v="Home&amp;Kitchen|Kitchen&amp;HomeAppliances|SmallKitchenAppliances|InductionCooktop"/>
    <s v="Home&amp;Kitchen"/>
    <s v="Kitchen&amp;HomeAppliances"/>
    <s v="SmallKitchenAppliances"/>
    <s v="InductionCooktop"/>
    <m/>
    <m/>
    <m/>
    <s v="â‚¹3,300"/>
    <m/>
    <m/>
    <m/>
    <x v="1"/>
  </r>
  <r>
    <x v="1119"/>
    <s v="Sui Generis Electric Handheld Milk Wand Mixer Frother for Latte Coffee Hot Milk, Milk Frother, Electric Coffee Beater, Egg Beater, Latte Maker, Mini Hand Blender Cappuccino Maker (Multicolor)"/>
    <s v="Home&amp;Kitchen|Kitchen&amp;HomeAppliances|SmallKitchenAppliances|HandBlenders"/>
    <s v="Home&amp;Kitchen"/>
    <s v="Kitchen&amp;HomeAppliances"/>
    <s v="SmallKitchenAppliances"/>
    <s v="HandBlenders"/>
    <m/>
    <m/>
    <m/>
    <s v="â‚¹699"/>
    <m/>
    <m/>
    <m/>
    <x v="0"/>
  </r>
  <r>
    <x v="1120"/>
    <s v="Philips Air Purifier Ac2887/20,Vitashield Intelligent Purification,Long Hepa Filter Life Upto 17000 Hours,Removes 99.9% Airborne Viruses &amp; Bacteria,99.97% Airborne Pollutants,Ideal For Master Bedroom"/>
    <s v="Home&amp;Kitchen|Heating,Cooling&amp;AirQuality|AirPurifiers|HEPAAirPurifiers"/>
    <s v="Home&amp;Kitchen"/>
    <s v="Heating,Cooling&amp;AirQuality"/>
    <s v="AirPurifiers"/>
    <s v="HEPAAirPurifiers"/>
    <m/>
    <m/>
    <m/>
    <s v="â‚¹23,559"/>
    <m/>
    <m/>
    <m/>
    <x v="1"/>
  </r>
  <r>
    <x v="1121"/>
    <s v="Esquire Laundry Basket Brown, 50 Ltr Capacity(Plastic)"/>
    <s v="Home&amp;Kitchen|HomeStorage&amp;Organization|LaundryOrganization|LaundryBaskets"/>
    <s v="Home&amp;Kitchen"/>
    <s v="HomeStorage&amp;Organization"/>
    <s v="LaundryOrganization"/>
    <s v="LaundryBaskets"/>
    <m/>
    <m/>
    <m/>
    <s v="â‚¹1,599"/>
    <m/>
    <m/>
    <m/>
    <x v="1"/>
  </r>
  <r>
    <x v="1122"/>
    <s v="PHILIPS Air Fryer HD9200/90, uses up to 90% less fat, 1400W, 4.1 Liter, with Rapid Air Technology (Black), Large"/>
    <s v="Home&amp;Kitchen|Kitchen&amp;HomeAppliances|SmallKitchenAppliances|DeepFatFryers|AirFryers"/>
    <s v="Home&amp;Kitchen"/>
    <s v="Kitchen&amp;HomeAppliances"/>
    <s v="SmallKitchenAppliances"/>
    <s v="DeepFatFryers"/>
    <s v="AirFryers"/>
    <m/>
    <m/>
    <s v="â‚¹9,995"/>
    <m/>
    <m/>
    <m/>
    <x v="1"/>
  </r>
  <r>
    <x v="1123"/>
    <s v="Havells Bero Quartz Heater Black 800w 2 Heat Settings 2 Year Product Warranty"/>
    <s v="Home&amp;Kitchen|Heating,Cooling&amp;AirQuality|RoomHeaters|ElectricHeaters"/>
    <s v="Home&amp;Kitchen"/>
    <s v="Heating,Cooling&amp;AirQuality"/>
    <s v="RoomHeaters"/>
    <s v="ElectricHeaters"/>
    <m/>
    <m/>
    <m/>
    <s v="â‚¹2,545"/>
    <m/>
    <m/>
    <m/>
    <x v="2"/>
  </r>
  <r>
    <x v="1124"/>
    <s v="Philips EasyTouch Plus Standing Garment Steamer GC523/60 - 1600 Watt, 5 Steam Settings, Up to 32 g/min steam, with Double Pole"/>
    <s v="Home&amp;Kitchen|Kitchen&amp;HomeAppliances|Vacuum,Cleaning&amp;Ironing|Irons,Steamers&amp;Accessories|Irons|SteamIrons"/>
    <s v="Home&amp;Kitchen"/>
    <s v="Kitchen&amp;HomeAppliances"/>
    <s v="Vacuum,Cleaning&amp;Ironing"/>
    <s v="Irons,Steamers&amp;Accessories"/>
    <s v="Irons"/>
    <s v="SteamIrons"/>
    <m/>
    <s v="â‚¹8,995"/>
    <m/>
    <m/>
    <m/>
    <x v="2"/>
  </r>
  <r>
    <x v="1125"/>
    <s v="Brayden Chopro, Electric Vegetable Chopper for Kitchen with 500 ML Capacity, 400 Watts Copper Motor and 4 Bi-Level SS Blades (Black)"/>
    <s v="Home&amp;Kitchen|Kitchen&amp;HomeAppliances|SmallKitchenAppliances|MiniFoodProcessors&amp;Choppers"/>
    <s v="Home&amp;Kitchen"/>
    <s v="Kitchen&amp;HomeAppliances"/>
    <s v="SmallKitchenAppliances"/>
    <s v="MiniFoodProcessors&amp;Choppers"/>
    <m/>
    <m/>
    <m/>
    <s v="â‚¹1,999"/>
    <m/>
    <m/>
    <m/>
    <x v="1"/>
  </r>
  <r>
    <x v="1126"/>
    <s v="Wonderchef Nutri-blend Mixer, Grinder &amp; Blender | Powerful 400W 22000 RPM motor | Stainless steel Blades | 3 unbreakable jars | 2 Years warranty | Online recipe book by Chef Sanjeev Kapoor | Black"/>
    <s v="Home&amp;Kitchen|Kitchen&amp;HomeAppliances|SmallKitchenAppliances|MixerGrinders"/>
    <s v="Home&amp;Kitchen"/>
    <s v="Kitchen&amp;HomeAppliances"/>
    <s v="SmallKitchenAppliances"/>
    <s v="MixerGrinders"/>
    <m/>
    <m/>
    <m/>
    <s v="â‚¹5,500"/>
    <m/>
    <m/>
    <m/>
    <x v="1"/>
  </r>
  <r>
    <x v="1127"/>
    <s v="Usha Janome Dream Stitch Automatic Zig-Zag Electric Sewing Machine with 14 Stitch Function (White and Blue) with Free Sewing KIT Worth RS 500"/>
    <s v="Home&amp;Kitchen|Kitchen&amp;HomeAppliances|SewingMachines&amp;Accessories|Sewing&amp;EmbroideryMachines"/>
    <s v="Home&amp;Kitchen"/>
    <s v="Kitchen&amp;HomeAppliances"/>
    <s v="SewingMachines&amp;Accessories"/>
    <s v="Sewing&amp;EmbroideryMachines"/>
    <m/>
    <m/>
    <m/>
    <s v="â‚¹12,150"/>
    <m/>
    <m/>
    <m/>
    <x v="2"/>
  </r>
  <r>
    <x v="1128"/>
    <s v="Black+Decker Handheld Portable Garment Steamer 1500 Watts with Anti Calc (Violet)"/>
    <s v="Home&amp;Kitchen|Kitchen&amp;HomeAppliances|Vacuum,Cleaning&amp;Ironing|Irons,Steamers&amp;Accessories|Irons|SteamIrons"/>
    <s v="Home&amp;Kitchen"/>
    <s v="Kitchen&amp;HomeAppliances"/>
    <s v="Vacuum,Cleaning&amp;Ironing"/>
    <s v="Irons,Steamers&amp;Accessories"/>
    <s v="Irons"/>
    <s v="SteamIrons"/>
    <m/>
    <s v="â‚¹4,995"/>
    <m/>
    <m/>
    <m/>
    <x v="1"/>
  </r>
  <r>
    <x v="1129"/>
    <s v="Personal Size Blender, Portable Blender, Battery Powered USB Blender, with Four Blades, Mini Blender Travel Bottle for Juice, Shakes, and Smoothies (Pink)"/>
    <s v="Home&amp;Kitchen|Kitchen&amp;HomeAppliances|SmallKitchenAppliances|HandBlenders"/>
    <s v="Home&amp;Kitchen"/>
    <s v="Kitchen&amp;HomeAppliances"/>
    <s v="SmallKitchenAppliances"/>
    <s v="HandBlenders"/>
    <m/>
    <m/>
    <m/>
    <s v="â‚¹1,499"/>
    <m/>
    <m/>
    <m/>
    <x v="0"/>
  </r>
  <r>
    <x v="1130"/>
    <s v="Sujata Powermatic Plus 900 Watts Juicer Mixer Grinder"/>
    <s v="Home&amp;Kitchen|Kitchen&amp;HomeAppliances|SmallKitchenAppliances|JuicerMixerGrinders"/>
    <s v="Home&amp;Kitchen"/>
    <s v="Kitchen&amp;HomeAppliances"/>
    <s v="SmallKitchenAppliances"/>
    <s v="JuicerMixerGrinders"/>
    <m/>
    <m/>
    <m/>
    <s v="â‚¹7,506"/>
    <m/>
    <m/>
    <m/>
    <x v="1"/>
  </r>
  <r>
    <x v="1131"/>
    <s v="Sure From Aquaguard Delight NXT RO+UV+UF+Taste Adjuster(MTDS),6L water purifier,8 stages purification,Suitable for borewell,tanker,municipal water(Black) from Eureka Forbes"/>
    <s v="Home&amp;Kitchen|Kitchen&amp;HomeAppliances|WaterPurifiers&amp;Accessories|WaterFilters&amp;Purifiers"/>
    <s v="Home&amp;Kitchen"/>
    <s v="Kitchen&amp;HomeAppliances"/>
    <s v="WaterPurifiers&amp;Accessories"/>
    <s v="WaterFilters&amp;Purifiers"/>
    <m/>
    <m/>
    <m/>
    <s v="â‚¹18,000"/>
    <m/>
    <m/>
    <m/>
    <x v="1"/>
  </r>
  <r>
    <x v="1132"/>
    <s v="PrettyKrafts Laundry Basket for clothes with Lid &amp; Handles, Toys Organiser, 75 Ltr Grey"/>
    <s v="Home&amp;Kitchen|HomeStorage&amp;Organization|LaundryOrganization|LaundryBaskets"/>
    <s v="Home&amp;Kitchen"/>
    <s v="HomeStorage&amp;Organization"/>
    <s v="LaundryOrganization"/>
    <s v="LaundryBaskets"/>
    <m/>
    <m/>
    <m/>
    <s v="â‚¹1,099"/>
    <m/>
    <m/>
    <m/>
    <x v="0"/>
  </r>
  <r>
    <x v="1133"/>
    <s v="Dr Trust Electronic Kitchen Digital Scale Weighing Machine (Blue)"/>
    <s v="Health&amp;PersonalCare|HomeMedicalSupplies&amp;Equipment|HealthMonitors|WeighingScales|DigitalBathroomScales"/>
    <s v="Health&amp;PersonalCare"/>
    <s v="HomeMedicalSupplies&amp;Equipment"/>
    <s v="HealthMonitors"/>
    <s v="WeighingScales"/>
    <s v="DigitalBathroomScales"/>
    <m/>
    <m/>
    <s v="â‚¹1,900"/>
    <m/>
    <m/>
    <m/>
    <x v="0"/>
  </r>
  <r>
    <x v="1134"/>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s v="Home&amp;Kitchen"/>
    <s v="Kitchen&amp;HomeAppliances"/>
    <s v="SmallKitchenAppliances"/>
    <s v="Kettles&amp;HotWaterDispensers"/>
    <s v="Kettle&amp;ToasterSets"/>
    <m/>
    <m/>
    <s v="â‚¹1,850"/>
    <m/>
    <m/>
    <m/>
    <x v="1"/>
  </r>
  <r>
    <x v="1135"/>
    <s v="AGARO Ace 1600 Watts, 21.5 kPa Suction Power, 21 litres Wet &amp; Dry Stainless Steel Vacuum Cleaner with Blower Function and Washable Dust Bag"/>
    <s v="Home&amp;Kitchen|Kitchen&amp;HomeAppliances|Vacuum,Cleaning&amp;Ironing|Vacuums&amp;FloorCare|Vacuums|Wet-DryVacuums"/>
    <s v="Home&amp;Kitchen"/>
    <s v="Kitchen&amp;HomeAppliances"/>
    <s v="Vacuum,Cleaning&amp;Ironing"/>
    <s v="Vacuums&amp;FloorCare"/>
    <s v="Vacuums"/>
    <s v="Wet-DryVacuums"/>
    <m/>
    <s v="â‚¹9,999"/>
    <m/>
    <m/>
    <m/>
    <x v="1"/>
  </r>
  <r>
    <x v="1136"/>
    <s v="INALSA Hand Blender 1000 Watt with Chopper, Whisker, 600 ml Multipurpose Jar|Variable Speed And Turbo Speed Function |100% Copper Motor |Low Noise |ANTI-SPLASH TECHNOLOGY|2 Year Warranty"/>
    <s v="Home&amp;Kitchen|Kitchen&amp;HomeAppliances|SmallKitchenAppliances|HandBlenders"/>
    <s v="Home&amp;Kitchen"/>
    <s v="Kitchen&amp;HomeAppliances"/>
    <s v="SmallKitchenAppliances"/>
    <s v="HandBlenders"/>
    <m/>
    <m/>
    <m/>
    <s v="â‚¹3,995"/>
    <m/>
    <m/>
    <m/>
    <x v="1"/>
  </r>
  <r>
    <x v="1137"/>
    <s v="akiara - Makes life easy Electric Handy Sewing/Stitch Handheld Cordless Portable White Sewing Machine for Home Tailoring, Hand Machine | Mini Silai | White Hand Machine with Adapter"/>
    <s v="Home&amp;Kitchen|Kitchen&amp;HomeAppliances|SewingMachines&amp;Accessories|Sewing&amp;EmbroideryMachines"/>
    <s v="Home&amp;Kitchen"/>
    <s v="Kitchen&amp;HomeAppliances"/>
    <s v="SewingMachines&amp;Accessories"/>
    <s v="Sewing&amp;EmbroideryMachines"/>
    <m/>
    <m/>
    <m/>
    <s v="â‚¹1,499"/>
    <m/>
    <m/>
    <m/>
    <x v="0"/>
  </r>
  <r>
    <x v="1138"/>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s v="Home&amp;Kitchen"/>
    <s v="Kitchen&amp;HomeAppliances"/>
    <s v="Vacuum,Cleaning&amp;Ironing"/>
    <s v="Irons,Steamers&amp;Accessories"/>
    <s v="Irons"/>
    <s v="SteamIrons"/>
    <m/>
    <s v="â‚¹3,295"/>
    <m/>
    <m/>
    <m/>
    <x v="2"/>
  </r>
  <r>
    <x v="1139"/>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s v="Home&amp;Kitchen"/>
    <s v="Kitchen&amp;HomeAppliances"/>
    <s v="SmallKitchenAppliances"/>
    <s v="MiniFoodProcessors&amp;Choppers"/>
    <m/>
    <m/>
    <m/>
    <s v="â‚¹2,695"/>
    <m/>
    <m/>
    <m/>
    <x v="1"/>
  </r>
  <r>
    <x v="1140"/>
    <s v="Borosil Electric Egg Boiler, 8 Egg Capacity, For Hard, Soft, Medium Boiled Eggs, Steamed Vegetables, Transparent Lid, Stainless Steel Exterior (500 Watts)"/>
    <s v="Home&amp;Kitchen|Kitchen&amp;HomeAppliances|SmallKitchenAppliances|EggBoilers"/>
    <s v="Home&amp;Kitchen"/>
    <s v="Kitchen&amp;HomeAppliances"/>
    <s v="SmallKitchenAppliances"/>
    <s v="EggBoilers"/>
    <m/>
    <m/>
    <m/>
    <s v="â‚¹2,290"/>
    <m/>
    <m/>
    <m/>
    <x v="1"/>
  </r>
  <r>
    <x v="1141"/>
    <s v="Wipro Vesta Grill 1000 Watt Sandwich Maker |Dual function-SW Maker&amp;Griller|Non stick Coat -BPA&amp;PTFE Free |Auto Temp Cut-off| Height Control -180á¶¿&amp;105á¶¿ |2 year warranty|SS Finish|Standard size"/>
    <s v="Home&amp;Kitchen|Kitchen&amp;HomeAppliances|SmallKitchenAppliances|SandwichMakers"/>
    <s v="Home&amp;Kitchen"/>
    <s v="Kitchen&amp;HomeAppliances"/>
    <s v="SmallKitchenAppliances"/>
    <s v="SandwichMakers"/>
    <m/>
    <m/>
    <m/>
    <s v="â‚¹3,099"/>
    <m/>
    <m/>
    <m/>
    <x v="1"/>
  </r>
  <r>
    <x v="1142"/>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s v="Home&amp;Kitchen"/>
    <s v="Heating,Cooling&amp;AirQuality"/>
    <s v="WaterHeaters&amp;Geysers"/>
    <s v="ImmersionRods"/>
    <m/>
    <m/>
    <m/>
    <s v="â‚¹1,075"/>
    <m/>
    <m/>
    <m/>
    <x v="2"/>
  </r>
  <r>
    <x v="1143"/>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s v="Home&amp;Kitchen"/>
    <s v="Kitchen&amp;HomeAppliances"/>
    <s v="Vacuum,Cleaning&amp;Ironing"/>
    <s v="Vacuums&amp;FloorCare"/>
    <s v="Vacuums"/>
    <s v="HandheldVacuums"/>
    <m/>
    <s v="â‚¹6,999"/>
    <m/>
    <m/>
    <m/>
    <x v="0"/>
  </r>
  <r>
    <x v="1144"/>
    <s v="CSI INTERNATIONALÂ® Instant Water Geyser, Water Heater, Portable Water Heater, Geyser Made of First Class ABS Plastic 3KW (White)"/>
    <s v="Home&amp;Kitchen|Heating,Cooling&amp;AirQuality|WaterHeaters&amp;Geysers|InstantWaterHeaters"/>
    <s v="Home&amp;Kitchen"/>
    <s v="Heating,Cooling&amp;AirQuality"/>
    <s v="WaterHeaters&amp;Geysers"/>
    <s v="InstantWaterHeaters"/>
    <m/>
    <m/>
    <m/>
    <s v="â‚¹2,499"/>
    <m/>
    <m/>
    <m/>
    <x v="0"/>
  </r>
  <r>
    <x v="1145"/>
    <s v="Hindware Atlantic Xceed 5L 3kW Instant Water Heater with Copper Heating Element and High Grade Stainless Steel Tank"/>
    <s v="Home&amp;Kitchen|Heating,Cooling&amp;AirQuality|WaterHeaters&amp;Geysers|InstantWaterHeaters"/>
    <s v="Home&amp;Kitchen"/>
    <s v="Heating,Cooling&amp;AirQuality"/>
    <s v="WaterHeaters&amp;Geysers"/>
    <s v="InstantWaterHeaters"/>
    <m/>
    <m/>
    <m/>
    <s v="â‚¹7,290"/>
    <m/>
    <m/>
    <m/>
    <x v="0"/>
  </r>
  <r>
    <x v="1146"/>
    <s v="Morphy Richards New Europa 800-Watt Espresso and Cappuccino 4-Cup Coffee Maker (Black)"/>
    <s v="Home&amp;Kitchen|Kitchen&amp;HomeAppliances|Coffee,Tea&amp;Espresso|EspressoMachines"/>
    <s v="Home&amp;Kitchen"/>
    <s v="Kitchen&amp;HomeAppliances"/>
    <s v="Coffee,Tea&amp;Espresso"/>
    <s v="EspressoMachines"/>
    <m/>
    <m/>
    <m/>
    <s v="â‚¹5,795"/>
    <m/>
    <m/>
    <m/>
    <x v="2"/>
  </r>
  <r>
    <x v="1147"/>
    <s v="Lifelong Power - Pro 500 Watt 3 Jar Mixer Grinder with 3 Speed Control and 1100 Watt Dry Non-Stick soleplate Iron Super Combo (White and Grey, 1 Year Warranty)"/>
    <s v="Home&amp;Kitchen|Kitchen&amp;HomeAppliances|SmallKitchenAppliances|MixerGrinders"/>
    <s v="Home&amp;Kitchen"/>
    <s v="Kitchen&amp;HomeAppliances"/>
    <s v="SmallKitchenAppliances"/>
    <s v="MixerGrinders"/>
    <m/>
    <m/>
    <m/>
    <s v="â‚¹3,398"/>
    <m/>
    <m/>
    <m/>
    <x v="0"/>
  </r>
  <r>
    <x v="1148"/>
    <s v="iBELL Castor CTEK15L Premium 1.5 Litre Stainless Steel Electric Kettle,1500W Auto Cut-Off Feature,Silver"/>
    <s v="Home&amp;Kitchen|Kitchen&amp;HomeAppliances|SmallKitchenAppliances|Kettles&amp;HotWaterDispensers|Kettle&amp;ToasterSets"/>
    <s v="Home&amp;Kitchen"/>
    <s v="Kitchen&amp;HomeAppliances"/>
    <s v="SmallKitchenAppliances"/>
    <s v="Kettles&amp;HotWaterDispensers"/>
    <s v="Kettle&amp;ToasterSets"/>
    <m/>
    <m/>
    <s v="â‚¹1,490"/>
    <m/>
    <m/>
    <m/>
    <x v="0"/>
  </r>
  <r>
    <x v="1149"/>
    <s v="BAJAJ PYGMY MINI 110 MM 10 W HIGH SPEED OPERATION, USB CHARGING, MULTI-CLIP FUNCTION PERSONAL FAN"/>
    <s v="Home&amp;Kitchen|Heating,Cooling&amp;AirQuality|Fans|TableFans"/>
    <s v="Home&amp;Kitchen"/>
    <s v="Heating,Cooling&amp;AirQuality"/>
    <s v="Fans"/>
    <s v="TableFans"/>
    <m/>
    <m/>
    <m/>
    <s v="â‚¹1,620"/>
    <m/>
    <m/>
    <m/>
    <x v="1"/>
  </r>
  <r>
    <x v="1150"/>
    <s v="Crompton InstaGlide 1000-Watts Dry Iron with American Heritage Coating, Pack of 1 Iron"/>
    <s v="Home&amp;Kitchen|Kitchen&amp;HomeAppliances|Vacuum,Cleaning&amp;Ironing|Irons,Steamers&amp;Accessories|Irons|DryIrons"/>
    <s v="Home&amp;Kitchen"/>
    <s v="Kitchen&amp;HomeAppliances"/>
    <s v="Vacuum,Cleaning&amp;Ironing"/>
    <s v="Irons,Steamers&amp;Accessories"/>
    <s v="Irons"/>
    <s v="DryIrons"/>
    <m/>
    <s v="â‚¹1,000"/>
    <m/>
    <m/>
    <m/>
    <x v="2"/>
  </r>
  <r>
    <x v="1151"/>
    <s v="Prestige Clean Home Water Purifier Cartridge"/>
    <s v="Home&amp;Kitchen|Kitchen&amp;HomeAppliances|WaterPurifiers&amp;Accessories|WaterCartridges"/>
    <s v="Home&amp;Kitchen"/>
    <s v="Kitchen&amp;HomeAppliances"/>
    <s v="WaterPurifiers&amp;Accessories"/>
    <s v="WaterCartridges"/>
    <m/>
    <m/>
    <m/>
    <s v="â‚¹640"/>
    <m/>
    <m/>
    <m/>
    <x v="2"/>
  </r>
  <r>
    <x v="1152"/>
    <s v="Morphy Richards Aristo 2000 Watts PTC Room Heater (White)"/>
    <s v="Home&amp;Kitchen|Heating,Cooling&amp;AirQuality|RoomHeaters|ElectricHeaters"/>
    <s v="Home&amp;Kitchen"/>
    <s v="Heating,Cooling&amp;AirQuality"/>
    <s v="RoomHeaters"/>
    <s v="ElectricHeaters"/>
    <m/>
    <m/>
    <m/>
    <s v="â‚¹4,495"/>
    <m/>
    <m/>
    <m/>
    <x v="2"/>
  </r>
  <r>
    <x v="1153"/>
    <s v="Gadgetronics Digital Kitchen Weighing Scale &amp; Food Weight Machine for Health, Fitness, Home Baking &amp; Cooking (10 KGs,1 Year Warranty &amp; Batteries Included)"/>
    <s v="Home&amp;Kitchen|Kitchen&amp;HomeAppliances|SmallKitchenAppliances|DigitalKitchenScales"/>
    <s v="Home&amp;Kitchen"/>
    <s v="Kitchen&amp;HomeAppliances"/>
    <s v="SmallKitchenAppliances"/>
    <s v="DigitalKitchenScales"/>
    <m/>
    <m/>
    <m/>
    <s v="â‚¹2,999"/>
    <m/>
    <m/>
    <m/>
    <x v="0"/>
  </r>
  <r>
    <x v="1154"/>
    <s v="HUL Pureit Germkill kit for Advanced 23 L water purifier - 3000 L Capacity, Sand, Multicolour"/>
    <s v="Home&amp;Kitchen|Kitchen&amp;HomeAppliances|WaterPurifiers&amp;Accessories|WaterPurifierAccessories"/>
    <s v="Home&amp;Kitchen"/>
    <s v="Kitchen&amp;HomeAppliances"/>
    <s v="WaterPurifiers&amp;Accessories"/>
    <s v="WaterPurifierAccessories"/>
    <m/>
    <m/>
    <m/>
    <s v="â‚¹980"/>
    <m/>
    <m/>
    <m/>
    <x v="2"/>
  </r>
  <r>
    <x v="1155"/>
    <s v="Tom &amp; Jerry Folding Laundry Basket for Clothes with Lid &amp; Handle, Toys Organiser, 75 Litre, Green"/>
    <s v="Home&amp;Kitchen|HomeStorage&amp;Organization|LaundryOrganization|LaundryBaskets"/>
    <s v="Home&amp;Kitchen"/>
    <s v="HomeStorage&amp;Organization"/>
    <s v="LaundryOrganization"/>
    <s v="LaundryBaskets"/>
    <m/>
    <m/>
    <m/>
    <s v="â‚¹899"/>
    <m/>
    <m/>
    <m/>
    <x v="0"/>
  </r>
  <r>
    <x v="1156"/>
    <s v="Ikea Little Loved Corner PRODUKT Milk-frother, Coffee/Tea Frother, Handheld Milk Wand Mixer Frother, Black"/>
    <s v="Home&amp;Kitchen|Kitchen&amp;HomeAppliances|Coffee,Tea&amp;Espresso|MilkFrothers"/>
    <s v="Home&amp;Kitchen"/>
    <s v="Kitchen&amp;HomeAppliances"/>
    <s v="Coffee,Tea&amp;Espresso"/>
    <s v="MilkFrothers"/>
    <m/>
    <m/>
    <m/>
    <s v="â‚¹499"/>
    <m/>
    <m/>
    <m/>
    <x v="0"/>
  </r>
  <r>
    <x v="1157"/>
    <s v="Philips EasySpeed Plus Steam Iron GC2147/30-2400W, Quick Heat up with up to 30 g/min steam, 150g steam Boost, Scratch Resistant Ceramic Soleplate, Vertical steam, Drip-Stop"/>
    <s v="Home&amp;Kitchen|Kitchen&amp;HomeAppliances|Vacuum,Cleaning&amp;Ironing|Irons,Steamers&amp;Accessories|Irons|SteamIrons"/>
    <s v="Home&amp;Kitchen"/>
    <s v="Kitchen&amp;HomeAppliances"/>
    <s v="Vacuum,Cleaning&amp;Ironing"/>
    <s v="Irons,Steamers&amp;Accessories"/>
    <s v="Irons"/>
    <s v="SteamIrons"/>
    <m/>
    <s v="â‚¹3,995"/>
    <m/>
    <m/>
    <m/>
    <x v="2"/>
  </r>
  <r>
    <x v="1158"/>
    <s v="Bajaj New Shakti Neo Plus 15 Litre 4 Star Rated Storage Water Heater (Geyser) with Multiple Safety System, White"/>
    <s v="Home&amp;Kitchen|Heating,Cooling&amp;AirQuality|WaterHeaters&amp;Geysers|StorageWaterHeaters"/>
    <s v="Home&amp;Kitchen"/>
    <s v="Heating,Cooling&amp;AirQuality"/>
    <s v="WaterHeaters&amp;Geysers"/>
    <s v="StorageWaterHeaters"/>
    <m/>
    <m/>
    <m/>
    <s v="â‚¹11,500"/>
    <m/>
    <m/>
    <m/>
    <x v="0"/>
  </r>
  <r>
    <x v="1159"/>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s v="Home&amp;Kitchen"/>
    <s v="Kitchen&amp;HomeAppliances"/>
    <s v="Vacuum,Cleaning&amp;Ironing"/>
    <s v="Irons,Steamers&amp;Accessories"/>
    <s v="LintShavers"/>
    <m/>
    <m/>
    <s v="â‚¹499"/>
    <m/>
    <m/>
    <m/>
    <x v="1"/>
  </r>
  <r>
    <x v="1160"/>
    <s v="Allin Exporters J66 Ultrasonic Humidifier Cool Mist Air Purifier for Dryness, Cold &amp; Cough Large Capacity for Room, Baby, Plants, Bedroom (2.4 L) (1 Year Warranty)"/>
    <s v="Home&amp;Kitchen|Heating,Cooling&amp;AirQuality|Humidifiers"/>
    <s v="Home&amp;Kitchen"/>
    <s v="Heating,Cooling&amp;AirQuality"/>
    <s v="Humidifiers"/>
    <m/>
    <m/>
    <m/>
    <m/>
    <s v="â‚¹3,550"/>
    <m/>
    <m/>
    <m/>
    <x v="1"/>
  </r>
  <r>
    <x v="1161"/>
    <s v="Multifunctional 2 in 1 Electric Egg Boiling Steamer Egg Frying Pan Egg Boiler Electric Automatic Off with Egg Boiler Machine Non-Stick Electric Egg Frying Pan-Tiger Woods (Multy)"/>
    <s v="Home&amp;Kitchen|Kitchen&amp;HomeAppliances|SmallKitchenAppliances|EggBoilers"/>
    <s v="Home&amp;Kitchen"/>
    <s v="Kitchen&amp;HomeAppliances"/>
    <s v="SmallKitchenAppliances"/>
    <s v="EggBoilers"/>
    <m/>
    <m/>
    <m/>
    <s v="â‚¹1,599"/>
    <m/>
    <m/>
    <m/>
    <x v="0"/>
  </r>
  <r>
    <x v="1162"/>
    <s v="Maharaja Whiteline Nano Carbon Neo, 500 Watts Room Heater (Black, White), Standard (5200100986)"/>
    <s v="Home&amp;Kitchen|Heating,Cooling&amp;AirQuality|RoomHeaters|ElectricHeaters"/>
    <s v="Home&amp;Kitchen"/>
    <s v="Heating,Cooling&amp;AirQuality"/>
    <s v="RoomHeaters"/>
    <s v="ElectricHeaters"/>
    <m/>
    <m/>
    <m/>
    <s v="â‚¹1,499"/>
    <m/>
    <m/>
    <m/>
    <x v="2"/>
  </r>
  <r>
    <x v="1163"/>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s v="Home&amp;Kitchen"/>
    <s v="Kitchen&amp;HomeAppliances"/>
    <s v="SmallKitchenAppliances"/>
    <s v="MiniFoodProcessors&amp;Choppers"/>
    <m/>
    <m/>
    <m/>
    <s v="â‚¹2,999"/>
    <m/>
    <m/>
    <m/>
    <x v="0"/>
  </r>
  <r>
    <x v="1164"/>
    <s v="Crompton Amica 15-L 5 Star Rated Storage Water Heater (Geyser) with Free Installation (White)"/>
    <s v="Home&amp;Kitchen|Heating,Cooling&amp;AirQuality|WaterHeaters&amp;Geysers|StorageWaterHeaters"/>
    <s v="Home&amp;Kitchen"/>
    <s v="Heating,Cooling&amp;AirQuality"/>
    <s v="WaterHeaters&amp;Geysers"/>
    <s v="StorageWaterHeaters"/>
    <m/>
    <m/>
    <m/>
    <s v="â‚¹11,500"/>
    <m/>
    <m/>
    <m/>
    <x v="1"/>
  </r>
  <r>
    <x v="1165"/>
    <s v="Eureka Forbes car Vac 100 Watts Powerful Suction Vacuum Cleaner with Washable HEPA Filter, 3 Accessories,Compact,Light Weight &amp; Easy to use (Black and Red)"/>
    <s v="Home&amp;Kitchen|Kitchen&amp;HomeAppliances|Vacuum,Cleaning&amp;Ironing|Vacuums&amp;FloorCare|Vacuums|HandheldVacuums"/>
    <s v="Home&amp;Kitchen"/>
    <s v="Kitchen&amp;HomeAppliances"/>
    <s v="Vacuum,Cleaning&amp;Ironing"/>
    <s v="Vacuums&amp;FloorCare"/>
    <s v="Vacuums"/>
    <s v="HandheldVacuums"/>
    <m/>
    <s v="â‚¹2,499"/>
    <m/>
    <m/>
    <m/>
    <x v="2"/>
  </r>
  <r>
    <x v="1166"/>
    <s v="KENT 16025 Sandwich Grill 700W | Non-Toxic Ceramic Coating | Automatic Temperature Cut-off with LED Indicator | Adjustable Height Control, Metallic Silver, Standard"/>
    <s v="Home&amp;Kitchen|Kitchen&amp;HomeAppliances|SmallKitchenAppliances|SandwichMakers"/>
    <s v="Home&amp;Kitchen"/>
    <s v="Kitchen&amp;HomeAppliances"/>
    <s v="SmallKitchenAppliances"/>
    <s v="SandwichMakers"/>
    <m/>
    <m/>
    <m/>
    <s v="â‚¹1,975"/>
    <m/>
    <m/>
    <m/>
    <x v="2"/>
  </r>
  <r>
    <x v="1167"/>
    <s v="Candes Gloster All in One Silent Blower Fan Room Heater Ideal for Small and Medium Area, 2000 Watts (White)"/>
    <s v="Home&amp;Kitchen|Heating,Cooling&amp;AirQuality|RoomHeaters|FanHeaters"/>
    <s v="Home&amp;Kitchen"/>
    <s v="Heating,Cooling&amp;AirQuality"/>
    <s v="RoomHeaters"/>
    <s v="FanHeaters"/>
    <m/>
    <m/>
    <m/>
    <s v="â‚¹1,699"/>
    <m/>
    <m/>
    <m/>
    <x v="1"/>
  </r>
  <r>
    <x v="1168"/>
    <s v="Inalsa Electric Fan Heater Hotty - 2000 Watts Variable Temperature Control Cool/Warm/Hot Air Selector | Over Heat Protection | ISI Certification, White"/>
    <s v="Home&amp;Kitchen|Heating,Cooling&amp;AirQuality|RoomHeaters|FanHeaters"/>
    <s v="Home&amp;Kitchen"/>
    <s v="Heating,Cooling&amp;AirQuality"/>
    <s v="RoomHeaters"/>
    <s v="FanHeaters"/>
    <m/>
    <m/>
    <m/>
    <s v="â‚¹2,495"/>
    <m/>
    <m/>
    <m/>
    <x v="1"/>
  </r>
  <r>
    <x v="1169"/>
    <s v="Havells Zella Flap Auto Immersion Rod 1500 Watts"/>
    <s v="Home&amp;Kitchen|Heating,Cooling&amp;AirQuality|WaterHeaters&amp;Geysers|ImmersionRods"/>
    <s v="Home&amp;Kitchen"/>
    <s v="Heating,Cooling&amp;AirQuality"/>
    <s v="WaterHeaters&amp;Geysers"/>
    <s v="ImmersionRods"/>
    <m/>
    <m/>
    <m/>
    <s v="â‚¹3,500"/>
    <m/>
    <m/>
    <m/>
    <x v="0"/>
  </r>
  <r>
    <x v="1170"/>
    <s v="iBELL SM1301 3-in-1 Sandwich Maker with Detachable Plates for Toast / Waffle / Grill , 750 Watt (Black)"/>
    <s v="Home&amp;Kitchen|Kitchen&amp;HomeAppliances|SmallKitchenAppliances|SandwichMakers"/>
    <s v="Home&amp;Kitchen"/>
    <s v="Kitchen&amp;HomeAppliances"/>
    <s v="SmallKitchenAppliances"/>
    <s v="SandwichMakers"/>
    <m/>
    <m/>
    <m/>
    <s v="â‚¹4,600"/>
    <m/>
    <m/>
    <m/>
    <x v="0"/>
  </r>
  <r>
    <x v="1171"/>
    <s v="Inalsa Vacuum Cleaner Wet and Dry Micro WD10 with 3in1 Multifunction Wet/Dry/Blowing| 14KPA Suction and Impact Resistant Polymer Tank,(Yellow/Black)"/>
    <s v="Home&amp;Kitchen|Kitchen&amp;HomeAppliances|Vacuum,Cleaning&amp;Ironing|Vacuums&amp;FloorCare|Vacuums|Wet-DryVacuums"/>
    <s v="Home&amp;Kitchen"/>
    <s v="Kitchen&amp;HomeAppliances"/>
    <s v="Vacuum,Cleaning&amp;Ironing"/>
    <s v="Vacuums&amp;FloorCare"/>
    <s v="Vacuums"/>
    <s v="Wet-DryVacuums"/>
    <m/>
    <s v="â‚¹10,295"/>
    <m/>
    <m/>
    <m/>
    <x v="0"/>
  </r>
  <r>
    <x v="1172"/>
    <s v="MR. BRAND Portable USB Juicer Electric USB Juice Maker Mixer Bottle Blender Grinder Mixer,6 Blades Rechargeable Bottle with (Multi color) (MULTI MIXER 6 BLED)"/>
    <s v="Home&amp;Kitchen|Kitchen&amp;HomeAppliances|SmallKitchenAppliances|JuicerMixerGrinders"/>
    <s v="Home&amp;Kitchen"/>
    <s v="Kitchen&amp;HomeAppliances"/>
    <s v="SmallKitchenAppliances"/>
    <s v="JuicerMixerGrinders"/>
    <m/>
    <m/>
    <m/>
    <s v="â‚¹2,199"/>
    <m/>
    <m/>
    <m/>
    <x v="0"/>
  </r>
  <r>
    <x v="1173"/>
    <s v="Crompton Hill Briz Deco 1200mm (48 inch) High Speed Designer Ceiling Fan (Smoked Brown)"/>
    <s v="Home&amp;Kitchen|Heating,Cooling&amp;AirQuality|Fans|CeilingFans"/>
    <s v="Home&amp;Kitchen"/>
    <s v="Heating,Cooling&amp;AirQuality"/>
    <s v="Fans"/>
    <s v="CeilingFans"/>
    <m/>
    <m/>
    <m/>
    <s v="â‚¹2,380"/>
    <m/>
    <m/>
    <m/>
    <x v="1"/>
  </r>
  <r>
    <x v="1174"/>
    <s v="Sujata Powermatic Plus, Juicer Mixer Grinder with Chutney Jar, 900 Watts, 3 Jars (White)"/>
    <s v="Home&amp;Kitchen|Kitchen&amp;HomeAppliances|SmallKitchenAppliances|JuicerMixerGrinders"/>
    <s v="Home&amp;Kitchen"/>
    <s v="Kitchen&amp;HomeAppliances"/>
    <s v="SmallKitchenAppliances"/>
    <s v="JuicerMixerGrinders"/>
    <m/>
    <m/>
    <m/>
    <s v="â‚¹8,820"/>
    <m/>
    <m/>
    <m/>
    <x v="1"/>
  </r>
  <r>
    <x v="1175"/>
    <s v="Aquadpure Copper + Mineral RO+UV+UF 10 to 12 Liter RO + UV + TDS ADJUSTER Water Purifier with Copper Charge Technology black &amp; copper Best For Home and Office (Made In India)"/>
    <s v="Home&amp;Kitchen|Kitchen&amp;HomeAppliances|WaterPurifiers&amp;Accessories|WaterFilters&amp;Purifiers"/>
    <s v="Home&amp;Kitchen"/>
    <s v="Kitchen&amp;HomeAppliances"/>
    <s v="WaterPurifiers&amp;Accessories"/>
    <s v="WaterFilters&amp;Purifiers"/>
    <m/>
    <m/>
    <m/>
    <s v="â‚¹24,999"/>
    <m/>
    <m/>
    <m/>
    <x v="0"/>
  </r>
  <r>
    <x v="1176"/>
    <s v="Amazon Basics 650 Watt Drip Coffee Maker with Borosilicate Carafe"/>
    <s v="Home&amp;Kitchen|Kitchen&amp;HomeAppliances|Coffee,Tea&amp;Espresso|DripCoffeeMachines"/>
    <s v="Home&amp;Kitchen"/>
    <s v="Kitchen&amp;HomeAppliances"/>
    <s v="Coffee,Tea&amp;Espresso"/>
    <s v="DripCoffeeMachines"/>
    <m/>
    <m/>
    <m/>
    <s v="â‚¹2,400"/>
    <m/>
    <m/>
    <m/>
    <x v="0"/>
  </r>
  <r>
    <x v="1177"/>
    <s v="Crompton Insta Delight Fan Circulator Room Heater with 3 Heat Settings (Slate Grey &amp; Black, 2000 Watt)"/>
    <s v="Home&amp;Kitchen|Heating,Cooling&amp;AirQuality|RoomHeaters|FanHeaters"/>
    <s v="Home&amp;Kitchen"/>
    <s v="Heating,Cooling&amp;AirQuality"/>
    <s v="RoomHeaters"/>
    <s v="FanHeaters"/>
    <m/>
    <m/>
    <m/>
    <s v="â‚¹4,200"/>
    <m/>
    <m/>
    <m/>
    <x v="1"/>
  </r>
  <r>
    <x v="1178"/>
    <s v="!!HANEUL!!1000 Watt/2000-Watt Room Heater!! Fan Heater!!Pure White!!HN-2500!!Made in India!!Thermoset!!"/>
    <s v="Home&amp;Kitchen|Heating,Cooling&amp;AirQuality|RoomHeaters|FanHeaters"/>
    <s v="Home&amp;Kitchen"/>
    <s v="Heating,Cooling&amp;AirQuality"/>
    <s v="RoomHeaters"/>
    <s v="FanHeaters"/>
    <m/>
    <m/>
    <m/>
    <s v="â‚¹1,599"/>
    <m/>
    <m/>
    <m/>
    <x v="1"/>
  </r>
  <r>
    <x v="1179"/>
    <s v="Melbon VM-905 2000-Watt Room Heater (ISI Certified, White Color) Ideal Electric Fan Heater for Small to Medium Room/Area (Plastic Body)"/>
    <s v="Home&amp;Kitchen|Heating,Cooling&amp;AirQuality|RoomHeaters|FanHeaters"/>
    <s v="Home&amp;Kitchen"/>
    <s v="Heating,Cooling&amp;AirQuality"/>
    <s v="RoomHeaters"/>
    <s v="FanHeaters"/>
    <m/>
    <m/>
    <m/>
    <s v="â‚¹2,999"/>
    <m/>
    <m/>
    <m/>
    <x v="0"/>
  </r>
  <r>
    <x v="1180"/>
    <s v="Cello Eliza Plastic Laundry Bag/Basket, 50 litres, Light Grey"/>
    <s v="Home&amp;Kitchen|HomeStorage&amp;Organization|LaundryOrganization|LaundryBaskets"/>
    <s v="Home&amp;Kitchen"/>
    <s v="HomeStorage&amp;Organization"/>
    <s v="LaundryOrganization"/>
    <s v="LaundryBaskets"/>
    <m/>
    <m/>
    <m/>
    <s v="â‚¹1,282"/>
    <m/>
    <m/>
    <m/>
    <x v="1"/>
  </r>
  <r>
    <x v="1181"/>
    <s v="ACTIVA 1200 MM HIGH SPEED 390 RPM BEE APPROVED 5 STAR RATED APSRA CEILING FAN BROWN 2 Years Warranty"/>
    <s v="Home&amp;Kitchen|Heating,Cooling&amp;AirQuality|Fans|CeilingFans"/>
    <s v="Home&amp;Kitchen"/>
    <s v="Heating,Cooling&amp;AirQuality"/>
    <s v="Fans"/>
    <s v="CeilingFans"/>
    <m/>
    <m/>
    <m/>
    <s v="â‚¹1,990"/>
    <m/>
    <m/>
    <m/>
    <x v="1"/>
  </r>
  <r>
    <x v="1182"/>
    <s v="Shakti Technology S5 High Pressure Car Washer Machine 1900 Watts and Pressure 125 Bar with 10 Meter Hose Pipe"/>
    <s v="Home&amp;Kitchen|Kitchen&amp;HomeAppliances|Vacuum,Cleaning&amp;Ironing|PressureWashers,Steam&amp;WindowCleaners"/>
    <s v="Home&amp;Kitchen"/>
    <s v="Kitchen&amp;HomeAppliances"/>
    <s v="Vacuum,Cleaning&amp;Ironing"/>
    <s v="PressureWashers,Steam&amp;WindowCleaners"/>
    <m/>
    <m/>
    <m/>
    <s v="â‚¹9,999"/>
    <m/>
    <m/>
    <m/>
    <x v="1"/>
  </r>
  <r>
    <x v="1183"/>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s v="Home&amp;Kitchen"/>
    <s v="Kitchen&amp;HomeAppliances"/>
    <s v="Vacuum,Cleaning&amp;Ironing"/>
    <s v="Vacuums&amp;FloorCare"/>
    <s v="Vacuums"/>
    <s v="Wet-DryVacuums"/>
    <m/>
    <s v="â‚¹11,850"/>
    <m/>
    <m/>
    <m/>
    <x v="1"/>
  </r>
  <r>
    <x v="1184"/>
    <s v="Demokrazy New Nova Lint Cum Fuzz Remover for All Woolens Sweaters, Blankets, Jackets Remover Pill Remover from Carpets, Curtains (Pack of 1)"/>
    <s v="Home&amp;Kitchen|Kitchen&amp;HomeAppliances|Vacuum,Cleaning&amp;Ironing|Irons,Steamers&amp;Accessories|LintShavers"/>
    <s v="Home&amp;Kitchen"/>
    <s v="Kitchen&amp;HomeAppliances"/>
    <s v="Vacuum,Cleaning&amp;Ironing"/>
    <s v="Irons,Steamers&amp;Accessories"/>
    <s v="LintShavers"/>
    <m/>
    <m/>
    <s v="â‚¹999"/>
    <m/>
    <m/>
    <m/>
    <x v="0"/>
  </r>
  <r>
    <x v="1185"/>
    <s v="Instant Pot Air Fryer, Vortex 2QT, Touch Control Panel, 360Â° EvenCrispâ„¢ Technology, Uses 95 % less Oil, 4-in-1 Appliance: Air Fry, Roast, Bake, Reheat (Vortex 1.97Litre, Black)"/>
    <s v="Home&amp;Kitchen|Kitchen&amp;HomeAppliances|SmallKitchenAppliances|DeepFatFryers|AirFryers"/>
    <s v="Home&amp;Kitchen"/>
    <s v="Kitchen&amp;HomeAppliances"/>
    <s v="SmallKitchenAppliances"/>
    <s v="DeepFatFryers"/>
    <s v="AirFryers"/>
    <m/>
    <m/>
    <s v="â‚¹20,049"/>
    <m/>
    <m/>
    <m/>
    <x v="0"/>
  </r>
  <r>
    <x v="1186"/>
    <s v="HUL Pureit Eco Water Saver Mineral RO+UV+MF AS wall mounted/Counter top Black 10L Water Purifier"/>
    <s v="Home&amp;Kitchen|Kitchen&amp;HomeAppliances|WaterPurifiers&amp;Accessories|WaterFilters&amp;Purifiers"/>
    <s v="Home&amp;Kitchen"/>
    <s v="Kitchen&amp;HomeAppliances"/>
    <s v="WaterPurifiers&amp;Accessories"/>
    <s v="WaterFilters&amp;Purifiers"/>
    <m/>
    <m/>
    <m/>
    <s v="â‚¹24,850"/>
    <m/>
    <m/>
    <m/>
    <x v="1"/>
  </r>
  <r>
    <x v="1187"/>
    <s v="Livpure Glo Star RO+UV+UF+Mineraliser - 7 L Storage Tank, 15 LPH Water Purifier for Home, Black"/>
    <s v="Home&amp;Kitchen|Kitchen&amp;HomeAppliances|WaterPurifiers&amp;Accessories|WaterFilters&amp;Purifiers"/>
    <s v="Home&amp;Kitchen"/>
    <s v="Kitchen&amp;HomeAppliances"/>
    <s v="WaterPurifiers&amp;Accessories"/>
    <s v="WaterFilters&amp;Purifiers"/>
    <m/>
    <m/>
    <m/>
    <s v="â‚¹16,490"/>
    <m/>
    <m/>
    <m/>
    <x v="1"/>
  </r>
  <r>
    <x v="1188"/>
    <s v="Philips Hi113 1000-Watt Plastic Body Ptfe Coating Dry Iron, Pack of 1"/>
    <s v="Home&amp;Kitchen|Kitchen&amp;HomeAppliances|Vacuum,Cleaning&amp;Ironing|Irons,Steamers&amp;Accessories|Irons|DryIrons"/>
    <s v="Home&amp;Kitchen"/>
    <s v="Kitchen&amp;HomeAppliances"/>
    <s v="Vacuum,Cleaning&amp;Ironing"/>
    <s v="Irons,Steamers&amp;Accessories"/>
    <s v="Irons"/>
    <s v="DryIrons"/>
    <m/>
    <s v="â‚¹975"/>
    <m/>
    <m/>
    <m/>
    <x v="2"/>
  </r>
  <r>
    <x v="1189"/>
    <s v="Kuber Industries Round Non Woven Fabric Foldable Laundry Basket|Toy Storage Basket|Cloth Storage Basket With Handles| Capicity 45 Ltr (Grey &amp; Black)-KUBMART11446"/>
    <s v="Home&amp;Kitchen|HomeStorage&amp;Organization|LaundryOrganization|LaundryBaskets"/>
    <s v="Home&amp;Kitchen"/>
    <s v="HomeStorage&amp;Organization"/>
    <s v="LaundryOrganization"/>
    <s v="LaundryBaskets"/>
    <m/>
    <m/>
    <m/>
    <s v="â‚¹499"/>
    <m/>
    <m/>
    <m/>
    <x v="1"/>
  </r>
  <r>
    <x v="1190"/>
    <s v="Preethi MGA-502 0.4-Litre Grind and Store Jar (White), stainless steel, Set of 1"/>
    <s v="Home&amp;Kitchen|Kitchen&amp;HomeAppliances|SmallKitchenAppliances|SmallApplianceParts&amp;Accessories|StandMixerAccessories"/>
    <s v="Home&amp;Kitchen"/>
    <s v="Kitchen&amp;HomeAppliances"/>
    <s v="SmallKitchenAppliances"/>
    <s v="SmallApplianceParts&amp;Accessories"/>
    <s v="StandMixerAccessories"/>
    <m/>
    <m/>
    <s v="â‚¹635"/>
    <m/>
    <m/>
    <m/>
    <x v="2"/>
  </r>
  <r>
    <x v="1191"/>
    <s v="Usha Aurora 1000 W Dry Iron with Innovative Tail Light Indicator, Weilburger Soleplate (White &amp; Grey)"/>
    <s v="Home&amp;Kitchen|Kitchen&amp;HomeAppliances|Vacuum,Cleaning&amp;Ironing|Irons,Steamers&amp;Accessories|Irons|DryIrons"/>
    <s v="Home&amp;Kitchen"/>
    <s v="Kitchen&amp;HomeAppliances"/>
    <s v="Vacuum,Cleaning&amp;Ironing"/>
    <s v="Irons,Steamers&amp;Accessories"/>
    <s v="Irons"/>
    <s v="DryIrons"/>
    <m/>
    <s v="â‚¹1,390"/>
    <m/>
    <m/>
    <m/>
    <x v="1"/>
  </r>
  <r>
    <x v="1192"/>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s v="Home&amp;Kitchen"/>
    <s v="Kitchen&amp;HomeAppliances"/>
    <s v="Vacuum,Cleaning&amp;Ironing"/>
    <s v="Vacuums&amp;FloorCare"/>
    <s v="Vacuums"/>
    <s v="RoboticVacuums"/>
    <m/>
    <s v="â‚¹59,900"/>
    <m/>
    <m/>
    <m/>
    <x v="0"/>
  </r>
  <r>
    <x v="1193"/>
    <s v="Kent Gold, Optima, Gold+ Spare Kit"/>
    <s v="Home&amp;Kitchen|Kitchen&amp;HomeAppliances|WaterPurifiers&amp;Accessories|WaterCartridges"/>
    <s v="Home&amp;Kitchen"/>
    <s v="Kitchen&amp;HomeAppliances"/>
    <s v="WaterPurifiers&amp;Accessories"/>
    <s v="WaterCartridges"/>
    <m/>
    <m/>
    <m/>
    <s v="â‚¹670"/>
    <m/>
    <m/>
    <m/>
    <x v="2"/>
  </r>
  <r>
    <x v="1194"/>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s v="Home&amp;Kitchen"/>
    <s v="Kitchen&amp;HomeAppliances"/>
    <s v="WaterPurifiers&amp;Accessories"/>
    <s v="WaterPurifierAccessories"/>
    <m/>
    <m/>
    <m/>
    <s v="â‚¹399"/>
    <m/>
    <m/>
    <m/>
    <x v="0"/>
  </r>
  <r>
    <x v="1195"/>
    <s v="Khaitan ORFin Fan heater for Home and kitchen-K0 2215"/>
    <s v="Home&amp;Kitchen|Heating,Cooling&amp;AirQuality|RoomHeaters|FanHeaters"/>
    <s v="Home&amp;Kitchen"/>
    <s v="Heating,Cooling&amp;AirQuality"/>
    <s v="RoomHeaters"/>
    <s v="FanHeaters"/>
    <m/>
    <m/>
    <m/>
    <s v="â‚¹2,495"/>
    <m/>
    <m/>
    <m/>
    <x v="1"/>
  </r>
  <r>
    <x v="1196"/>
    <s v="USHA RapidMix 500-Watt Copper Motor Mixer Grinder with 3 Jars and 5 Years Warranty(Sea Green/White)"/>
    <s v="Home&amp;Kitchen|Kitchen&amp;HomeAppliances|SmallKitchenAppliances|MixerGrinders"/>
    <s v="Home&amp;Kitchen"/>
    <s v="Kitchen&amp;HomeAppliances"/>
    <s v="SmallKitchenAppliances"/>
    <s v="MixerGrinders"/>
    <m/>
    <m/>
    <m/>
    <s v="â‚¹3,390"/>
    <m/>
    <m/>
    <m/>
    <x v="1"/>
  </r>
  <r>
    <x v="1197"/>
    <s v="CSI INTERNATIONALÂ® Instant Water Geyser, Water Heater, Portable Water Heater, Geyser Made of First Class ABS Plastic 3KW (Red)"/>
    <s v="Home&amp;Kitchen|Heating,Cooling&amp;AirQuality|WaterHeaters&amp;Geysers|InstantWaterHeaters"/>
    <s v="Home&amp;Kitchen"/>
    <s v="Heating,Cooling&amp;AirQuality"/>
    <s v="WaterHeaters&amp;Geysers"/>
    <s v="InstantWaterHeaters"/>
    <m/>
    <m/>
    <m/>
    <s v="â‚¹2,499"/>
    <m/>
    <m/>
    <m/>
    <x v="0"/>
  </r>
  <r>
    <x v="1198"/>
    <s v="Havells Gatik Neo 400mm Pedestal Fan (Aqua Blue)"/>
    <s v="Home&amp;Kitchen|Heating,Cooling&amp;AirQuality|Fans|TableFans"/>
    <s v="Home&amp;Kitchen"/>
    <s v="Heating,Cooling&amp;AirQuality"/>
    <s v="Fans"/>
    <s v="TableFans"/>
    <m/>
    <m/>
    <m/>
    <s v="â‚¹4,200"/>
    <m/>
    <m/>
    <m/>
    <x v="1"/>
  </r>
  <r>
    <x v="1199"/>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s v="Home&amp;Kitchen"/>
    <s v="Kitchen&amp;HomeAppliances"/>
    <s v="Vacuum,Cleaning&amp;Ironing"/>
    <s v="Vacuums&amp;FloorCare"/>
    <s v="Vacuums"/>
    <s v="HandheldVacuums"/>
    <m/>
    <s v="â‚¹4,495"/>
    <m/>
    <m/>
    <m/>
    <x v="1"/>
  </r>
  <r>
    <x v="1200"/>
    <s v="ROYAL STEP - AMAZON'S BRAND - Portable Electric USB Juice Maker Juicer Bottle Blender Grinder Mixer,4 Blades Rechargeable Bottle with (Multi color) (MULTI)"/>
    <s v="Home&amp;Kitchen|Kitchen&amp;HomeAppliances|SmallKitchenAppliances|Juicers"/>
    <s v="Home&amp;Kitchen"/>
    <s v="Kitchen&amp;HomeAppliances"/>
    <s v="SmallKitchenAppliances"/>
    <s v="Juicers"/>
    <m/>
    <m/>
    <m/>
    <s v="â‚¹2,199"/>
    <m/>
    <m/>
    <m/>
    <x v="0"/>
  </r>
  <r>
    <x v="1201"/>
    <s v="Nirdambhay Mini Bag Sealer, 2 in 1 Heat Sealer and Cutter Handheld Sealing Machine Portable Bag Resealer Sealer for Plastic Bags Food Storage Snack Fresh Bag Sealer (Including 2 AA Battery)"/>
    <s v="Home&amp;Kitchen|Kitchen&amp;HomeAppliances|SmallKitchenAppliances|VacuumSealers"/>
    <s v="Home&amp;Kitchen"/>
    <s v="Kitchen&amp;HomeAppliances"/>
    <s v="SmallKitchenAppliances"/>
    <s v="VacuumSealers"/>
    <m/>
    <m/>
    <m/>
    <s v="â‚¹999"/>
    <m/>
    <m/>
    <m/>
    <x v="0"/>
  </r>
  <r>
    <x v="1202"/>
    <s v="Cello Non-Stick Aluminium Sandwich Gas Toaster(Black)"/>
    <s v="Home&amp;Kitchen|Kitchen&amp;HomeAppliances|SmallKitchenAppliances|SandwichMakers"/>
    <s v="Home&amp;Kitchen"/>
    <s v="Kitchen&amp;HomeAppliances"/>
    <s v="SmallKitchenAppliances"/>
    <s v="SandwichMakers"/>
    <m/>
    <m/>
    <m/>
    <s v="â‚¹595"/>
    <m/>
    <m/>
    <m/>
    <x v="0"/>
  </r>
  <r>
    <x v="1203"/>
    <s v="ProvenÂ® Copper + Mineral RO+UV+UF 10 to 12 Liter RO + UV + TDS ADJUSTER Water Purifier with Copper Charge Technology black &amp; copper Best For Home and Office (Made In India)"/>
    <s v="Home&amp;Kitchen|Kitchen&amp;HomeAppliances|WaterPurifiers&amp;Accessories|WaterFilters&amp;Purifiers"/>
    <s v="Home&amp;Kitchen"/>
    <s v="Kitchen&amp;HomeAppliances"/>
    <s v="WaterPurifiers&amp;Accessories"/>
    <s v="WaterFilters&amp;Purifiers"/>
    <m/>
    <m/>
    <m/>
    <s v="â‚¹19,990"/>
    <m/>
    <m/>
    <m/>
    <x v="0"/>
  </r>
  <r>
    <x v="1204"/>
    <s v="Morphy Richards Daisy 1000W Dry Iron with American Heritage Non-Stick Coated Soleplate, White"/>
    <s v="Home&amp;Kitchen|Kitchen&amp;HomeAppliances|Vacuum,Cleaning&amp;Ironing|Irons,Steamers&amp;Accessories|Irons|DryIrons"/>
    <s v="Home&amp;Kitchen"/>
    <s v="Kitchen&amp;HomeAppliances"/>
    <s v="Vacuum,Cleaning&amp;Ironing"/>
    <s v="Irons,Steamers&amp;Accessories"/>
    <s v="Irons"/>
    <s v="DryIrons"/>
    <m/>
    <s v="â‚¹1,010"/>
    <m/>
    <m/>
    <m/>
    <x v="1"/>
  </r>
  <r>
    <x v="1205"/>
    <s v="Wipro Vesta 1200 Watt GD201 Lightweight Automatic Dry Iron| Quick Heat Up| Stylish &amp; Sleek |Anti bacterial German Weilburger Double Coated Soleplate |2 Years Warranty"/>
    <s v="Home&amp;Kitchen|Kitchen&amp;HomeAppliances|Vacuum,Cleaning&amp;Ironing|Irons,Steamers&amp;Accessories|Irons|DryIrons"/>
    <s v="Home&amp;Kitchen"/>
    <s v="Kitchen&amp;HomeAppliances"/>
    <s v="Vacuum,Cleaning&amp;Ironing"/>
    <s v="Irons,Steamers&amp;Accessories"/>
    <s v="Irons"/>
    <s v="DryIrons"/>
    <m/>
    <s v="â‚¹1,100"/>
    <m/>
    <m/>
    <m/>
    <x v="1"/>
  </r>
  <r>
    <x v="1206"/>
    <s v="Zuvexa Egg Boiler Poacher Automatic Off Steaming, Cooking, Boiling Double Layer 14 Egg Boiler (Multicolor)â€¦"/>
    <s v="Home&amp;Kitchen|Kitchen&amp;HomeAppliances|SmallKitchenAppliances|EggBoilers"/>
    <s v="Home&amp;Kitchen"/>
    <s v="Kitchen&amp;HomeAppliances"/>
    <s v="SmallKitchenAppliances"/>
    <s v="EggBoilers"/>
    <m/>
    <m/>
    <m/>
    <s v="â‚¹999"/>
    <m/>
    <m/>
    <m/>
    <x v="0"/>
  </r>
  <r>
    <x v="1207"/>
    <s v="AO Smith HSE-VAS-X-015 Storage 15 Litre Vertical Water Heater (Geyser) White 4 Star"/>
    <s v="Home&amp;Kitchen|Heating,Cooling&amp;AirQuality|WaterHeaters&amp;Geysers|StorageWaterHeaters"/>
    <s v="Home&amp;Kitchen"/>
    <s v="Heating,Cooling&amp;AirQuality"/>
    <s v="WaterHeaters&amp;Geysers"/>
    <s v="StorageWaterHeaters"/>
    <m/>
    <m/>
    <m/>
    <s v="â‚¹10,900"/>
    <m/>
    <m/>
    <m/>
    <x v="1"/>
  </r>
  <r>
    <x v="1208"/>
    <s v="Havells Festiva 1200mm Dust Resistant Ceiling Fan (Gold Mist)"/>
    <s v="Home&amp;Kitchen|Heating,Cooling&amp;AirQuality|Fans|CeilingFans"/>
    <s v="Home&amp;Kitchen"/>
    <s v="Heating,Cooling&amp;AirQuality"/>
    <s v="Fans"/>
    <s v="CeilingFans"/>
    <m/>
    <m/>
    <m/>
    <s v="â‚¹4,005"/>
    <m/>
    <m/>
    <m/>
    <x v="1"/>
  </r>
  <r>
    <x v="1209"/>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s v="Home&amp;Kitchen"/>
    <s v="Kitchen&amp;HomeAppliances"/>
    <s v="Vacuum,Cleaning&amp;Ironing"/>
    <s v="Vacuums&amp;FloorCare"/>
    <s v="Vacuums"/>
    <s v="HandheldVacuums"/>
    <m/>
    <s v="â‚¹3,295"/>
    <m/>
    <m/>
    <m/>
    <x v="1"/>
  </r>
  <r>
    <x v="1210"/>
    <s v="iBELL SM1515NEW Sandwich Maker with Floating Hinges, 1000Watt, Panini / Grill / Toast (Black)"/>
    <s v="Home&amp;Kitchen|Kitchen&amp;HomeAppliances|SmallKitchenAppliances|SandwichMakers"/>
    <s v="Home&amp;Kitchen"/>
    <s v="Kitchen&amp;HomeAppliances"/>
    <s v="SmallKitchenAppliances"/>
    <s v="SandwichMakers"/>
    <m/>
    <m/>
    <m/>
    <s v="â‚¹4,650"/>
    <m/>
    <m/>
    <m/>
    <x v="0"/>
  </r>
  <r>
    <x v="1211"/>
    <s v="Aquaguard Aura RO+UV+UF+Taste Adjuster(MTDS) with Active Copper &amp; Zinc 7L water purifier,8 stages of purification,suitable for borewell,tanker,municipal water(Black) from Eureka Forbes"/>
    <s v="Home&amp;Kitchen|Kitchen&amp;HomeAppliances|WaterPurifiers&amp;Accessories|WaterFilters&amp;Purifiers"/>
    <s v="Home&amp;Kitchen"/>
    <s v="Kitchen&amp;HomeAppliances"/>
    <s v="WaterPurifiers&amp;Accessories"/>
    <s v="WaterFilters&amp;Purifiers"/>
    <m/>
    <m/>
    <m/>
    <s v="â‚¹24,500"/>
    <m/>
    <m/>
    <m/>
    <x v="1"/>
  </r>
  <r>
    <x v="1212"/>
    <s v="Havells Instanio 3-Litre 4.5KW Instant Water Heater (Geyser), White Blue"/>
    <s v="Home&amp;Kitchen|Heating,Cooling&amp;AirQuality|WaterHeaters&amp;Geysers|InstantWaterHeaters"/>
    <s v="Home&amp;Kitchen"/>
    <s v="Heating,Cooling&amp;AirQuality"/>
    <s v="WaterHeaters&amp;Geysers"/>
    <s v="InstantWaterHeaters"/>
    <m/>
    <m/>
    <m/>
    <s v="â‚¹6,070"/>
    <m/>
    <m/>
    <m/>
    <x v="1"/>
  </r>
  <r>
    <x v="1213"/>
    <s v="Milk Frother, Immersion Blender Cordlesss Foam Maker USB Rechargeable Small Mixer Handheld with 2 Stainless Whisksï¼ŒWisker for Stirring 3-Speed Adjustable Mini Frother for Cappuccino Latte Coffee Egg"/>
    <s v="Home&amp;Kitchen|Kitchen&amp;HomeAppliances|SmallKitchenAppliances|HandBlenders"/>
    <s v="Home&amp;Kitchen"/>
    <s v="Kitchen&amp;HomeAppliances"/>
    <s v="SmallKitchenAppliances"/>
    <s v="HandBlenders"/>
    <m/>
    <m/>
    <m/>
    <s v="â‚¹999"/>
    <m/>
    <m/>
    <m/>
    <x v="0"/>
  </r>
  <r>
    <x v="1214"/>
    <s v="Panasonic SR-WA22H (E) Automatic Rice Cooker, Apple Green, 2.2 Liters"/>
    <s v="Home&amp;Kitchen|Kitchen&amp;HomeAppliances|SmallKitchenAppliances|Rice&amp;PastaCookers"/>
    <s v="Home&amp;Kitchen"/>
    <s v="Kitchen&amp;HomeAppliances"/>
    <s v="SmallKitchenAppliances"/>
    <s v="Rice&amp;PastaCookers"/>
    <m/>
    <m/>
    <m/>
    <s v="â‚¹3,945"/>
    <m/>
    <m/>
    <m/>
    <x v="1"/>
  </r>
  <r>
    <x v="1215"/>
    <s v="InstaCuppa Milk Frother for Coffee - Handheld Battery-Operated Electric Milk and Coffee Frother, Stainless Steel Whisk and Stand, Portable Foam Maker for Coffee, Cappuccino, Lattes, and Egg Beaters"/>
    <s v="Home&amp;Kitchen|Kitchen&amp;HomeAppliances|Coffee,Tea&amp;Espresso|MilkFrothers"/>
    <s v="Home&amp;Kitchen"/>
    <s v="Kitchen&amp;HomeAppliances"/>
    <s v="Coffee,Tea&amp;Espresso"/>
    <s v="MilkFrothers"/>
    <m/>
    <m/>
    <m/>
    <s v="â‚¹1,499"/>
    <m/>
    <m/>
    <m/>
    <x v="1"/>
  </r>
  <r>
    <x v="1216"/>
    <s v="Goodscity Garment Steamer for Clothes, Steam Iron Press - Vertical &amp; Horizontal Steaming up to 22g/min, 1200 Watt, 230 ml Water tank &amp; 30 sec Fast Heating (GC 111)"/>
    <s v="Home&amp;Kitchen|Kitchen&amp;HomeAppliances|Vacuum,Cleaning&amp;Ironing|Irons,Steamers&amp;Accessories|Irons|SteamIrons"/>
    <s v="Home&amp;Kitchen"/>
    <s v="Kitchen&amp;HomeAppliances"/>
    <s v="Vacuum,Cleaning&amp;Ironing"/>
    <s v="Irons,Steamers&amp;Accessories"/>
    <s v="Irons"/>
    <s v="SteamIrons"/>
    <m/>
    <s v="â‚¹6,700"/>
    <m/>
    <m/>
    <m/>
    <x v="0"/>
  </r>
  <r>
    <x v="1217"/>
    <s v="Solidaire 550-Watt Mixer Grinder with 3 Jars (Black) (SLD-550-B)"/>
    <s v="Home&amp;Kitchen|Kitchen&amp;HomeAppliances|SmallKitchenAppliances|MixerGrinders"/>
    <s v="Home&amp;Kitchen"/>
    <s v="Kitchen&amp;HomeAppliances"/>
    <s v="SmallKitchenAppliances"/>
    <s v="MixerGrinders"/>
    <m/>
    <m/>
    <m/>
    <s v="â‚¹2,800"/>
    <m/>
    <m/>
    <m/>
    <x v="1"/>
  </r>
  <r>
    <x v="1218"/>
    <s v="Amazon Basics 300 W Hand Blender with Stainless Steel Stem for Hot/Cold Blending and In-Built Cord Hook, ISI-Marked, Black"/>
    <s v="Home&amp;Kitchen|Kitchen&amp;HomeAppliances|SmallKitchenAppliances|HandBlenders"/>
    <s v="Home&amp;Kitchen"/>
    <s v="Kitchen&amp;HomeAppliances"/>
    <s v="SmallKitchenAppliances"/>
    <s v="HandBlenders"/>
    <m/>
    <m/>
    <m/>
    <s v="â‚¹1,699"/>
    <m/>
    <m/>
    <m/>
    <x v="0"/>
  </r>
  <r>
    <x v="1219"/>
    <s v="Orpat HHB-100E 250-Watt Hand Blender (White)"/>
    <s v="Home&amp;Kitchen|Kitchen&amp;HomeAppliances|SmallKitchenAppliances|HandBlenders"/>
    <s v="Home&amp;Kitchen"/>
    <s v="Kitchen&amp;HomeAppliances"/>
    <s v="SmallKitchenAppliances"/>
    <s v="HandBlenders"/>
    <m/>
    <m/>
    <m/>
    <s v="â‚¹970"/>
    <m/>
    <m/>
    <m/>
    <x v="1"/>
  </r>
  <r>
    <x v="1220"/>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s v="Home&amp;Kitchen"/>
    <s v="Kitchen&amp;HomeAppliances"/>
    <s v="Vacuum,Cleaning&amp;Ironing"/>
    <s v="Irons,Steamers&amp;Accessories"/>
    <s v="LintShavers"/>
    <m/>
    <m/>
    <s v="â‚¹1,500"/>
    <m/>
    <m/>
    <m/>
    <x v="1"/>
  </r>
  <r>
    <x v="1221"/>
    <s v="AGARO Classic Portable Yogurt Maker, 1.2L Capacity, Electric, Automatic, Grey and White, Medium (33603)"/>
    <s v="Home&amp;Kitchen|Kitchen&amp;HomeAppliances|SmallKitchenAppliances|YogurtMakers"/>
    <s v="Home&amp;Kitchen"/>
    <s v="Kitchen&amp;HomeAppliances"/>
    <s v="SmallKitchenAppliances"/>
    <s v="YogurtMakers"/>
    <m/>
    <m/>
    <m/>
    <s v="â‚¹1,295"/>
    <m/>
    <m/>
    <m/>
    <x v="0"/>
  </r>
  <r>
    <x v="1222"/>
    <s v="AGARO Imperial 240-Watt Slow Juicer with Cold Press Technology"/>
    <s v="Home&amp;Kitchen|Kitchen&amp;HomeAppliances|SmallKitchenAppliances|Juicers|ColdPressJuicers"/>
    <s v="Home&amp;Kitchen"/>
    <s v="Kitchen&amp;HomeAppliances"/>
    <s v="SmallKitchenAppliances"/>
    <s v="Juicers"/>
    <s v="ColdPressJuicers"/>
    <m/>
    <m/>
    <s v="â‚¹23,999"/>
    <m/>
    <m/>
    <m/>
    <x v="1"/>
  </r>
  <r>
    <x v="1223"/>
    <s v="Wipro Smartlife Super Deluxe Dry Iron- 1000W"/>
    <s v="Home&amp;Kitchen|Kitchen&amp;HomeAppliances|Vacuum,Cleaning&amp;Ironing|Irons,Steamers&amp;Accessories|Irons|DryIrons"/>
    <s v="Home&amp;Kitchen"/>
    <s v="Kitchen&amp;HomeAppliances"/>
    <s v="Vacuum,Cleaning&amp;Ironing"/>
    <s v="Irons,Steamers&amp;Accessories"/>
    <s v="Irons"/>
    <s v="DryIrons"/>
    <m/>
    <s v="â‚¹850"/>
    <m/>
    <m/>
    <m/>
    <x v="2"/>
  </r>
  <r>
    <x v="1224"/>
    <s v="AmazonBasics Cylinder Bagless Vacuum Cleaner with Power Suction, Low Sound, High Energy Efficiency and 2 Years Warranty (1.5L, Black)"/>
    <s v="Home&amp;Kitchen|Kitchen&amp;HomeAppliances|Vacuum,Cleaning&amp;Ironing|Vacuums&amp;FloorCare|Vacuums|CanisterVacuums"/>
    <s v="Home&amp;Kitchen"/>
    <s v="Kitchen&amp;HomeAppliances"/>
    <s v="Vacuum,Cleaning&amp;Ironing"/>
    <s v="Vacuums&amp;FloorCare"/>
    <s v="Vacuums"/>
    <s v="CanisterVacuums"/>
    <m/>
    <s v="â‚¹6,000"/>
    <m/>
    <m/>
    <m/>
    <x v="1"/>
  </r>
  <r>
    <x v="1225"/>
    <s v="Crompton IHL 251 1500-Watt Immersion Water Heater with Copper Heating Element and IP 68 Protection"/>
    <s v="Home&amp;Kitchen|Heating,Cooling&amp;AirQuality|WaterHeaters&amp;Geysers|ImmersionRods"/>
    <s v="Home&amp;Kitchen"/>
    <s v="Heating,Cooling&amp;AirQuality"/>
    <s v="WaterHeaters&amp;Geysers"/>
    <s v="ImmersionRods"/>
    <m/>
    <m/>
    <m/>
    <s v="â‚¹1,020"/>
    <m/>
    <m/>
    <m/>
    <x v="1"/>
  </r>
  <r>
    <x v="1226"/>
    <s v="SaiEllin Room Heater For Home 2000 Watts Room Heater For Bedroom | ISI Approved With 1 Year Warranty | For 250 Sq. Feet Blower Heater &amp; Room Heaters Home For Winters"/>
    <s v="Home&amp;Kitchen|Heating,Cooling&amp;AirQuality|RoomHeaters|FanHeaters"/>
    <s v="Home&amp;Kitchen"/>
    <s v="Heating,Cooling&amp;AirQuality"/>
    <s v="RoomHeaters"/>
    <s v="FanHeaters"/>
    <m/>
    <m/>
    <m/>
    <s v="â‚¹1,999"/>
    <m/>
    <m/>
    <m/>
    <x v="0"/>
  </r>
  <r>
    <x v="1227"/>
    <s v="Bajaj Majesty Duetto Gas 6 Ltr Vertical Water Heater ( LPG), White"/>
    <s v="Home&amp;Kitchen|Heating,Cooling&amp;AirQuality|WaterHeaters&amp;Geysers|InstantWaterHeaters"/>
    <s v="Home&amp;Kitchen"/>
    <s v="Heating,Cooling&amp;AirQuality"/>
    <s v="WaterHeaters&amp;Geysers"/>
    <s v="InstantWaterHeaters"/>
    <m/>
    <m/>
    <m/>
    <s v="â‚¹7,445"/>
    <m/>
    <m/>
    <m/>
    <x v="1"/>
  </r>
  <r>
    <x v="1228"/>
    <s v="Black + Decker BD BXIR2201IN 2200-Watt Cord &amp; Cordless Steam Iron (Green)"/>
    <s v="Home&amp;Kitchen|Kitchen&amp;HomeAppliances|Vacuum,Cleaning&amp;Ironing|Irons,Steamers&amp;Accessories|Irons|SteamIrons"/>
    <s v="Home&amp;Kitchen"/>
    <s v="Kitchen&amp;HomeAppliances"/>
    <s v="Vacuum,Cleaning&amp;Ironing"/>
    <s v="Irons,Steamers&amp;Accessories"/>
    <s v="Irons"/>
    <s v="SteamIrons"/>
    <m/>
    <s v="â‚¹3,500"/>
    <m/>
    <m/>
    <m/>
    <x v="2"/>
  </r>
  <r>
    <x v="1229"/>
    <s v="Inalsa Hand Blender| Hand Mixer|Beater - Easy Mix, Powerful 250 Watt Motor | Variable 7 Speed Control | 1 Year Warranty | (White/Red)"/>
    <s v="Home&amp;Kitchen|Kitchen&amp;HomeAppliances|SmallKitchenAppliances|HandMixers"/>
    <s v="Home&amp;Kitchen"/>
    <s v="Kitchen&amp;HomeAppliances"/>
    <s v="SmallKitchenAppliances"/>
    <s v="HandMixers"/>
    <m/>
    <m/>
    <m/>
    <s v="â‚¹1,395"/>
    <m/>
    <m/>
    <m/>
    <x v="1"/>
  </r>
  <r>
    <x v="1230"/>
    <s v="Longway Blaze 2 Rod Quartz Room Heater (White, Gray, 800 watts)"/>
    <s v="Home&amp;Kitchen|Heating,Cooling&amp;AirQuality|RoomHeaters|ElectricHeaters"/>
    <s v="Home&amp;Kitchen"/>
    <s v="Heating,Cooling&amp;AirQuality"/>
    <s v="RoomHeaters"/>
    <s v="ElectricHeaters"/>
    <m/>
    <m/>
    <m/>
    <s v="â‚¹2,199"/>
    <m/>
    <m/>
    <m/>
    <x v="0"/>
  </r>
  <r>
    <x v="1231"/>
    <s v="Prestige PWG 07 Wet Grinder, 2L (Multicolor) with Coconut Scraper and Atta Kneader Attachments, 200 Watt"/>
    <s v="Home&amp;Kitchen|Kitchen&amp;HomeAppliances|SmallKitchenAppliances|Mills&amp;Grinders|WetGrinders"/>
    <s v="Home&amp;Kitchen"/>
    <s v="Kitchen&amp;HomeAppliances"/>
    <s v="SmallKitchenAppliances"/>
    <s v="Mills&amp;Grinders"/>
    <s v="WetGrinders"/>
    <m/>
    <m/>
    <s v="â‚¹4,330"/>
    <m/>
    <m/>
    <m/>
    <x v="2"/>
  </r>
  <r>
    <x v="1232"/>
    <s v="Pigeon Zest Mixer Grinder 3 Speed Control 750 Watt Powerful Copper Motor with 3 Stainless Steel Jars for Dry Grinding, Wet Grinding and Making Chutney and 3 Polycarbonate lids - Blue"/>
    <s v="Home&amp;Kitchen|Kitchen&amp;HomeAppliances|SmallKitchenAppliances|MixerGrinders"/>
    <s v="Home&amp;Kitchen"/>
    <s v="Kitchen&amp;HomeAppliances"/>
    <s v="SmallKitchenAppliances"/>
    <s v="MixerGrinders"/>
    <m/>
    <m/>
    <m/>
    <s v="â‚¹4,295"/>
    <m/>
    <m/>
    <m/>
    <x v="0"/>
  </r>
  <r>
    <x v="1233"/>
    <s v="Borosil Volcano 13 Fin Oil Filled Radiator Room Heater, 2900 W, Black"/>
    <s v="Home&amp;Kitchen|Heating,Cooling&amp;AirQuality|RoomHeaters|ElectricHeaters"/>
    <s v="Home&amp;Kitchen"/>
    <s v="Heating,Cooling&amp;AirQuality"/>
    <s v="RoomHeaters"/>
    <s v="ElectricHeaters"/>
    <m/>
    <m/>
    <m/>
    <s v="â‚¹18,990"/>
    <m/>
    <m/>
    <m/>
    <x v="0"/>
  </r>
  <r>
    <x v="1234"/>
    <s v="Crompton Solarium Qube 15-L 5 Star Rated Storage Water Heater (Geyser) with Free Installation and Connection Pipes (White and Black)"/>
    <s v="Home&amp;Kitchen|Heating,Cooling&amp;AirQuality|WaterHeaters&amp;Geysers|StorageWaterHeaters"/>
    <s v="Home&amp;Kitchen"/>
    <s v="Heating,Cooling&amp;AirQuality"/>
    <s v="WaterHeaters&amp;Geysers"/>
    <s v="StorageWaterHeaters"/>
    <m/>
    <m/>
    <m/>
    <s v="â‚¹12,500"/>
    <m/>
    <m/>
    <m/>
    <x v="1"/>
  </r>
  <r>
    <x v="1235"/>
    <s v="Singer Aroma 1.8 Liter Electric Kettle High Grade Stainless Steel with Cool and Touch Body and Cordless Base, 1500 watts, Auto Shut Off with Dry Boiling (Silver/Black)"/>
    <s v="Home&amp;Kitchen|Kitchen&amp;HomeAppliances|SmallKitchenAppliances|Kettles&amp;HotWaterDispensers|ElectricKettles"/>
    <s v="Home&amp;Kitchen"/>
    <s v="Kitchen&amp;HomeAppliances"/>
    <s v="SmallKitchenAppliances"/>
    <s v="Kettles&amp;HotWaterDispensers"/>
    <s v="ElectricKettles"/>
    <m/>
    <m/>
    <s v="â‚¹2,385"/>
    <m/>
    <m/>
    <m/>
    <x v="0"/>
  </r>
  <r>
    <x v="1236"/>
    <s v="Orient Electric Aura Neo Instant 3L Water Heater (Geyser), 5-level Safety Shield, Stainless Steel Tank (White &amp; Turquoise)"/>
    <s v="Home&amp;Kitchen|Heating,Cooling&amp;AirQuality|WaterHeaters&amp;Geysers|InstantWaterHeaters"/>
    <s v="Home&amp;Kitchen"/>
    <s v="Heating,Cooling&amp;AirQuality"/>
    <s v="WaterHeaters&amp;Geysers"/>
    <s v="InstantWaterHeaters"/>
    <m/>
    <m/>
    <m/>
    <s v="â‚¹4,890"/>
    <m/>
    <m/>
    <m/>
    <x v="1"/>
  </r>
  <r>
    <x v="1237"/>
    <s v="Crompton Brio 1000-Watts Dry Iron with Weilburger Coating (Sky Blue and White)"/>
    <s v="Home&amp;Kitchen|Kitchen&amp;HomeAppliances|Vacuum,Cleaning&amp;Ironing|Irons,Steamers&amp;Accessories|Irons|DryIrons"/>
    <s v="Home&amp;Kitchen"/>
    <s v="Kitchen&amp;HomeAppliances"/>
    <s v="Vacuum,Cleaning&amp;Ironing"/>
    <s v="Irons,Steamers&amp;Accessories"/>
    <s v="Irons"/>
    <s v="DryIrons"/>
    <m/>
    <s v="â‚¹1,100"/>
    <m/>
    <m/>
    <m/>
    <x v="1"/>
  </r>
  <r>
    <x v="1238"/>
    <s v="Butterfly Hero Mixer Grinder, 500W, 3 Jars (Grey)"/>
    <s v="Home&amp;Kitchen|Kitchen&amp;HomeAppliances|SmallKitchenAppliances|MixerGrinders"/>
    <s v="Home&amp;Kitchen"/>
    <s v="Kitchen&amp;HomeAppliances"/>
    <s v="SmallKitchenAppliances"/>
    <s v="MixerGrinders"/>
    <m/>
    <m/>
    <m/>
    <s v="â‚¹3,899"/>
    <m/>
    <m/>
    <m/>
    <x v="1"/>
  </r>
  <r>
    <x v="1239"/>
    <s v="Racold Eterno Pro 25L Vertical 5 Star Storage Water Heater (Geyser) with free Standard Installation and free Installation Pipes"/>
    <s v="Home&amp;Kitchen|Heating,Cooling&amp;AirQuality|WaterHeaters&amp;Geysers|StorageWaterHeaters"/>
    <s v="Home&amp;Kitchen"/>
    <s v="Heating,Cooling&amp;AirQuality"/>
    <s v="WaterHeaters&amp;Geysers"/>
    <s v="StorageWaterHeaters"/>
    <m/>
    <m/>
    <m/>
    <s v="â‚¹16,899"/>
    <m/>
    <m/>
    <m/>
    <x v="1"/>
  </r>
  <r>
    <x v="1240"/>
    <s v="LG 1.5 Ton 5 Star AI DUAL Inverter Split AC (Copper, Super Convertible 6-in-1 Cooling, HD Filter with Anti-Virus Protection, 2022 Model, PS-Q19YNZE, White)"/>
    <s v="Home&amp;Kitchen|Heating,Cooling&amp;AirQuality|AirConditioners|Split-SystemAirConditioners"/>
    <s v="Home&amp;Kitchen"/>
    <s v="Heating,Cooling&amp;AirQuality"/>
    <s v="AirConditioners"/>
    <s v="Split-SystemAirConditioners"/>
    <m/>
    <m/>
    <m/>
    <s v="â‚¹75,990"/>
    <m/>
    <m/>
    <m/>
    <x v="1"/>
  </r>
  <r>
    <x v="1241"/>
    <s v="Eureka Forbes Aquasure Amrit Twin Cartridge (Pack of 2), White"/>
    <s v="Home&amp;Kitchen|Kitchen&amp;HomeAppliances|WaterPurifiers&amp;Accessories|WaterPurifierAccessories"/>
    <s v="Home&amp;Kitchen"/>
    <s v="Kitchen&amp;HomeAppliances"/>
    <s v="WaterPurifiers&amp;Accessories"/>
    <s v="WaterPurifierAccessories"/>
    <m/>
    <m/>
    <m/>
    <s v="â‚¹825"/>
    <m/>
    <m/>
    <m/>
    <x v="2"/>
  </r>
  <r>
    <x v="1242"/>
    <s v="Green Tales Heat Seal Mini Food Sealer-Impulse Machine for Sealing Plastic Bags Packaging"/>
    <s v="Home&amp;Kitchen|Kitchen&amp;HomeAppliances|SmallKitchenAppliances|VacuumSealers"/>
    <s v="Home&amp;Kitchen"/>
    <s v="Kitchen&amp;HomeAppliances"/>
    <s v="SmallKitchenAppliances"/>
    <s v="VacuumSealers"/>
    <m/>
    <m/>
    <m/>
    <s v="â‚¹300"/>
    <m/>
    <m/>
    <m/>
    <x v="1"/>
  </r>
  <r>
    <x v="1243"/>
    <s v="SaleOn Instant Coal Heater 500W Charcoal Burner Electric Stove Hot Plate - Mix Colors - Pack of 1 - Only Charcoal Heater"/>
    <s v="Home&amp;Kitchen|Kitchen&amp;HomeAppliances|SmallKitchenAppliances|InductionCooktop"/>
    <s v="Home&amp;Kitchen"/>
    <s v="Kitchen&amp;HomeAppliances"/>
    <s v="SmallKitchenAppliances"/>
    <s v="InductionCooktop"/>
    <m/>
    <m/>
    <m/>
    <s v="â‚¹1,499"/>
    <m/>
    <m/>
    <m/>
    <x v="0"/>
  </r>
  <r>
    <x v="1244"/>
    <s v="Sujata Chutney Steel Jar, 400 ml, (White), Stainless Steel"/>
    <s v="Home&amp;Kitchen|Kitchen&amp;HomeAppliances|SmallKitchenAppliances|SmallApplianceParts&amp;Accessories"/>
    <s v="Home&amp;Kitchen"/>
    <s v="Kitchen&amp;HomeAppliances"/>
    <s v="SmallKitchenAppliances"/>
    <s v="SmallApplianceParts&amp;Accessories"/>
    <m/>
    <m/>
    <m/>
    <s v="â‚¹747"/>
    <m/>
    <m/>
    <m/>
    <x v="2"/>
  </r>
  <r>
    <x v="1245"/>
    <s v="KHAITAN AVAANTE KA-2013 1200 Watt 3-Rod Halogen Heater (1200 Watts, Grey)"/>
    <s v="Home&amp;Kitchen|Heating,Cooling&amp;AirQuality|RoomHeaters|HalogenHeaters"/>
    <s v="Home&amp;Kitchen"/>
    <s v="Heating,Cooling&amp;AirQuality"/>
    <s v="RoomHeaters"/>
    <s v="HalogenHeaters"/>
    <m/>
    <m/>
    <m/>
    <s v="â‚¹3,999"/>
    <m/>
    <m/>
    <m/>
    <x v="1"/>
  </r>
  <r>
    <x v="1246"/>
    <s v="Kenstar 2400 Watts 9 Fins Oil Filled Radiator with PTC Fan Heater (BLACK GOLD)"/>
    <s v="Home&amp;Kitchen|Heating,Cooling&amp;AirQuality|RoomHeaters|FanHeaters"/>
    <s v="Home&amp;Kitchen"/>
    <s v="Heating,Cooling&amp;AirQuality"/>
    <s v="RoomHeaters"/>
    <s v="FanHeaters"/>
    <m/>
    <m/>
    <m/>
    <s v="â‚¹11,990"/>
    <m/>
    <m/>
    <m/>
    <x v="1"/>
  </r>
  <r>
    <x v="1247"/>
    <s v="NEXOMS Instant Heating Water Tap Wall Mounted with 3 Pin Indian Plug (16Amp)"/>
    <s v="Home&amp;Kitchen|Heating,Cooling&amp;AirQuality|WaterHeaters&amp;Geysers|InstantWaterHeaters"/>
    <s v="Home&amp;Kitchen"/>
    <s v="Heating,Cooling&amp;AirQuality"/>
    <s v="WaterHeaters&amp;Geysers"/>
    <s v="InstantWaterHeaters"/>
    <m/>
    <m/>
    <m/>
    <s v="â‚¹3,799"/>
    <m/>
    <m/>
    <m/>
    <x v="1"/>
  </r>
  <r>
    <x v="1248"/>
    <s v="JIALTO Mini Waffle Maker 4 Inch- 350 Watts: Stainless Steel Non-Stick Electric Iron Machine for Individual Belgian Waffles, Pan Cakes, Paninis or Other Snacks - Aqua blue"/>
    <s v="Home&amp;Kitchen|Kitchen&amp;HomeAppliances|SmallKitchenAppliances|WaffleMakers&amp;Irons"/>
    <s v="Home&amp;Kitchen"/>
    <s v="Kitchen&amp;HomeAppliances"/>
    <s v="SmallKitchenAppliances"/>
    <s v="WaffleMakers&amp;Irons"/>
    <m/>
    <m/>
    <m/>
    <s v="â‚¹1,999"/>
    <m/>
    <m/>
    <m/>
    <x v="0"/>
  </r>
  <r>
    <x v="1249"/>
    <s v="Candes BlowHot All in One Silent Blower Fan Room Heater (ABS Body, White, Brown) 2000 Watts"/>
    <s v="Home&amp;Kitchen|Heating,Cooling&amp;AirQuality|RoomHeaters|FanHeaters"/>
    <s v="Home&amp;Kitchen"/>
    <s v="Heating,Cooling&amp;AirQuality"/>
    <s v="RoomHeaters"/>
    <s v="FanHeaters"/>
    <m/>
    <m/>
    <m/>
    <s v="â‚¹2,999"/>
    <m/>
    <m/>
    <m/>
    <x v="0"/>
  </r>
  <r>
    <x v="1250"/>
    <s v="Ionix Jewellery Scale | Weight Scale | Digital Weight Machine | weight machine for gold | Electronic weighing machines for Jewellery 0.01G to 200G Small Weight Machine for Shop - Silver"/>
    <s v="Home&amp;Kitchen|Kitchen&amp;HomeAppliances|SmallKitchenAppliances|DigitalKitchenScales"/>
    <s v="Home&amp;Kitchen"/>
    <s v="Kitchen&amp;HomeAppliances"/>
    <s v="SmallKitchenAppliances"/>
    <s v="DigitalKitchenScales"/>
    <m/>
    <m/>
    <m/>
    <s v="â‚¹599"/>
    <m/>
    <m/>
    <m/>
    <x v="0"/>
  </r>
  <r>
    <x v="1251"/>
    <s v="Kitchen Kit Electric Kettle, 1.8L Stainless Steel Tea Kettle, Fast Boil Water Warmer with Auto Shut Off and Boil Dry Protection Tech"/>
    <s v="Home&amp;Kitchen|Kitchen&amp;HomeAppliances|SmallKitchenAppliances|Kettles&amp;HotWaterDispensers|Kettle&amp;ToasterSets"/>
    <s v="Home&amp;Kitchen"/>
    <s v="Kitchen&amp;HomeAppliances"/>
    <s v="SmallKitchenAppliances"/>
    <s v="Kettles&amp;HotWaterDispensers"/>
    <s v="Kettle&amp;ToasterSets"/>
    <m/>
    <m/>
    <s v="â‚¹1,999"/>
    <m/>
    <m/>
    <m/>
    <x v="0"/>
  </r>
  <r>
    <x v="1252"/>
    <s v="Racold Pronto Pro 3Litres 3KW Vertical Instant Water Heater (Geyser)"/>
    <s v="Home&amp;Kitchen|Heating,Cooling&amp;AirQuality|WaterHeaters&amp;Geysers|InstantWaterHeaters"/>
    <s v="Home&amp;Kitchen"/>
    <s v="Heating,Cooling&amp;AirQuality"/>
    <s v="WaterHeaters&amp;Geysers"/>
    <s v="InstantWaterHeaters"/>
    <m/>
    <m/>
    <m/>
    <s v="â‚¹4,849"/>
    <m/>
    <m/>
    <m/>
    <x v="1"/>
  </r>
  <r>
    <x v="1253"/>
    <s v="ESN 999 Supreme Quality 1500W Immersion Water Heater Rod (Black)"/>
    <s v="Home&amp;Kitchen|Heating,Cooling&amp;AirQuality|WaterHeaters&amp;Geysers|ImmersionRods"/>
    <s v="Home&amp;Kitchen"/>
    <s v="Heating,Cooling&amp;AirQuality"/>
    <s v="WaterHeaters&amp;Geysers"/>
    <s v="ImmersionRods"/>
    <m/>
    <m/>
    <m/>
    <s v="â‚¹510"/>
    <m/>
    <m/>
    <m/>
    <x v="1"/>
  </r>
  <r>
    <x v="1254"/>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s v="Home&amp;Kitchen"/>
    <s v="Kitchen&amp;HomeAppliances"/>
    <s v="Coffee,Tea&amp;Espresso"/>
    <s v="DripCoffeeMachines"/>
    <m/>
    <m/>
    <m/>
    <s v="â‚¹499"/>
    <m/>
    <m/>
    <m/>
    <x v="1"/>
  </r>
  <r>
    <x v="1255"/>
    <s v="Saiyam Stainless Steel Espresso Maker Stovetop Coffee Percolator Italian Coffee Maker Moka Pot (4 Cup - 200 ml, Silver)"/>
    <s v="Home&amp;Kitchen|Kitchen&amp;HomeAppliances|Coffee,Tea&amp;Espresso|StovetopEspressoPots"/>
    <s v="Home&amp;Kitchen"/>
    <s v="Kitchen&amp;HomeAppliances"/>
    <s v="Coffee,Tea&amp;Espresso"/>
    <s v="StovetopEspressoPots"/>
    <m/>
    <m/>
    <m/>
    <s v="â‚¹1,299"/>
    <m/>
    <m/>
    <m/>
    <x v="0"/>
  </r>
  <r>
    <x v="1256"/>
    <s v="KONVIO NEER 10 Inch Spun Filter (PP SPUN) Cartridge Compatible for 10 Inch Pre-Filter Housing of Water Purifier | Pack of 4 Spun"/>
    <s v="Home&amp;Kitchen|Kitchen&amp;HomeAppliances|WaterPurifiers&amp;Accessories|WaterPurifierAccessories"/>
    <s v="Home&amp;Kitchen"/>
    <s v="Kitchen&amp;HomeAppliances"/>
    <s v="WaterPurifiers&amp;Accessories"/>
    <s v="WaterPurifierAccessories"/>
    <m/>
    <m/>
    <m/>
    <s v="â‚¹999"/>
    <m/>
    <m/>
    <m/>
    <x v="0"/>
  </r>
  <r>
    <x v="1257"/>
    <s v="Havells Glydo 1000 watt Dry Iron With American Heritage Non Stick Sole Plate, Aerodynamic Design, Easy Grip Temperature Knob &amp; 2 years Warranty. (Charcoal Blue)"/>
    <s v="Home&amp;Kitchen|Kitchen&amp;HomeAppliances|Vacuum,Cleaning&amp;Ironing|Irons,Steamers&amp;Accessories|Irons|DryIrons"/>
    <s v="Home&amp;Kitchen"/>
    <s v="Kitchen&amp;HomeAppliances"/>
    <s v="Vacuum,Cleaning&amp;Ironing"/>
    <s v="Irons,Steamers&amp;Accessories"/>
    <s v="Irons"/>
    <s v="DryIrons"/>
    <m/>
    <s v="â‚¹1,190"/>
    <m/>
    <m/>
    <m/>
    <x v="1"/>
  </r>
  <r>
    <x v="1258"/>
    <s v="Raffles Premium Stainless Steel South Indian Coffee Filter/Drip Coffee Maker, 2-3 Cups, 150 ml"/>
    <s v="Home&amp;Kitchen|Kitchen&amp;HomeAppliances|Coffee,Tea&amp;Espresso|DripCoffeeMachines"/>
    <s v="Home&amp;Kitchen"/>
    <s v="Kitchen&amp;HomeAppliances"/>
    <s v="Coffee,Tea&amp;Espresso"/>
    <s v="DripCoffeeMachines"/>
    <m/>
    <m/>
    <m/>
    <s v="â‚¹400"/>
    <m/>
    <m/>
    <m/>
    <x v="1"/>
  </r>
  <r>
    <x v="1259"/>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s v="Home&amp;Kitchen"/>
    <s v="Kitchen&amp;HomeAppliances"/>
    <s v="WaterPurifiers&amp;Accessories"/>
    <s v="WaterPurifierAccessories"/>
    <m/>
    <m/>
    <m/>
    <s v="â‚¹599"/>
    <m/>
    <m/>
    <m/>
    <x v="0"/>
  </r>
  <r>
    <x v="1260"/>
    <s v="KNYUC MART Mini Electric Handy Room Heater Compact Plug-in, The Wall Outlet 400 Watts, Handy Air Warmer Blower Adjustable Timer Digital Display"/>
    <s v="Home&amp;Kitchen|Heating,Cooling&amp;AirQuality|RoomHeaters|FanHeaters"/>
    <s v="Home&amp;Kitchen"/>
    <s v="Heating,Cooling&amp;AirQuality"/>
    <s v="RoomHeaters"/>
    <s v="FanHeaters"/>
    <m/>
    <m/>
    <m/>
    <s v="â‚¹999"/>
    <m/>
    <m/>
    <m/>
    <x v="1"/>
  </r>
  <r>
    <x v="1261"/>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s v="Home&amp;Kitchen"/>
    <s v="Kitchen&amp;HomeAppliances"/>
    <s v="Coffee,Tea&amp;Espresso"/>
    <s v="CoffeeMakerAccessories"/>
    <s v="MeasuringSpoons"/>
    <m/>
    <m/>
    <s v="â‚¹699"/>
    <m/>
    <m/>
    <m/>
    <x v="0"/>
  </r>
  <r>
    <x v="1262"/>
    <s v="Macmillan Aquafresh 5 Micron PS-05 10&quot; in PP Spun Filter Candle Set for All Type RO Water Purifier 10 inch (4)"/>
    <s v="Home&amp;Kitchen|Kitchen&amp;HomeAppliances|WaterPurifiers&amp;Accessories|WaterPurifierAccessories"/>
    <s v="Home&amp;Kitchen"/>
    <s v="Kitchen&amp;HomeAppliances"/>
    <s v="WaterPurifiers&amp;Accessories"/>
    <s v="WaterPurifierAccessories"/>
    <m/>
    <m/>
    <m/>
    <s v="â‚¹1,499"/>
    <m/>
    <m/>
    <m/>
    <x v="0"/>
  </r>
  <r>
    <x v="1263"/>
    <s v="Havells D'zire 1000 watt Dry Iron With American Heritage Sole Plate, Aerodynamic Design, Easy Grip Temperature Knob &amp; 2 years Warranty. (Mint)"/>
    <s v="Home&amp;Kitchen|Kitchen&amp;HomeAppliances|Vacuum,Cleaning&amp;Ironing|Irons,Steamers&amp;Accessories|Irons|DryIrons"/>
    <s v="Home&amp;Kitchen"/>
    <s v="Kitchen&amp;HomeAppliances"/>
    <s v="Vacuum,Cleaning&amp;Ironing"/>
    <s v="Irons,Steamers&amp;Accessories"/>
    <s v="Irons"/>
    <s v="DryIrons"/>
    <m/>
    <s v="â‚¹1,295"/>
    <m/>
    <m/>
    <m/>
    <x v="1"/>
  </r>
  <r>
    <x v="1264"/>
    <s v="TEâ„¢ Instant Electric Heating Hot and Cold Water Geyser Tap Water with Digital Display (White)"/>
    <s v="Home&amp;Kitchen|Heating,Cooling&amp;AirQuality|WaterHeaters&amp;Geysers|InstantWaterHeaters"/>
    <s v="Home&amp;Kitchen"/>
    <s v="Heating,Cooling&amp;AirQuality"/>
    <s v="WaterHeaters&amp;Geysers"/>
    <s v="InstantWaterHeaters"/>
    <m/>
    <m/>
    <m/>
    <s v="â‚¹4,999"/>
    <m/>
    <m/>
    <m/>
    <x v="0"/>
  </r>
  <r>
    <x v="1265"/>
    <s v="ZIGMA WinoteK WinoteK Sun Instant Water Geyser, Water Heater, Portable Water Heater, Geysers Made of First Class ABS Plastic, automatic Reset Model, AE10-3 W (Yellow)"/>
    <s v="Home&amp;Kitchen|Heating,Cooling&amp;AirQuality|WaterHeaters&amp;Geysers|InstantWaterHeaters"/>
    <s v="Home&amp;Kitchen"/>
    <s v="Heating,Cooling&amp;AirQuality"/>
    <s v="WaterHeaters&amp;Geysers"/>
    <s v="InstantWaterHeaters"/>
    <m/>
    <m/>
    <m/>
    <s v="â‚¹2,550"/>
    <m/>
    <m/>
    <m/>
    <x v="0"/>
  </r>
  <r>
    <x v="1266"/>
    <s v="KENT 11054 Alkaline Water Filter Pitcher 3.5 L | Chemical-Free Water with Balanced pH Levels 8.0 to 9.5 | Solves Acidity Issue | Equipped with Carbon and Sediment Filter - Grey"/>
    <s v="Home&amp;Kitchen|Kitchen&amp;HomeAppliances|WaterPurifiers&amp;Accessories|WaterFilters&amp;Purifiers"/>
    <s v="Home&amp;Kitchen"/>
    <s v="Kitchen&amp;HomeAppliances"/>
    <s v="WaterPurifiers&amp;Accessories"/>
    <s v="WaterFilters&amp;Purifiers"/>
    <m/>
    <m/>
    <m/>
    <s v="â‚¹1,950"/>
    <m/>
    <m/>
    <m/>
    <x v="2"/>
  </r>
  <r>
    <x v="1267"/>
    <s v="Sujata Dynamix DX Mixer Grinder, 900W, 3 Jars (White)"/>
    <s v="Home&amp;Kitchen|Kitchen&amp;HomeAppliances|SmallKitchenAppliances|MixerGrinders"/>
    <s v="Home&amp;Kitchen"/>
    <s v="Kitchen&amp;HomeAppliances"/>
    <s v="SmallKitchenAppliances"/>
    <s v="MixerGrinders"/>
    <m/>
    <m/>
    <m/>
    <s v="â‚¹8,478"/>
    <m/>
    <m/>
    <m/>
    <x v="1"/>
  </r>
  <r>
    <x v="1268"/>
    <s v="Lifelong LLMG74 750 Watt Mixer Grinder with 3 Jars (White and Grey)"/>
    <s v="Home&amp;Kitchen|Kitchen&amp;HomeAppliances|SmallKitchenAppliances|MixerGrinders"/>
    <s v="Home&amp;Kitchen"/>
    <s v="Kitchen&amp;HomeAppliances"/>
    <s v="SmallKitchenAppliances"/>
    <s v="MixerGrinders"/>
    <m/>
    <m/>
    <m/>
    <s v="â‚¹3,299"/>
    <m/>
    <m/>
    <m/>
    <x v="1"/>
  </r>
  <r>
    <x v="1269"/>
    <s v="TTK Prestige Limited Orion Mixer Grinder 500 Watts, 3 Jars (1200ml, 1000ml, 500ml) (Red)"/>
    <s v="Home&amp;Kitchen|Kitchen&amp;HomeAppliances|SmallKitchenAppliances|MixerGrinders"/>
    <s v="Home&amp;Kitchen"/>
    <s v="Kitchen&amp;HomeAppliances"/>
    <s v="SmallKitchenAppliances"/>
    <s v="MixerGrinders"/>
    <m/>
    <m/>
    <m/>
    <s v="â‚¹3,895"/>
    <m/>
    <m/>
    <m/>
    <x v="1"/>
  </r>
  <r>
    <x v="1270"/>
    <s v="AGARO Regal Electric Rice Cooker, 3L Ceramic Inner Bowl, Cooks Up to 600 Gms Raw Rice, SS Steamer, Preset Cooking Functions, Preset Timer, Keep Warm Function, LED Display, Black"/>
    <s v="Home&amp;Kitchen|Kitchen&amp;HomeAppliances|SmallKitchenAppliances|Rice&amp;PastaCookers"/>
    <s v="Home&amp;Kitchen"/>
    <s v="Kitchen&amp;HomeAppliances"/>
    <s v="SmallKitchenAppliances"/>
    <s v="Rice&amp;PastaCookers"/>
    <m/>
    <m/>
    <m/>
    <s v="â‚¹5,495"/>
    <m/>
    <m/>
    <m/>
    <x v="1"/>
  </r>
  <r>
    <x v="1271"/>
    <s v="VAPJAÂ® Portable Mini Juicer Cup Blender USB Rechargeable with 4 Blades for Shakes and Smoothies Fruits Vegetables Juice Maker Grinder Mixer Strong Cutting Bottle Sports Travel Outdoors Gym (BOTTLE)"/>
    <s v="Home&amp;Kitchen|Kitchen&amp;HomeAppliances|SmallKitchenAppliances|JuicerMixerGrinders"/>
    <s v="Home&amp;Kitchen"/>
    <s v="Kitchen&amp;HomeAppliances"/>
    <s v="SmallKitchenAppliances"/>
    <s v="JuicerMixerGrinders"/>
    <m/>
    <m/>
    <m/>
    <s v="â‚¹999"/>
    <m/>
    <m/>
    <m/>
    <x v="1"/>
  </r>
  <r>
    <x v="1272"/>
    <s v="Philips HD6975/00 25 Litre Digital Oven Toaster Grill, Grey, 25 liter"/>
    <s v="Home&amp;Kitchen|Kitchen&amp;HomeAppliances|SmallKitchenAppliances|OvenToasterGrills"/>
    <s v="Home&amp;Kitchen"/>
    <s v="Kitchen&amp;HomeAppliances"/>
    <s v="SmallKitchenAppliances"/>
    <s v="OvenToasterGrills"/>
    <m/>
    <m/>
    <m/>
    <s v="â‚¹8,995"/>
    <m/>
    <m/>
    <m/>
    <x v="2"/>
  </r>
  <r>
    <x v="1273"/>
    <s v="Usha EI 3710 Heavy Weight 1000-Watt Dry Iron with Golden American Heritage Soleplate, 1.75 Kg(White)"/>
    <s v="Home&amp;Kitchen|Kitchen&amp;HomeAppliances|Vacuum,Cleaning&amp;Ironing|Irons,Steamers&amp;Accessories|Irons|DryIrons"/>
    <s v="Home&amp;Kitchen"/>
    <s v="Kitchen&amp;HomeAppliances"/>
    <s v="Vacuum,Cleaning&amp;Ironing"/>
    <s v="Irons,Steamers&amp;Accessories"/>
    <s v="Irons"/>
    <s v="DryIrons"/>
    <m/>
    <s v="â‚¹1,599"/>
    <m/>
    <m/>
    <m/>
    <x v="1"/>
  </r>
  <r>
    <x v="1274"/>
    <s v="Campfire Spring Chef Prolix Instant Portable Water Heater Geyser 1Ltr. for Use Home Stainless Steel Baking Rack | Restaurant | Office | Labs | Clinics | Saloon | with Installation Kit (With MCB)"/>
    <s v="Home&amp;Kitchen|Heating,Cooling&amp;AirQuality|WaterHeaters&amp;Geysers|InstantWaterHeaters"/>
    <s v="Home&amp;Kitchen"/>
    <s v="Heating,Cooling&amp;AirQuality"/>
    <s v="WaterHeaters&amp;Geysers"/>
    <s v="InstantWaterHeaters"/>
    <m/>
    <m/>
    <m/>
    <s v="â‚¹3,500"/>
    <m/>
    <m/>
    <m/>
    <x v="0"/>
  </r>
  <r>
    <x v="1275"/>
    <s v="Themisto TH-WS20 Digital Kitchen Weighing Scale Stainless Steel (5Kg)"/>
    <s v="Home&amp;Kitchen|Kitchen&amp;HomeAppliances|SmallKitchenAppliances|DigitalKitchenScales"/>
    <s v="Home&amp;Kitchen"/>
    <s v="Kitchen&amp;HomeAppliances"/>
    <s v="SmallKitchenAppliances"/>
    <s v="DigitalKitchenScales"/>
    <m/>
    <m/>
    <m/>
    <s v="â‚¹1,999"/>
    <m/>
    <m/>
    <m/>
    <x v="0"/>
  </r>
  <r>
    <x v="1276"/>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s v="Home&amp;Kitchen"/>
    <s v="Kitchen&amp;HomeAppliances"/>
    <s v="Vacuum,Cleaning&amp;Ironing"/>
    <s v="Vacuums&amp;FloorCare"/>
    <s v="Vacuums"/>
    <s v="HandheldVacuums"/>
    <m/>
    <s v="â‚¹3,199"/>
    <m/>
    <m/>
    <m/>
    <x v="2"/>
  </r>
  <r>
    <x v="1277"/>
    <s v="Lifelong LLSM120G Sandwich Griller , Classic Pro 750 W Sandwich Maker with 4 Slice Non-Stick Fixed Plates for Sandwiches at Home with 1 Year Warranty (Black)"/>
    <s v="Home&amp;Kitchen|Kitchen&amp;HomeAppliances|SmallKitchenAppliances|SandwichMakers"/>
    <s v="Home&amp;Kitchen"/>
    <s v="Kitchen&amp;HomeAppliances"/>
    <s v="SmallKitchenAppliances"/>
    <s v="SandwichMakers"/>
    <m/>
    <m/>
    <m/>
    <s v="â‚¹1,300"/>
    <m/>
    <m/>
    <m/>
    <x v="1"/>
  </r>
  <r>
    <x v="1278"/>
    <s v="Kuber Industries Nylon Mesh Laundry Basket|Sturdy Material &amp; Durable Handles|Netted Lightweight Laundry Bag, Size 36 x 36 x 58, Capicity 30 Ltr (Pink)"/>
    <s v="Home&amp;Kitchen|HomeStorage&amp;Organization|LaundryOrganization|LaundryBaskets"/>
    <s v="Home&amp;Kitchen"/>
    <s v="HomeStorage&amp;Organization"/>
    <s v="LaundryOrganization"/>
    <s v="LaundryBaskets"/>
    <m/>
    <m/>
    <m/>
    <s v="â‚¹399"/>
    <m/>
    <m/>
    <m/>
    <x v="0"/>
  </r>
  <r>
    <x v="1279"/>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s v="Home&amp;Kitchen"/>
    <s v="Kitchen&amp;HomeAppliances"/>
    <s v="Vacuum,Cleaning&amp;Ironing"/>
    <s v="Irons,Steamers&amp;Accessories"/>
    <s v="LintShavers"/>
    <m/>
    <m/>
    <s v="â‚¹599"/>
    <m/>
    <m/>
    <m/>
    <x v="0"/>
  </r>
  <r>
    <x v="1280"/>
    <s v="T TOPLINE 180 W Electric Hand Mixer,Hand Blender , Egg Beater, Cake maker , Beater Cream Mix, Food Blender, Beater for Whipping Cream Beater for Cake With 7 -Speed with spatula and oil brush"/>
    <s v="Home&amp;Kitchen|Kitchen&amp;HomeAppliances|SmallKitchenAppliances|HandBlenders"/>
    <s v="Home&amp;Kitchen"/>
    <s v="Kitchen&amp;HomeAppliances"/>
    <s v="SmallKitchenAppliances"/>
    <s v="HandBlenders"/>
    <m/>
    <m/>
    <m/>
    <s v="â‚¹999"/>
    <m/>
    <m/>
    <m/>
    <x v="1"/>
  </r>
  <r>
    <x v="1281"/>
    <s v="Empty Mist Trigger Plastic Spray Bottle for Multi use 200ml Pack of 2"/>
    <s v="Home&amp;Kitchen|HomeStorage&amp;Organization|LaundryOrganization|IroningAccessories|SprayBottles"/>
    <s v="Home&amp;Kitchen"/>
    <s v="HomeStorage&amp;Organization"/>
    <s v="LaundryOrganization"/>
    <s v="IroningAccessories"/>
    <s v="SprayBottles"/>
    <m/>
    <m/>
    <s v="â‚¹199"/>
    <m/>
    <m/>
    <m/>
    <x v="0"/>
  </r>
  <r>
    <x v="1282"/>
    <s v="LONAXA Mini Travel Rechargeable Fruit Juicer - USB Electric Fruit &amp; Vegetable Juice Blender/Grinder for Home and Office Use (Multicolor)â€¦"/>
    <s v="Home&amp;Kitchen|Kitchen&amp;HomeAppliances|SmallKitchenAppliances|JuicerMixerGrinders"/>
    <s v="Home&amp;Kitchen"/>
    <s v="Kitchen&amp;HomeAppliances"/>
    <s v="SmallKitchenAppliances"/>
    <s v="JuicerMixerGrinders"/>
    <m/>
    <m/>
    <m/>
    <s v="â‚¹1,299"/>
    <m/>
    <m/>
    <m/>
    <x v="0"/>
  </r>
  <r>
    <x v="1283"/>
    <s v="SUJATA Powermatic Plus, Juicer Mixer Grinder, 900 Watts, 2 Jars (White)"/>
    <s v="Home&amp;Kitchen|Kitchen&amp;HomeAppliances|SmallKitchenAppliances|JuicerMixerGrinders"/>
    <s v="Home&amp;Kitchen"/>
    <s v="Kitchen&amp;HomeAppliances"/>
    <s v="SmallKitchenAppliances"/>
    <s v="JuicerMixerGrinders"/>
    <m/>
    <m/>
    <m/>
    <s v="â‚¹7,776"/>
    <m/>
    <m/>
    <m/>
    <x v="1"/>
  </r>
  <r>
    <x v="1284"/>
    <s v="AGARO Royal Double Layered Kettle, 1.5 Litres, Double Layered Cool Touch , Dry Boiling Protection, Black"/>
    <s v="Home&amp;Kitchen|Kitchen&amp;HomeAppliances|SmallKitchenAppliances|Kettles&amp;HotWaterDispensers|ElectricKettles"/>
    <s v="Home&amp;Kitchen"/>
    <s v="Kitchen&amp;HomeAppliances"/>
    <s v="SmallKitchenAppliances"/>
    <s v="Kettles&amp;HotWaterDispensers"/>
    <s v="ElectricKettles"/>
    <m/>
    <m/>
    <s v="â‚¹2,299"/>
    <m/>
    <m/>
    <m/>
    <x v="1"/>
  </r>
  <r>
    <x v="1285"/>
    <s v="Cafe JEI French Press Coffee and Tea Maker 600ml with 4 Level Filtration System, Heat Resistant Borosilicate Glass (Black, 600ml)"/>
    <s v="Home&amp;Kitchen|Kitchen&amp;HomeAppliances|Coffee,Tea&amp;Espresso|CoffeePresses"/>
    <s v="Home&amp;Kitchen"/>
    <s v="Kitchen&amp;HomeAppliances"/>
    <s v="Coffee,Tea&amp;Espresso"/>
    <s v="CoffeePresses"/>
    <m/>
    <m/>
    <m/>
    <s v="â‚¹1,500"/>
    <m/>
    <m/>
    <m/>
    <x v="1"/>
  </r>
  <r>
    <x v="1286"/>
    <s v="Borosil Prime Grill Sandwich Maker (Grey)"/>
    <s v="Home&amp;Kitchen|Kitchen&amp;HomeAppliances|SmallKitchenAppliances|SandwichMakers"/>
    <s v="Home&amp;Kitchen"/>
    <s v="Kitchen&amp;HomeAppliances"/>
    <s v="SmallKitchenAppliances"/>
    <s v="SandwichMakers"/>
    <m/>
    <m/>
    <m/>
    <s v="â‚¹2,590"/>
    <m/>
    <m/>
    <m/>
    <x v="1"/>
  </r>
  <r>
    <x v="1287"/>
    <s v="Candes 10 Litre Perfecto 5 Star Rated Automatic Instant Storage Electric Water Heater with Special Metal Body Anti Rust Coating With Installation Kit, 2KW Geyser (Ivory)"/>
    <s v="Home&amp;Kitchen|Heating,Cooling&amp;AirQuality|WaterHeaters&amp;Geysers|StorageWaterHeaters"/>
    <s v="Home&amp;Kitchen"/>
    <s v="Heating,Cooling&amp;AirQuality"/>
    <s v="WaterHeaters&amp;Geysers"/>
    <s v="StorageWaterHeaters"/>
    <m/>
    <m/>
    <m/>
    <s v="â‚¹6,299"/>
    <m/>
    <m/>
    <m/>
    <x v="1"/>
  </r>
  <r>
    <x v="1288"/>
    <s v="Prestige PSMFB 800 Watt Sandwich Toaster with Fixed Plates, Black"/>
    <s v="Home&amp;Kitchen|Kitchen&amp;HomeAppliances|SmallKitchenAppliances|SandwichMakers"/>
    <s v="Home&amp;Kitchen"/>
    <s v="Kitchen&amp;HomeAppliances"/>
    <s v="SmallKitchenAppliances"/>
    <s v="SandwichMakers"/>
    <m/>
    <m/>
    <m/>
    <s v="â‚¹1,795"/>
    <m/>
    <m/>
    <m/>
    <x v="1"/>
  </r>
  <r>
    <x v="1289"/>
    <s v="iBELL MPK120L Premium Stainless Steel Multi Purpose Kettle/Cooker with Inner Pot 1.2 Litre (Silver)"/>
    <s v="Home&amp;Kitchen|Kitchen&amp;HomeAppliances|SmallKitchenAppliances|Kettles&amp;HotWaterDispensers|ElectricKettles"/>
    <s v="Home&amp;Kitchen"/>
    <s v="Kitchen&amp;HomeAppliances"/>
    <s v="SmallKitchenAppliances"/>
    <s v="Kettles&amp;HotWaterDispensers"/>
    <s v="ElectricKettles"/>
    <m/>
    <m/>
    <s v="â‚¹3,190"/>
    <m/>
    <m/>
    <m/>
    <x v="0"/>
  </r>
  <r>
    <x v="1290"/>
    <s v="Maharaja Whiteline Odacio Plus 550-Watt Juicer Mixer Grinder with 3 Jars (Black/Silver)"/>
    <s v="Home&amp;Kitchen|Kitchen&amp;HomeAppliances|SmallKitchenAppliances|JuicerMixerGrinders"/>
    <s v="Home&amp;Kitchen"/>
    <s v="Kitchen&amp;HomeAppliances"/>
    <s v="SmallKitchenAppliances"/>
    <s v="JuicerMixerGrinders"/>
    <m/>
    <m/>
    <m/>
    <s v="â‚¹4,799"/>
    <m/>
    <m/>
    <m/>
    <x v="1"/>
  </r>
  <r>
    <x v="1291"/>
    <s v="Shakti Technology S3 High Pressure Car Washer Machine 1800 Watts and Pressure 120 Bar for Cleaning Car, Bike &amp; Home"/>
    <s v="Home&amp;Kitchen|Kitchen&amp;HomeAppliances|Vacuum,Cleaning&amp;Ironing|PressureWashers,Steam&amp;WindowCleaners"/>
    <s v="Home&amp;Kitchen"/>
    <s v="Kitchen&amp;HomeAppliances"/>
    <s v="Vacuum,Cleaning&amp;Ironing"/>
    <s v="PressureWashers,Steam&amp;WindowCleaners"/>
    <m/>
    <m/>
    <m/>
    <s v="â‚¹8,999"/>
    <m/>
    <m/>
    <m/>
    <x v="1"/>
  </r>
  <r>
    <x v="1292"/>
    <s v="Cello Quick Boil Popular Electric Kettle 1 Litre 1200 Watts | Stainless Steel body | Boiler for Water, Silver"/>
    <s v="Home&amp;Kitchen|Kitchen&amp;HomeAppliances|SmallKitchenAppliances|Kettles&amp;HotWaterDispensers|Kettle&amp;ToasterSets"/>
    <s v="Home&amp;Kitchen"/>
    <s v="Kitchen&amp;HomeAppliances"/>
    <s v="SmallKitchenAppliances"/>
    <s v="Kettles&amp;HotWaterDispensers"/>
    <s v="Kettle&amp;ToasterSets"/>
    <m/>
    <m/>
    <s v="â‚¹1,899"/>
    <m/>
    <m/>
    <m/>
    <x v="1"/>
  </r>
  <r>
    <x v="1293"/>
    <s v="AGARO Glory Cool Mist Ultrasonic Humidifier, 4.5Litres, For Large Area, Room, Home, Office, Adjustable Mist Output, Ceramic Ball Filter, Ultra Quiet, 360Â° Rotatable Nozzle, Auto Shut Off, Grey"/>
    <s v="Home&amp;Kitchen|Heating,Cooling&amp;AirQuality|Humidifiers"/>
    <s v="Home&amp;Kitchen"/>
    <s v="Heating,Cooling&amp;AirQuality"/>
    <s v="Humidifiers"/>
    <m/>
    <m/>
    <m/>
    <m/>
    <s v="â‚¹5,799"/>
    <m/>
    <m/>
    <m/>
    <x v="1"/>
  </r>
  <r>
    <x v="1294"/>
    <s v="Wolpin 1 Lint Roller with 60 Sheets Remove Clothes Lint Dog Hair Dust (19 x 13 cm) Orange"/>
    <s v="Home&amp;Kitchen|Kitchen&amp;HomeAppliances|Vacuum,Cleaning&amp;Ironing|Irons,Steamers&amp;Accessories|LintShavers"/>
    <s v="Home&amp;Kitchen"/>
    <s v="Kitchen&amp;HomeAppliances"/>
    <s v="Vacuum,Cleaning&amp;Ironing"/>
    <s v="Irons,Steamers&amp;Accessories"/>
    <s v="LintShavers"/>
    <m/>
    <m/>
    <s v="â‚¹799"/>
    <m/>
    <m/>
    <m/>
    <x v="0"/>
  </r>
  <r>
    <x v="1295"/>
    <s v="Abode Kitchen Essential Measuring Cup &amp; Spoon for Spices | for Cooking and Baking Cake | Multipurpose Tablespoon Cups with Ring Holder | (Black)"/>
    <s v="Home&amp;Kitchen|Kitchen&amp;HomeAppliances|Coffee,Tea&amp;Espresso|CoffeeMakerAccessories|MeasuringSpoons"/>
    <s v="Home&amp;Kitchen"/>
    <s v="Kitchen&amp;HomeAppliances"/>
    <s v="Coffee,Tea&amp;Espresso"/>
    <s v="CoffeeMakerAccessories"/>
    <s v="MeasuringSpoons"/>
    <m/>
    <m/>
    <s v="â‚¹300"/>
    <m/>
    <m/>
    <m/>
    <x v="0"/>
  </r>
  <r>
    <x v="1296"/>
    <s v="Sujata Supermix, Mixer Grinder, 900 Watts, 3 Jars (White)"/>
    <s v="Home&amp;Kitchen|Kitchen&amp;HomeAppliances|SmallKitchenAppliances|MixerGrinders"/>
    <s v="Home&amp;Kitchen"/>
    <s v="Kitchen&amp;HomeAppliances"/>
    <s v="SmallKitchenAppliances"/>
    <s v="MixerGrinders"/>
    <m/>
    <m/>
    <m/>
    <s v="â‚¹7,200"/>
    <m/>
    <m/>
    <m/>
    <x v="1"/>
  </r>
  <r>
    <x v="1297"/>
    <s v="CARDEX Digital Kitchen Weighing Machine Multipurpose Electronic Weight Scale With Back Lite LCD Display for Measuring Food, Cake, Vegetable, Fruit (KITCHEN SCALE)"/>
    <s v="Home&amp;Kitchen|Kitchen&amp;HomeAppliances|SmallKitchenAppliances|DigitalKitchenScales"/>
    <s v="Home&amp;Kitchen"/>
    <s v="Kitchen&amp;HomeAppliances"/>
    <s v="SmallKitchenAppliances"/>
    <s v="DigitalKitchenScales"/>
    <m/>
    <m/>
    <m/>
    <s v="â‚¹389"/>
    <m/>
    <m/>
    <m/>
    <x v="2"/>
  </r>
  <r>
    <x v="1298"/>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s v="Home&amp;Kitchen"/>
    <s v="Kitchen&amp;HomeAppliances"/>
    <s v="WaterPurifiers&amp;Accessories"/>
    <s v="WaterFilters&amp;Purifiers"/>
    <m/>
    <m/>
    <m/>
    <s v="â‚¹13,049"/>
    <m/>
    <m/>
    <m/>
    <x v="1"/>
  </r>
  <r>
    <x v="1299"/>
    <s v="Bajaj Rex DLX 750 W 4 Jars Mixer Grinder, White and Blue"/>
    <s v="Home&amp;Kitchen|Kitchen&amp;HomeAppliances|SmallKitchenAppliances|MixerGrinders"/>
    <s v="Home&amp;Kitchen"/>
    <s v="Kitchen&amp;HomeAppliances"/>
    <s v="SmallKitchenAppliances"/>
    <s v="MixerGrinders"/>
    <m/>
    <m/>
    <m/>
    <s v="â‚¹5,999"/>
    <m/>
    <m/>
    <m/>
    <x v="1"/>
  </r>
  <r>
    <x v="1300"/>
    <s v="KENT 16051 Hand Blender 300 W | 5 Variable Speed Control | Multiple Beaters &amp; Dough Hooks | Turbo Function"/>
    <s v="Home&amp;Kitchen|Kitchen&amp;HomeAppliances|SmallKitchenAppliances|HandBlenders"/>
    <s v="Home&amp;Kitchen"/>
    <s v="Kitchen&amp;HomeAppliances"/>
    <s v="SmallKitchenAppliances"/>
    <s v="HandBlenders"/>
    <m/>
    <m/>
    <m/>
    <s v="â‚¹2,400"/>
    <m/>
    <m/>
    <m/>
    <x v="1"/>
  </r>
  <r>
    <x v="1301"/>
    <s v="Prestige PIC 15.0+ 1900-Watt Induction Cooktop (Black)"/>
    <s v="Home&amp;Kitchen|Kitchen&amp;HomeAppliances|SmallKitchenAppliances|InductionCooktop"/>
    <s v="Home&amp;Kitchen"/>
    <s v="Kitchen&amp;HomeAppliances"/>
    <s v="SmallKitchenAppliances"/>
    <s v="InductionCooktop"/>
    <m/>
    <m/>
    <m/>
    <s v="â‚¹5,295"/>
    <m/>
    <m/>
    <m/>
    <x v="1"/>
  </r>
  <r>
    <x v="1302"/>
    <s v="Aqua d pure Active Copper 12-L RO+UV Water Filter Purifier for Home, Kitchen Fully Automatic UF+TDS Controller"/>
    <s v="Home&amp;Kitchen|Kitchen&amp;HomeAppliances|WaterPurifiers&amp;Accessories|WaterFilters&amp;Purifiers"/>
    <s v="Home&amp;Kitchen"/>
    <s v="Kitchen&amp;HomeAppliances"/>
    <s v="WaterPurifiers&amp;Accessories"/>
    <s v="WaterFilters&amp;Purifiers"/>
    <m/>
    <m/>
    <m/>
    <s v="â‚¹24,999"/>
    <m/>
    <m/>
    <m/>
    <x v="0"/>
  </r>
  <r>
    <x v="1303"/>
    <s v="PrettyKrafts Laundry Square Shape Basket Bag/Foldable/Multipurpose/Carry Handles/Slanting Lid for Home, Cloth Storage,(Single) Jute Grey"/>
    <s v="Home&amp;Kitchen|HomeStorage&amp;Organization|LaundryOrganization|LaundryBaskets"/>
    <s v="Home&amp;Kitchen"/>
    <s v="HomeStorage&amp;Organization"/>
    <s v="LaundryOrganization"/>
    <s v="LaundryBaskets"/>
    <m/>
    <m/>
    <m/>
    <s v="â‚¹799"/>
    <m/>
    <m/>
    <m/>
    <x v="0"/>
  </r>
  <r>
    <x v="1304"/>
    <s v="Libra Roti Maker Electric Automatic | chapati Maker Electric Automatic | roti Maker Machine with 900 Watts for Making Roti/Chapati/Parathas - Stainless Steel"/>
    <s v="Home&amp;Kitchen|Kitchen&amp;HomeAppliances|SmallKitchenAppliances|RotiMakers"/>
    <s v="Home&amp;Kitchen"/>
    <s v="Kitchen&amp;HomeAppliances"/>
    <s v="SmallKitchenAppliances"/>
    <s v="RotiMakers"/>
    <m/>
    <m/>
    <m/>
    <s v="â‚¹2,999"/>
    <m/>
    <m/>
    <m/>
    <x v="1"/>
  </r>
  <r>
    <x v="1305"/>
    <s v="Glen 3 in 1 Electric Multi Cooker - Steam, Cook &amp; Egg Boiler with 350 W (SA 3035MC) - 350 Watts"/>
    <s v="Home&amp;Kitchen|Kitchen&amp;HomeAppliances|SmallKitchenAppliances|EggBoilers"/>
    <s v="Home&amp;Kitchen"/>
    <s v="Kitchen&amp;HomeAppliances"/>
    <s v="SmallKitchenAppliances"/>
    <s v="EggBoilers"/>
    <m/>
    <m/>
    <m/>
    <s v="â‚¹2,495"/>
    <m/>
    <m/>
    <m/>
    <x v="1"/>
  </r>
  <r>
    <x v="1306"/>
    <s v="Dynore Stainless Steel Set of 4 Measuring Cup and 4 Measuring Spoon"/>
    <s v="Home&amp;Kitchen|Kitchen&amp;HomeAppliances|Coffee,Tea&amp;Espresso|CoffeeMakerAccessories|MeasuringSpoons"/>
    <s v="Home&amp;Kitchen"/>
    <s v="Kitchen&amp;HomeAppliances"/>
    <s v="Coffee,Tea&amp;Espresso"/>
    <s v="CoffeeMakerAccessories"/>
    <s v="MeasuringSpoons"/>
    <m/>
    <m/>
    <s v="â‚¹450"/>
    <m/>
    <m/>
    <m/>
    <x v="0"/>
  </r>
  <r>
    <x v="130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s v="Home&amp;Kitchen"/>
    <s v="Kitchen&amp;HomeAppliances"/>
    <s v="Vacuum,Cleaning&amp;Ironing"/>
    <s v="Irons,Steamers&amp;Accessories"/>
    <s v="LintShavers"/>
    <m/>
    <m/>
    <s v="â‚¹999"/>
    <m/>
    <m/>
    <m/>
    <x v="0"/>
  </r>
  <r>
    <x v="1308"/>
    <s v="Monitor AC Stand/Heavy Duty Air Conditioner Outdoor Unit Mounting Bracket"/>
    <s v="Home&amp;Kitchen|Heating,Cooling&amp;AirQuality|Parts&amp;Accessories|FanParts&amp;Accessories"/>
    <s v="Home&amp;Kitchen"/>
    <s v="Heating,Cooling&amp;AirQuality"/>
    <s v="Parts&amp;Accessories"/>
    <s v="FanParts&amp;Accessories"/>
    <m/>
    <m/>
    <m/>
    <s v="â‚¹1,690"/>
    <m/>
    <m/>
    <m/>
    <x v="0"/>
  </r>
  <r>
    <x v="1309"/>
    <s v="iBELL Induction Cooktop, 2000W with Auto Shut Off and Overheat Protection, BIS Certified, Black"/>
    <s v="Home&amp;Kitchen|Kitchen&amp;HomeAppliances|SmallKitchenAppliances|InductionCooktop"/>
    <s v="Home&amp;Kitchen"/>
    <s v="Kitchen&amp;HomeAppliances"/>
    <s v="SmallKitchenAppliances"/>
    <s v="InductionCooktop"/>
    <m/>
    <m/>
    <m/>
    <s v="â‚¹3,890"/>
    <m/>
    <m/>
    <m/>
    <x v="0"/>
  </r>
  <r>
    <x v="1310"/>
    <s v="KENT POWP-Sediment Filter 10'' Thread WCAP"/>
    <s v="Home&amp;Kitchen|Kitchen&amp;HomeAppliances|WaterPurifiers&amp;Accessories|WaterPurifierAccessories"/>
    <s v="Home&amp;Kitchen"/>
    <s v="Kitchen&amp;HomeAppliances"/>
    <s v="WaterPurifiers&amp;Accessories"/>
    <s v="WaterPurifierAccessories"/>
    <m/>
    <m/>
    <m/>
    <s v="â‚¹260"/>
    <m/>
    <m/>
    <m/>
    <x v="2"/>
  </r>
  <r>
    <x v="1311"/>
    <s v="LACOPINE Mini Pocket Size Lint Roller (White)"/>
    <s v="Home&amp;Kitchen|Kitchen&amp;HomeAppliances|Vacuum,Cleaning&amp;Ironing|Irons,Steamers&amp;Accessories|LintShavers"/>
    <s v="Home&amp;Kitchen"/>
    <s v="Kitchen&amp;HomeAppliances"/>
    <s v="Vacuum,Cleaning&amp;Ironing"/>
    <s v="Irons,Steamers&amp;Accessories"/>
    <s v="LintShavers"/>
    <m/>
    <m/>
    <s v="â‚¹599"/>
    <m/>
    <m/>
    <m/>
    <x v="1"/>
  </r>
  <r>
    <x v="1312"/>
    <s v="iBELL SEK170BM Premium Electric Kettle, 1.7 Litre, Stainless Steel with Coating,1500W Auto Cut-Off, Silver with Black"/>
    <s v="Home&amp;Kitchen|Kitchen&amp;HomeAppliances|SmallKitchenAppliances|Kettles&amp;HotWaterDispensers|ElectricKettles"/>
    <s v="Home&amp;Kitchen"/>
    <s v="Kitchen&amp;HomeAppliances"/>
    <s v="SmallKitchenAppliances"/>
    <s v="Kettles&amp;HotWaterDispensers"/>
    <s v="ElectricKettles"/>
    <m/>
    <m/>
    <s v="â‚¹1,950"/>
    <m/>
    <m/>
    <m/>
    <x v="0"/>
  </r>
  <r>
    <x v="1313"/>
    <s v="Activa Easy Mix Nutri Mixer Grinder 500 Watt | Long Lasting Shock Proof ABS Body | Heavy Duty Motor With Nano - Grinding Technology"/>
    <s v="Home&amp;Kitchen|Kitchen&amp;HomeAppliances|SmallKitchenAppliances|MixerGrinders"/>
    <s v="Home&amp;Kitchen"/>
    <s v="Kitchen&amp;HomeAppliances"/>
    <s v="SmallKitchenAppliances"/>
    <s v="MixerGrinders"/>
    <m/>
    <m/>
    <m/>
    <s v="â‚¹2,990"/>
    <m/>
    <m/>
    <m/>
    <x v="0"/>
  </r>
  <r>
    <x v="1314"/>
    <s v="Sujata Dynamix, Mixer Grinder, 900 Watts, 3 Jars (White)"/>
    <s v="Home&amp;Kitchen|Kitchen&amp;HomeAppliances|SmallKitchenAppliances|MixerGrinders"/>
    <s v="Home&amp;Kitchen"/>
    <s v="Kitchen&amp;HomeAppliances"/>
    <s v="SmallKitchenAppliances"/>
    <s v="MixerGrinders"/>
    <m/>
    <m/>
    <m/>
    <s v="â‚¹8,073"/>
    <m/>
    <m/>
    <m/>
    <x v="1"/>
  </r>
  <r>
    <x v="1315"/>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s v="Home&amp;Kitchen"/>
    <s v="Kitchen&amp;HomeAppliances"/>
    <s v="Vacuum,Cleaning&amp;Ironing"/>
    <s v="Irons,Steamers&amp;Accessories"/>
    <s v="Irons"/>
    <s v="SteamIrons"/>
    <m/>
    <s v="â‚¹2,599"/>
    <m/>
    <m/>
    <m/>
    <x v="1"/>
  </r>
  <r>
    <x v="1316"/>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s v="Home&amp;Kitchen"/>
    <s v="Kitchen&amp;HomeAppliances"/>
    <s v="Vacuum,Cleaning&amp;Ironing"/>
    <s v="Vacuums&amp;FloorCare"/>
    <s v="Vacuums"/>
    <s v="RoboticVacuums"/>
    <m/>
    <s v="â‚¹29,999"/>
    <m/>
    <m/>
    <m/>
    <x v="1"/>
  </r>
  <r>
    <x v="1317"/>
    <s v="Havells Ventil Air DX 200mm Exhaust Fan (White)"/>
    <s v="Home&amp;Kitchen|Heating,Cooling&amp;AirQuality|Fans|ExhaustFans"/>
    <s v="Home&amp;Kitchen"/>
    <s v="Heating,Cooling&amp;AirQuality"/>
    <s v="Fans"/>
    <s v="ExhaustFans"/>
    <m/>
    <m/>
    <m/>
    <s v="â‚¹2,360"/>
    <m/>
    <m/>
    <m/>
    <x v="2"/>
  </r>
  <r>
    <x v="1318"/>
    <s v="AGARO Royal Stand 1000W Mixer with 5L SS Bowl and 8 Speed Setting, Includes Whisking Cone, Mixing Beater &amp; Dough Hook, and Splash Guard, 2 Years Warranty, (Black), Medium (33554)"/>
    <s v="Home&amp;Kitchen|Kitchen&amp;HomeAppliances|SmallKitchenAppliances|StandMixers"/>
    <s v="Home&amp;Kitchen"/>
    <s v="Kitchen&amp;HomeAppliances"/>
    <s v="SmallKitchenAppliances"/>
    <s v="StandMixers"/>
    <m/>
    <m/>
    <m/>
    <s v="â‚¹11,495"/>
    <m/>
    <m/>
    <m/>
    <x v="1"/>
  </r>
  <r>
    <x v="1319"/>
    <s v="Crompton Highspeed Markle Prime 1200 mm (48 inch) Anti-Dust Ceiling Fan with Energy Efficient 55W Motor (Burgundy)"/>
    <s v="Home&amp;Kitchen|Heating,Cooling&amp;AirQuality|Fans|CeilingFans"/>
    <s v="Home&amp;Kitchen"/>
    <s v="Heating,Cooling&amp;AirQuality"/>
    <s v="Fans"/>
    <s v="CeilingFans"/>
    <m/>
    <m/>
    <m/>
    <s v="â‚¹4,780"/>
    <m/>
    <m/>
    <m/>
    <x v="1"/>
  </r>
  <r>
    <x v="1320"/>
    <s v="Lifelong LLWM105 750-Watt Belgian Waffle Maker for Home| Makes 2 Square Shape Waffles| Non-stick Plates| Easy to UseÂ with Indicator Lights (1 Year Warranty, Black)"/>
    <s v="Home&amp;Kitchen|Kitchen&amp;HomeAppliances|SmallKitchenAppliances|WaffleMakers&amp;Irons"/>
    <s v="Home&amp;Kitchen"/>
    <s v="Kitchen&amp;HomeAppliances"/>
    <s v="SmallKitchenAppliances"/>
    <s v="WaffleMakers&amp;Irons"/>
    <m/>
    <m/>
    <m/>
    <s v="â‚¹2,400"/>
    <m/>
    <m/>
    <m/>
    <x v="0"/>
  </r>
  <r>
    <x v="1321"/>
    <s v="Kuber Industries Waterproof Round Laundry Bag/Hamper|Polka Dots Print Print with Handles|Foldable Bin &amp; 45 Liter Capicity|Size 37 x 37 x 49, Pack of 1(Black &amp; White)- CTKTC044992"/>
    <s v="Home&amp;Kitchen|HomeStorage&amp;Organization|LaundryOrganization|LaundryBaskets"/>
    <s v="Home&amp;Kitchen"/>
    <s v="HomeStorage&amp;Organization"/>
    <s v="LaundryOrganization"/>
    <s v="LaundryBaskets"/>
    <m/>
    <m/>
    <m/>
    <s v="â‚¹249"/>
    <m/>
    <m/>
    <m/>
    <x v="2"/>
  </r>
  <r>
    <x v="1322"/>
    <s v="Portable, Handy Compact Plug-in Portable Digital Electric Heater Fan Wall-Outlet Handy Air Warmer Blower Adjustable Timer Digital Display Heater for Home/Office/Camper (Black, 400 Watts)"/>
    <s v="Home&amp;Kitchen|Heating,Cooling&amp;AirQuality|RoomHeaters|FanHeaters"/>
    <s v="Home&amp;Kitchen"/>
    <s v="Heating,Cooling&amp;AirQuality"/>
    <s v="RoomHeaters"/>
    <s v="FanHeaters"/>
    <m/>
    <m/>
    <m/>
    <s v="â‚¹1,199"/>
    <m/>
    <m/>
    <m/>
    <x v="1"/>
  </r>
  <r>
    <x v="1323"/>
    <s v="Karcher WD3 EU Wet and Dry Vacuum Cleaner, 1000 Watts Powerful Suction, 17 L Capacity, Blower Function, Easy Filter Removal for Home and Garden CleaningÂ  (Yellow/Black)"/>
    <s v="Home&amp;Kitchen|Kitchen&amp;HomeAppliances|Vacuum,Cleaning&amp;Ironing|Vacuums&amp;FloorCare|Vacuums|Wet-DryVacuums"/>
    <s v="Home&amp;Kitchen"/>
    <s v="Kitchen&amp;HomeAppliances"/>
    <s v="Vacuum,Cleaning&amp;Ironing"/>
    <s v="Vacuums&amp;FloorCare"/>
    <s v="Vacuums"/>
    <s v="Wet-DryVacuums"/>
    <m/>
    <s v="â‚¹10,999"/>
    <m/>
    <m/>
    <m/>
    <x v="1"/>
  </r>
  <r>
    <x v="1324"/>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s v="Home&amp;Kitchen"/>
    <s v="Kitchen&amp;HomeAppliances"/>
    <s v="SmallKitchenAppliances"/>
    <s v="DeepFatFryers"/>
    <s v="AirFryers"/>
    <m/>
    <m/>
    <s v="â‚¹10,995"/>
    <m/>
    <m/>
    <m/>
    <x v="1"/>
  </r>
  <r>
    <x v="1325"/>
    <s v="AmazonBasics High Speed 55 Watt Oscillating Pedestal Fan, 400mm Sweep Length, White (Without Remote)"/>
    <s v="Home&amp;Kitchen|Heating,Cooling&amp;AirQuality|Fans|PedestalFans"/>
    <s v="Home&amp;Kitchen"/>
    <s v="Heating,Cooling&amp;AirQuality"/>
    <s v="Fans"/>
    <s v="PedestalFans"/>
    <m/>
    <m/>
    <m/>
    <s v="â‚¹3,300"/>
    <m/>
    <m/>
    <m/>
    <x v="1"/>
  </r>
  <r>
    <x v="1326"/>
    <s v="Eco Crystal J 5 inch Cartridge (Pack of 2)"/>
    <s v="Home&amp;Kitchen|Kitchen&amp;HomeAppliances|WaterPurifiers&amp;Accessories|WaterPurifierAccessories"/>
    <s v="Home&amp;Kitchen"/>
    <s v="Kitchen&amp;HomeAppliances"/>
    <s v="WaterPurifiers&amp;Accessories"/>
    <s v="WaterPurifierAccessories"/>
    <m/>
    <m/>
    <m/>
    <s v="â‚¹400"/>
    <m/>
    <m/>
    <m/>
    <x v="0"/>
  </r>
  <r>
    <x v="1327"/>
    <s v="Borosil Rio 1.5 L Electric Kettle, Stainless Steel Inner Body, Boil Water For Tea, Coffee, Soup, Silver"/>
    <s v="Home&amp;Kitchen|Kitchen&amp;HomeAppliances|SmallKitchenAppliances|Kettles&amp;HotWaterDispensers|ElectricKettles"/>
    <s v="Home&amp;Kitchen"/>
    <s v="Kitchen&amp;HomeAppliances"/>
    <s v="SmallKitchenAppliances"/>
    <s v="Kettles&amp;HotWaterDispensers"/>
    <s v="ElectricKettles"/>
    <m/>
    <m/>
    <s v="â‚¹1,440"/>
    <m/>
    <m/>
    <m/>
    <x v="2"/>
  </r>
  <r>
    <x v="1328"/>
    <s v="Havells Ambrose 1200mm Ceiling Fan (Pearl White Wood)"/>
    <s v="Home&amp;Kitchen|Heating,Cooling&amp;AirQuality|Fans|CeilingFans"/>
    <s v="Home&amp;Kitchen"/>
    <s v="Heating,Cooling&amp;AirQuality"/>
    <s v="Fans"/>
    <s v="CeilingFans"/>
    <m/>
    <m/>
    <m/>
    <s v="â‚¹3,045"/>
    <m/>
    <m/>
    <m/>
    <x v="1"/>
  </r>
  <r>
    <x v="1329"/>
    <s v="PHILIPS Drip Coffee Maker HD7432/20, 0.6 L, Ideal for 2-7 cups, Black, Medium"/>
    <s v="Home&amp;Kitchen|Kitchen&amp;HomeAppliances|Coffee,Tea&amp;Espresso|DripCoffeeMachines"/>
    <s v="Home&amp;Kitchen"/>
    <s v="Kitchen&amp;HomeAppliances"/>
    <s v="Coffee,Tea&amp;Espresso"/>
    <s v="DripCoffeeMachines"/>
    <m/>
    <m/>
    <m/>
    <s v="â‚¹3,595"/>
    <m/>
    <m/>
    <m/>
    <x v="2"/>
  </r>
  <r>
    <x v="1330"/>
    <s v="Eureka Forbes Euroclean Paper Vacuum Cleaner Dust Bags for Excel, Ace, 300, Jet Models - Set of 10"/>
    <s v="Home&amp;Kitchen|Kitchen&amp;HomeAppliances|Vacuum,Cleaning&amp;Ironing|Vacuums&amp;FloorCare|VacuumAccessories|VacuumBags|HandheldBags"/>
    <s v="Home&amp;Kitchen"/>
    <s v="Kitchen&amp;HomeAppliances"/>
    <s v="Vacuum,Cleaning&amp;Ironing"/>
    <s v="Vacuums&amp;FloorCare"/>
    <s v="VacuumAccessories"/>
    <s v="VacuumBags"/>
    <s v="HandheldBags"/>
    <s v="â‚¹500"/>
    <m/>
    <m/>
    <m/>
    <x v="1"/>
  </r>
  <r>
    <x v="1331"/>
    <s v="Larrito wooden Cool Mist Humidifiers Essential Oil Diffuser Aroma Air Humidifier with Colorful Change for Car, Office, Babies, humidifiers for home, air humidifier for room (WOODEN HUMIDIFIRE-A)"/>
    <s v="Home&amp;Kitchen|Heating,Cooling&amp;AirQuality|Humidifiers"/>
    <s v="Home&amp;Kitchen"/>
    <s v="Heating,Cooling&amp;AirQuality"/>
    <s v="Humidifiers"/>
    <m/>
    <m/>
    <m/>
    <m/>
    <s v="â‚¹799"/>
    <m/>
    <m/>
    <m/>
    <x v="1"/>
  </r>
  <r>
    <x v="1332"/>
    <s v="Hilton Quartz Heater 400/800-Watt ISI 2 Rods Multi Mode Heater Long Lasting Quick Heating Extremely Warm (Grey)"/>
    <s v="Home&amp;Kitchen|Heating,Cooling&amp;AirQuality|RoomHeaters|ElectricHeaters"/>
    <s v="Home&amp;Kitchen"/>
    <s v="Heating,Cooling&amp;AirQuality"/>
    <s v="RoomHeaters"/>
    <s v="ElectricHeaters"/>
    <m/>
    <m/>
    <m/>
    <s v="â‚¹1,899"/>
    <m/>
    <m/>
    <m/>
    <x v="1"/>
  </r>
  <r>
    <x v="1333"/>
    <s v="Syska SDI-07 1000 W Stellar with Golden American Heritage Soleplate Dry Iron (Blue)"/>
    <s v="Home&amp;Kitchen|Kitchen&amp;HomeAppliances|Vacuum,Cleaning&amp;Ironing|Irons,Steamers&amp;Accessories|Irons|DryIrons"/>
    <s v="Home&amp;Kitchen"/>
    <s v="Kitchen&amp;HomeAppliances"/>
    <s v="Vacuum,Cleaning&amp;Ironing"/>
    <s v="Irons,Steamers&amp;Accessories"/>
    <s v="Irons"/>
    <s v="DryIrons"/>
    <m/>
    <s v="â‚¹799"/>
    <m/>
    <m/>
    <m/>
    <x v="1"/>
  </r>
  <r>
    <x v="1334"/>
    <s v="IKEA Milk Frother for Your Milk, Coffee,(Cold and hot Drinks), Black"/>
    <s v="Home&amp;Kitchen|Kitchen&amp;HomeAppliances|Coffee,Tea&amp;Espresso|MilkFrothers"/>
    <s v="Home&amp;Kitchen"/>
    <s v="Kitchen&amp;HomeAppliances"/>
    <s v="Coffee,Tea&amp;Espresso"/>
    <s v="MilkFrothers"/>
    <m/>
    <m/>
    <m/>
    <s v="â‚¹399"/>
    <m/>
    <m/>
    <m/>
    <x v="1"/>
  </r>
  <r>
    <x v="1335"/>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s v="Home&amp;Kitchen"/>
    <s v="Kitchen&amp;HomeAppliances"/>
    <s v="WaterPurifiers&amp;Accessories"/>
    <s v="WaterPurifierAccessories"/>
    <m/>
    <m/>
    <m/>
    <s v="â‚¹699"/>
    <m/>
    <m/>
    <m/>
    <x v="0"/>
  </r>
  <r>
    <x v="1336"/>
    <s v="Kitchengenix's Mini Waffle Maker 4 Inch- 350 Watts: Stainless Steel Non-Stick Electric Iron Machine for Individual Belgian Waffles, Pan Cakes, Paninis or Other Snacks (Red)"/>
    <s v="Home&amp;Kitchen|Kitchen&amp;HomeAppliances|SmallKitchenAppliances|WaffleMakers&amp;Irons"/>
    <s v="Home&amp;Kitchen"/>
    <s v="Kitchen&amp;HomeAppliances"/>
    <s v="SmallKitchenAppliances"/>
    <s v="WaffleMakers&amp;Irons"/>
    <m/>
    <m/>
    <m/>
    <s v="â‚¹1,999"/>
    <m/>
    <m/>
    <m/>
    <x v="0"/>
  </r>
  <r>
    <x v="1337"/>
    <s v="Bajaj HM-01 Powerful 250W Hand Mixer, Black"/>
    <s v="Home&amp;Kitchen|Kitchen&amp;HomeAppliances|SmallKitchenAppliances|HandMixers"/>
    <s v="Home&amp;Kitchen"/>
    <s v="Kitchen&amp;HomeAppliances"/>
    <s v="SmallKitchenAppliances"/>
    <s v="HandMixers"/>
    <m/>
    <m/>
    <m/>
    <s v="â‚¹2,199"/>
    <m/>
    <m/>
    <m/>
    <x v="1"/>
  </r>
  <r>
    <x v="1338"/>
    <s v="KNOWZA Electric Handheld Milk Wand Mixer Frother for Latte Coffee Hot Milk, Milk Frother for Coffee, Egg Beater, Hand Blender, Coffee Beater (BLACK COFFEE BEATER)"/>
    <s v="Home&amp;Kitchen|Kitchen&amp;HomeAppliances|SmallKitchenAppliances|HandBlenders"/>
    <s v="Home&amp;Kitchen"/>
    <s v="Kitchen&amp;HomeAppliances"/>
    <s v="SmallKitchenAppliances"/>
    <s v="HandBlenders"/>
    <m/>
    <m/>
    <m/>
    <s v="â‚¹999"/>
    <m/>
    <m/>
    <m/>
    <x v="0"/>
  </r>
  <r>
    <x v="1339"/>
    <s v="Usha Hc 812 T Thermo Fan Room Heater"/>
    <s v="Home&amp;Kitchen|Heating,Cooling&amp;AirQuality|RoomHeaters|FanHeaters"/>
    <s v="Home&amp;Kitchen"/>
    <s v="Heating,Cooling&amp;AirQuality"/>
    <s v="RoomHeaters"/>
    <s v="FanHeaters"/>
    <m/>
    <m/>
    <m/>
    <s v="â‚¹3,290"/>
    <m/>
    <m/>
    <m/>
    <x v="1"/>
  </r>
  <r>
    <x v="1340"/>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s v="Home&amp;Kitchen"/>
    <s v="Kitchen&amp;HomeAppliances"/>
    <s v="SewingMachines&amp;Accessories"/>
    <s v="Sewing&amp;EmbroideryMachines"/>
    <m/>
    <m/>
    <m/>
    <s v="â‚¹3,098"/>
    <m/>
    <m/>
    <m/>
    <x v="0"/>
  </r>
  <r>
    <x v="1341"/>
    <s v="USHA 1212 PTC with Adjustable Thermostat Fan Heater (Black/Brown, 1500-Watts)."/>
    <s v="Home&amp;Kitchen|Heating,Cooling&amp;AirQuality|RoomHeaters|ElectricHeaters"/>
    <s v="Home&amp;Kitchen"/>
    <s v="Heating,Cooling&amp;AirQuality"/>
    <s v="RoomHeaters"/>
    <s v="ElectricHeaters"/>
    <m/>
    <m/>
    <m/>
    <s v="â‚¹4,990"/>
    <m/>
    <m/>
    <m/>
    <x v="1"/>
  </r>
  <r>
    <x v="1342"/>
    <s v="4 in 1 Handheld Electric Vegetable Cutter Set,Wireless Food Processor Electric Food Chopper for Garlic Chili Pepper Onion Ginger Celery Meat with Brush"/>
    <s v="Home&amp;Kitchen|Kitchen&amp;HomeAppliances|SmallKitchenAppliances|MiniFoodProcessors&amp;Choppers"/>
    <s v="Home&amp;Kitchen"/>
    <s v="Kitchen&amp;HomeAppliances"/>
    <s v="SmallKitchenAppliances"/>
    <s v="MiniFoodProcessors&amp;Choppers"/>
    <m/>
    <m/>
    <m/>
    <s v="â‚¹1,200"/>
    <m/>
    <m/>
    <m/>
    <x v="0"/>
  </r>
  <r>
    <x v="1343"/>
    <s v="Philips HD9306/06 1.5-Litre Electric Kettle (Multicolor)"/>
    <s v="Home&amp;Kitchen|Kitchen&amp;HomeAppliances|SmallKitchenAppliances|Kettles&amp;HotWaterDispensers|ElectricKettles"/>
    <s v="Home&amp;Kitchen"/>
    <s v="Kitchen&amp;HomeAppliances"/>
    <s v="SmallKitchenAppliances"/>
    <s v="Kettles&amp;HotWaterDispensers"/>
    <s v="ElectricKettles"/>
    <m/>
    <m/>
    <s v="â‚¹2,695"/>
    <m/>
    <m/>
    <m/>
    <x v="2"/>
  </r>
  <r>
    <x v="1344"/>
    <s v="Libra Room Heater for Home, Room Heaters Home for Winter, Electric Heater with 2000 Watts Power as per IS Specification for Small to Medium Rooms - FH12 (Grey)"/>
    <s v="Home&amp;Kitchen|Heating,Cooling&amp;AirQuality|RoomHeaters|ElectricHeaters"/>
    <s v="Home&amp;Kitchen"/>
    <s v="Heating,Cooling&amp;AirQuality"/>
    <s v="RoomHeaters"/>
    <s v="ElectricHeaters"/>
    <m/>
    <m/>
    <m/>
    <s v="â‚¹2,299"/>
    <m/>
    <m/>
    <m/>
    <x v="0"/>
  </r>
  <r>
    <x v="1345"/>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s v="Home&amp;Kitchen"/>
    <s v="Kitchen&amp;HomeAppliances"/>
    <s v="Vacuum,Cleaning&amp;Ironing"/>
    <s v="Irons,Steamers&amp;Accessories"/>
    <s v="LintShavers"/>
    <m/>
    <m/>
    <s v="â‚¹999"/>
    <m/>
    <m/>
    <m/>
    <x v="0"/>
  </r>
  <r>
    <x v="1346"/>
    <s v="Noir Aqua - 5pcs PP Spun Filter + 1 Spanner | for All Types of RO Water purifiers (5 Piece, White, 10 Inch, 5 Micron) - RO Spun Filter Cartridge Sponge Replacement Water Filter Candle"/>
    <s v="Home&amp;Kitchen|Kitchen&amp;HomeAppliances|WaterPurifiers&amp;Accessories|WaterPurifierAccessories"/>
    <s v="Home&amp;Kitchen"/>
    <s v="Kitchen&amp;HomeAppliances"/>
    <s v="WaterPurifiers&amp;Accessories"/>
    <s v="WaterPurifierAccessories"/>
    <m/>
    <m/>
    <m/>
    <s v="â‚¹919"/>
    <m/>
    <m/>
    <m/>
    <x v="0"/>
  </r>
  <r>
    <x v="1347"/>
    <s v="Prestige Delight PRWO Electric Rice Cooker (1 L, White)"/>
    <s v="Home&amp;Kitchen|Kitchen&amp;HomeAppliances|SmallKitchenAppliances|Rice&amp;PastaCookers"/>
    <s v="Home&amp;Kitchen"/>
    <s v="Kitchen&amp;HomeAppliances"/>
    <s v="SmallKitchenAppliances"/>
    <s v="Rice&amp;PastaCookers"/>
    <m/>
    <m/>
    <m/>
    <s v="â‚¹3,045"/>
    <m/>
    <m/>
    <m/>
    <x v="1"/>
  </r>
  <r>
    <x v="1348"/>
    <s v="Bajaj Majesty RX10 2000 Watts Heat Convector Room Heater (White, ISI Approved)"/>
    <s v="Home&amp;Kitchen|Heating,Cooling&amp;AirQuality|RoomHeaters|HeatConvectors"/>
    <s v="Home&amp;Kitchen"/>
    <s v="Heating,Cooling&amp;AirQuality"/>
    <s v="RoomHeaters"/>
    <s v="HeatConvectors"/>
    <m/>
    <m/>
    <m/>
    <s v="â‚¹3,080"/>
    <m/>
    <m/>
    <m/>
    <x v="1"/>
  </r>
  <r>
    <x v="1349"/>
    <s v="Havells Ventil Air DSP 230mm Exhaust Fan (Pista Green)"/>
    <s v="Home&amp;Kitchen|Heating,Cooling&amp;AirQuality|Fans|ExhaustFans"/>
    <s v="Home&amp;Kitchen"/>
    <s v="Heating,Cooling&amp;AirQuality"/>
    <s v="Fans"/>
    <s v="ExhaustFans"/>
    <m/>
    <m/>
    <m/>
    <s v="â‚¹1,890"/>
    <m/>
    <m/>
    <m/>
    <x v="1"/>
  </r>
  <r>
    <x v="1350"/>
    <s v="Borosil Jumbo 1000-Watt Grill Sandwich Maker (Black)"/>
    <s v="Home&amp;Kitchen|Kitchen&amp;HomeAppliances|SmallKitchenAppliances|SandwichMakers"/>
    <s v="Home&amp;Kitchen"/>
    <s v="Kitchen&amp;HomeAppliances"/>
    <s v="SmallKitchenAppliances"/>
    <s v="SandwichMakers"/>
    <m/>
    <m/>
    <m/>
    <s v="â‚¹3,690"/>
    <m/>
    <m/>
    <m/>
    <x v="1"/>
  </r>
</pivotCacheRecords>
</file>

<file path=xl/pivotCache/pivotCacheRecords3.xml><?xml version="1.0" encoding="utf-8"?>
<pivotCacheRecords xmlns="http://schemas.openxmlformats.org/spreadsheetml/2006/main" xmlns:r="http://schemas.openxmlformats.org/officeDocument/2006/relationships" count="1465">
  <r>
    <x v="0"/>
    <x v="0"/>
    <s v="Computers&amp;Accessories|Accessories&amp;Peripherals|Cables&amp;Accessories|Cables|USBCables"/>
    <x v="0"/>
    <s v="Accessories&amp;Peripherals"/>
    <s v="Cables&amp;Accessories"/>
    <s v="Cables"/>
    <s v="USBCables"/>
    <m/>
    <m/>
    <x v="0"/>
    <n v="0.47691467576791774"/>
    <n v="0.94"/>
    <n v="0"/>
    <s v="High"/>
    <n v="0.64"/>
    <n v="0.64"/>
    <x v="0"/>
  </r>
  <r>
    <x v="1"/>
    <x v="1"/>
    <s v="Computers&amp;Accessories|Accessories&amp;Peripherals|Cables&amp;Accessories|Cables|USBCables"/>
    <x v="0"/>
    <s v="Accessories&amp;Peripherals"/>
    <s v="Cables&amp;Accessories"/>
    <s v="Cables"/>
    <s v="USBCables"/>
    <m/>
    <m/>
    <x v="1"/>
    <m/>
    <m/>
    <m/>
    <s v="Medium"/>
    <n v="0.43"/>
    <n v="0.43"/>
    <x v="0"/>
  </r>
  <r>
    <x v="2"/>
    <x v="2"/>
    <s v="Computers&amp;Accessories|Accessories&amp;Peripherals|Cables&amp;Accessories|Cables|USBCables"/>
    <x v="0"/>
    <s v="Accessories&amp;Peripherals"/>
    <s v="Cables&amp;Accessories"/>
    <s v="Cables"/>
    <s v="USBCables"/>
    <m/>
    <m/>
    <x v="2"/>
    <m/>
    <m/>
    <m/>
    <s v="High"/>
    <n v="0.9"/>
    <n v="0.9"/>
    <x v="1"/>
  </r>
  <r>
    <x v="3"/>
    <x v="3"/>
    <s v="Computers&amp;Accessories|Accessories&amp;Peripherals|Cables&amp;Accessories|Cables|USBCables"/>
    <x v="0"/>
    <s v="Accessories&amp;Peripherals"/>
    <s v="Cables&amp;Accessories"/>
    <s v="Cables"/>
    <s v="USBCables"/>
    <m/>
    <m/>
    <x v="3"/>
    <m/>
    <m/>
    <m/>
    <s v="High"/>
    <n v="0.53"/>
    <n v="0.53"/>
    <x v="0"/>
  </r>
  <r>
    <x v="4"/>
    <x v="4"/>
    <s v="Computers&amp;Accessories|Accessories&amp;Peripherals|Cables&amp;Accessories|Cables|USBCables"/>
    <x v="0"/>
    <s v="Accessories&amp;Peripherals"/>
    <s v="Cables&amp;Accessories"/>
    <s v="Cables"/>
    <s v="USBCables"/>
    <m/>
    <m/>
    <x v="4"/>
    <m/>
    <m/>
    <m/>
    <s v="High"/>
    <n v="0.61"/>
    <n v="0.61"/>
    <x v="0"/>
  </r>
  <r>
    <x v="5"/>
    <x v="5"/>
    <s v="Computers&amp;Accessories|Accessories&amp;Peripherals|Cables&amp;Accessories|Cables|USBCables"/>
    <x v="0"/>
    <s v="Accessories&amp;Peripherals"/>
    <s v="Cables&amp;Accessories"/>
    <s v="Cables"/>
    <s v="USBCables"/>
    <m/>
    <m/>
    <x v="5"/>
    <m/>
    <m/>
    <m/>
    <s v="High"/>
    <n v="0.85"/>
    <n v="0.85"/>
    <x v="1"/>
  </r>
  <r>
    <x v="6"/>
    <x v="6"/>
    <s v="Computers&amp;Accessories|Accessories&amp;Peripherals|Cables&amp;Accessories|Cables|USBCables"/>
    <x v="0"/>
    <s v="Accessories&amp;Peripherals"/>
    <s v="Cables&amp;Accessories"/>
    <s v="Cables"/>
    <s v="USBCables"/>
    <m/>
    <m/>
    <x v="6"/>
    <m/>
    <m/>
    <m/>
    <s v="High"/>
    <n v="0.65"/>
    <n v="0.65"/>
    <x v="0"/>
  </r>
  <r>
    <x v="7"/>
    <x v="7"/>
    <s v="Computers&amp;Accessories|Accessories&amp;Peripherals|Cables&amp;Accessories|Cables|USBCables"/>
    <x v="0"/>
    <s v="Accessories&amp;Peripherals"/>
    <s v="Cables&amp;Accessories"/>
    <s v="Cables"/>
    <s v="USBCables"/>
    <m/>
    <m/>
    <x v="7"/>
    <m/>
    <m/>
    <m/>
    <s v="Medium"/>
    <n v="0.23"/>
    <n v="0.23"/>
    <x v="0"/>
  </r>
  <r>
    <x v="8"/>
    <x v="8"/>
    <s v="Computers&amp;Accessories|NetworkingDevices|NetworkAdapters|WirelessUSBAdapters"/>
    <x v="0"/>
    <s v="NetworkingDevices"/>
    <s v="NetworkAdapters"/>
    <s v="WirelessUSBAdapters"/>
    <m/>
    <m/>
    <m/>
    <x v="8"/>
    <m/>
    <m/>
    <m/>
    <s v="High"/>
    <n v="0.5"/>
    <n v="0.5"/>
    <x v="0"/>
  </r>
  <r>
    <x v="9"/>
    <x v="9"/>
    <s v="Computers&amp;Accessories|Accessories&amp;Peripherals|Cables&amp;Accessories|Cables|USBCables"/>
    <x v="0"/>
    <s v="Accessories&amp;Peripherals"/>
    <s v="Cables&amp;Accessories"/>
    <s v="Cables"/>
    <s v="USBCables"/>
    <m/>
    <m/>
    <x v="7"/>
    <m/>
    <m/>
    <m/>
    <s v="Medium"/>
    <n v="0.33"/>
    <n v="0.33"/>
    <x v="0"/>
  </r>
  <r>
    <x v="10"/>
    <x v="10"/>
    <s v="Computers&amp;Accessories|Accessories&amp;Peripherals|Cables&amp;Accessories|Cables|USBCables"/>
    <x v="0"/>
    <s v="Accessories&amp;Peripherals"/>
    <s v="Cables&amp;Accessories"/>
    <s v="Cables"/>
    <s v="USBCables"/>
    <m/>
    <m/>
    <x v="9"/>
    <m/>
    <m/>
    <m/>
    <s v="High"/>
    <n v="0.55000000000000004"/>
    <n v="0.55000000000000004"/>
    <x v="0"/>
  </r>
  <r>
    <x v="11"/>
    <x v="11"/>
    <s v="Computers&amp;Accessories|Accessories&amp;Peripherals|Cables&amp;Accessories|Cables|USBCables"/>
    <x v="0"/>
    <s v="Accessories&amp;Peripherals"/>
    <s v="Cables&amp;Accessories"/>
    <s v="Cables"/>
    <s v="USBCables"/>
    <m/>
    <m/>
    <x v="10"/>
    <m/>
    <m/>
    <m/>
    <s v="High"/>
    <n v="0.63"/>
    <n v="0.63"/>
    <x v="0"/>
  </r>
  <r>
    <x v="12"/>
    <x v="12"/>
    <s v="Electronics|HomeTheater,TV&amp;Video|Accessories|Cables|HDMICables"/>
    <x v="1"/>
    <s v="HomeTheater,TV&amp;Video"/>
    <s v="Accessories"/>
    <s v="Cables"/>
    <s v="HDMICables"/>
    <m/>
    <m/>
    <x v="11"/>
    <m/>
    <m/>
    <m/>
    <s v="High"/>
    <n v="0.69"/>
    <n v="0.69"/>
    <x v="0"/>
  </r>
  <r>
    <x v="13"/>
    <x v="13"/>
    <s v="Computers&amp;Accessories|Accessories&amp;Peripherals|Cables&amp;Accessories|Cables|USBCables"/>
    <x v="0"/>
    <s v="Accessories&amp;Peripherals"/>
    <s v="Cables&amp;Accessories"/>
    <s v="Cables"/>
    <s v="USBCables"/>
    <m/>
    <m/>
    <x v="12"/>
    <m/>
    <m/>
    <m/>
    <s v="High"/>
    <n v="0.61"/>
    <n v="0.61"/>
    <x v="0"/>
  </r>
  <r>
    <x v="14"/>
    <x v="14"/>
    <s v="Computers&amp;Accessories|Accessories&amp;Peripherals|Cables&amp;Accessories|Cables|USBCables"/>
    <x v="0"/>
    <s v="Accessories&amp;Peripherals"/>
    <s v="Cables&amp;Accessories"/>
    <s v="Cables"/>
    <s v="USBCables"/>
    <m/>
    <m/>
    <x v="4"/>
    <m/>
    <m/>
    <m/>
    <s v="High"/>
    <n v="0.6"/>
    <n v="0.6"/>
    <x v="0"/>
  </r>
  <r>
    <x v="15"/>
    <x v="15"/>
    <s v="Computers&amp;Accessories|Accessories&amp;Peripherals|Cables&amp;Accessories|Cables|USBCables"/>
    <x v="0"/>
    <s v="Accessories&amp;Peripherals"/>
    <s v="Cables&amp;Accessories"/>
    <s v="Cables"/>
    <s v="USBCables"/>
    <m/>
    <m/>
    <x v="4"/>
    <m/>
    <m/>
    <m/>
    <s v="Low"/>
    <n v="0.13"/>
    <n v="0.13"/>
    <x v="0"/>
  </r>
  <r>
    <x v="16"/>
    <x v="16"/>
    <s v="Electronics|HomeTheater,TV&amp;Video|Televisions|SmartTelevisions"/>
    <x v="1"/>
    <s v="HomeTheater,TV&amp;Video"/>
    <s v="Televisions"/>
    <s v="SmartTelevisions"/>
    <m/>
    <m/>
    <m/>
    <x v="13"/>
    <m/>
    <m/>
    <m/>
    <s v="Medium"/>
    <n v="0.44"/>
    <n v="0.44"/>
    <x v="0"/>
  </r>
  <r>
    <x v="17"/>
    <x v="17"/>
    <s v="Computers&amp;Accessories|Accessories&amp;Peripherals|Cables&amp;Accessories|Cables|USBCables"/>
    <x v="0"/>
    <s v="Accessories&amp;Peripherals"/>
    <s v="Cables&amp;Accessories"/>
    <s v="Cables"/>
    <s v="USBCables"/>
    <m/>
    <m/>
    <x v="4"/>
    <m/>
    <m/>
    <m/>
    <s v="Medium"/>
    <n v="0.38"/>
    <n v="0.38"/>
    <x v="0"/>
  </r>
  <r>
    <x v="18"/>
    <x v="18"/>
    <s v="Computers&amp;Accessories|Accessories&amp;Peripherals|Cables&amp;Accessories|Cables|USBCables"/>
    <x v="0"/>
    <s v="Accessories&amp;Peripherals"/>
    <s v="Cables&amp;Accessories"/>
    <s v="Cables"/>
    <s v="USBCables"/>
    <m/>
    <m/>
    <x v="6"/>
    <m/>
    <m/>
    <m/>
    <s v="High"/>
    <n v="0.6"/>
    <n v="0.6"/>
    <x v="0"/>
  </r>
  <r>
    <x v="19"/>
    <x v="19"/>
    <s v="Electronics|HomeTheater,TV&amp;Video|Televisions|SmartTelevisions"/>
    <x v="1"/>
    <s v="HomeTheater,TV&amp;Video"/>
    <s v="Televisions"/>
    <s v="SmartTelevisions"/>
    <m/>
    <m/>
    <m/>
    <x v="14"/>
    <m/>
    <m/>
    <m/>
    <s v="Medium"/>
    <n v="0.39"/>
    <n v="0.39"/>
    <x v="0"/>
  </r>
  <r>
    <x v="20"/>
    <x v="20"/>
    <s v="Computers&amp;Accessories|Accessories&amp;Peripherals|Cables&amp;Accessories|Cables|USBCables"/>
    <x v="0"/>
    <s v="Accessories&amp;Peripherals"/>
    <s v="Cables&amp;Accessories"/>
    <s v="Cables"/>
    <s v="USBCables"/>
    <m/>
    <m/>
    <x v="15"/>
    <m/>
    <m/>
    <m/>
    <s v="Medium"/>
    <n v="0.46"/>
    <n v="0.46"/>
    <x v="0"/>
  </r>
  <r>
    <x v="21"/>
    <x v="21"/>
    <s v="Electronics|HomeTheater,TV&amp;Video|Accessories|Cables|HDMICables"/>
    <x v="1"/>
    <s v="HomeTheater,TV&amp;Video"/>
    <s v="Accessories"/>
    <s v="Cables"/>
    <s v="HDMICables"/>
    <m/>
    <m/>
    <x v="6"/>
    <m/>
    <m/>
    <m/>
    <s v="Medium"/>
    <n v="0.44"/>
    <n v="0.44"/>
    <x v="1"/>
  </r>
  <r>
    <x v="22"/>
    <x v="22"/>
    <s v="Electronics|HomeTheater,TV&amp;Video|Televisions|SmartTelevisions"/>
    <x v="1"/>
    <s v="HomeTheater,TV&amp;Video"/>
    <s v="Televisions"/>
    <s v="SmartTelevisions"/>
    <m/>
    <m/>
    <m/>
    <x v="16"/>
    <m/>
    <m/>
    <m/>
    <s v="Medium"/>
    <n v="0.41"/>
    <n v="0.41"/>
    <x v="0"/>
  </r>
  <r>
    <x v="23"/>
    <x v="23"/>
    <s v="Computers&amp;Accessories|Accessories&amp;Peripherals|Cables&amp;Accessories|Cables|USBCables"/>
    <x v="0"/>
    <s v="Accessories&amp;Peripherals"/>
    <s v="Cables&amp;Accessories"/>
    <s v="Cables"/>
    <s v="USBCables"/>
    <m/>
    <m/>
    <x v="17"/>
    <m/>
    <m/>
    <m/>
    <s v="High"/>
    <n v="0.7"/>
    <n v="0.7"/>
    <x v="0"/>
  </r>
  <r>
    <x v="24"/>
    <x v="24"/>
    <s v="Electronics|HomeTheater,TV&amp;Video|Televisions|SmartTelevisions"/>
    <x v="1"/>
    <s v="HomeTheater,TV&amp;Video"/>
    <s v="Televisions"/>
    <s v="SmartTelevisions"/>
    <m/>
    <m/>
    <m/>
    <x v="18"/>
    <m/>
    <m/>
    <m/>
    <s v="Medium"/>
    <n v="0.42"/>
    <n v="0.42"/>
    <x v="0"/>
  </r>
  <r>
    <x v="25"/>
    <x v="25"/>
    <s v="Electronics|HomeTheater,TV&amp;Video|Accessories|Cables|HDMICables"/>
    <x v="1"/>
    <s v="HomeTheater,TV&amp;Video"/>
    <s v="Accessories"/>
    <s v="Cables"/>
    <s v="HDMICables"/>
    <m/>
    <m/>
    <x v="3"/>
    <m/>
    <m/>
    <m/>
    <s v="High"/>
    <n v="0.72"/>
    <n v="0.72"/>
    <x v="0"/>
  </r>
  <r>
    <x v="26"/>
    <x v="26"/>
    <s v="Electronics|HomeTheater,TV&amp;Video|Televisions|SmartTelevisions"/>
    <x v="1"/>
    <s v="HomeTheater,TV&amp;Video"/>
    <s v="Televisions"/>
    <s v="SmartTelevisions"/>
    <m/>
    <m/>
    <m/>
    <x v="19"/>
    <m/>
    <m/>
    <m/>
    <s v="Medium"/>
    <n v="0.25"/>
    <n v="0.25"/>
    <x v="0"/>
  </r>
  <r>
    <x v="27"/>
    <x v="27"/>
    <s v="Computers&amp;Accessories|Accessories&amp;Peripherals|Cables&amp;Accessories|Cables|USBCables"/>
    <x v="0"/>
    <s v="Accessories&amp;Peripherals"/>
    <s v="Cables&amp;Accessories"/>
    <s v="Cables"/>
    <s v="USBCables"/>
    <m/>
    <m/>
    <x v="4"/>
    <m/>
    <m/>
    <m/>
    <s v="Medium"/>
    <n v="0.25"/>
    <n v="0.25"/>
    <x v="0"/>
  </r>
  <r>
    <x v="28"/>
    <x v="28"/>
    <s v="Computers&amp;Accessories|Accessories&amp;Peripherals|Cables&amp;Accessories|Cables|USBCables"/>
    <x v="0"/>
    <s v="Accessories&amp;Peripherals"/>
    <s v="Cables&amp;Accessories"/>
    <s v="Cables"/>
    <s v="USBCables"/>
    <m/>
    <m/>
    <x v="20"/>
    <m/>
    <m/>
    <m/>
    <s v="High"/>
    <n v="0.51"/>
    <n v="0.51"/>
    <x v="0"/>
  </r>
  <r>
    <x v="29"/>
    <x v="29"/>
    <s v="Computers&amp;Accessories|Accessories&amp;Peripherals|Cables&amp;Accessories|Cables|USBCables"/>
    <x v="0"/>
    <s v="Accessories&amp;Peripherals"/>
    <s v="Cables&amp;Accessories"/>
    <s v="Cables"/>
    <s v="USBCables"/>
    <m/>
    <m/>
    <x v="8"/>
    <m/>
    <m/>
    <m/>
    <s v="High"/>
    <n v="0.7"/>
    <n v="0.7"/>
    <x v="0"/>
  </r>
  <r>
    <x v="30"/>
    <x v="30"/>
    <s v="Computers&amp;Accessories|Accessories&amp;Peripherals|Cables&amp;Accessories|Cables|USBCables"/>
    <x v="0"/>
    <s v="Accessories&amp;Peripherals"/>
    <s v="Cables&amp;Accessories"/>
    <s v="Cables"/>
    <s v="USBCables"/>
    <m/>
    <m/>
    <x v="21"/>
    <m/>
    <m/>
    <m/>
    <s v="High"/>
    <n v="0.73"/>
    <n v="0.73"/>
    <x v="0"/>
  </r>
  <r>
    <x v="31"/>
    <x v="31"/>
    <s v="Computers&amp;Accessories|Accessories&amp;Peripherals|Cables&amp;Accessories|Cables|USBCables"/>
    <x v="0"/>
    <s v="Accessories&amp;Peripherals"/>
    <s v="Cables&amp;Accessories"/>
    <s v="Cables"/>
    <s v="USBCables"/>
    <m/>
    <m/>
    <x v="6"/>
    <m/>
    <m/>
    <m/>
    <s v="High"/>
    <n v="0.64"/>
    <n v="0.64"/>
    <x v="0"/>
  </r>
  <r>
    <x v="32"/>
    <x v="32"/>
    <s v="Computers&amp;Accessories|Accessories&amp;Peripherals|Cables&amp;Accessories|Cables|USBCables"/>
    <x v="0"/>
    <s v="Accessories&amp;Peripherals"/>
    <s v="Cables&amp;Accessories"/>
    <s v="Cables"/>
    <s v="USBCables"/>
    <m/>
    <m/>
    <x v="0"/>
    <m/>
    <m/>
    <m/>
    <s v="High"/>
    <n v="0.65"/>
    <n v="0.65"/>
    <x v="0"/>
  </r>
  <r>
    <x v="33"/>
    <x v="33"/>
    <s v="Computers&amp;Accessories|Accessories&amp;Peripherals|Cables&amp;Accessories|Cables|USBCables"/>
    <x v="0"/>
    <s v="Accessories&amp;Peripherals"/>
    <s v="Cables&amp;Accessories"/>
    <s v="Cables"/>
    <s v="USBCables"/>
    <m/>
    <m/>
    <x v="22"/>
    <m/>
    <m/>
    <m/>
    <s v="Low"/>
    <n v="0"/>
    <n v="0"/>
    <x v="0"/>
  </r>
  <r>
    <x v="34"/>
    <x v="34"/>
    <s v="Computers&amp;Accessories|Accessories&amp;Peripherals|Cables&amp;Accessories|Cables|USBCables"/>
    <x v="0"/>
    <s v="Accessories&amp;Peripherals"/>
    <s v="Cables&amp;Accessories"/>
    <s v="Cables"/>
    <s v="USBCables"/>
    <m/>
    <m/>
    <x v="8"/>
    <m/>
    <m/>
    <m/>
    <s v="High"/>
    <n v="0.8"/>
    <n v="0.8"/>
    <x v="1"/>
  </r>
  <r>
    <x v="35"/>
    <x v="35"/>
    <s v="Computers&amp;Accessories|Accessories&amp;Peripherals|Cables&amp;Accessories|Cables|USBCables"/>
    <x v="0"/>
    <s v="Accessories&amp;Peripherals"/>
    <s v="Cables&amp;Accessories"/>
    <s v="Cables"/>
    <s v="USBCables"/>
    <m/>
    <m/>
    <x v="23"/>
    <m/>
    <m/>
    <m/>
    <s v="High"/>
    <n v="0.85"/>
    <n v="0.85"/>
    <x v="1"/>
  </r>
  <r>
    <x v="36"/>
    <x v="36"/>
    <s v="Computers&amp;Accessories|Accessories&amp;Peripherals|Cables&amp;Accessories|Cables|USBCables"/>
    <x v="0"/>
    <s v="Accessories&amp;Peripherals"/>
    <s v="Cables&amp;Accessories"/>
    <s v="Cables"/>
    <s v="USBCables"/>
    <m/>
    <m/>
    <x v="24"/>
    <m/>
    <m/>
    <m/>
    <s v="High"/>
    <n v="0.53"/>
    <n v="0.53"/>
    <x v="0"/>
  </r>
  <r>
    <x v="37"/>
    <x v="37"/>
    <s v="Computers&amp;Accessories|Accessories&amp;Peripherals|Cables&amp;Accessories|Cables|USBCables"/>
    <x v="0"/>
    <s v="Accessories&amp;Peripherals"/>
    <s v="Cables&amp;Accessories"/>
    <s v="Cables"/>
    <s v="USBCables"/>
    <m/>
    <m/>
    <x v="8"/>
    <m/>
    <m/>
    <m/>
    <s v="High"/>
    <n v="0.8"/>
    <n v="0.8"/>
    <x v="0"/>
  </r>
  <r>
    <x v="38"/>
    <x v="38"/>
    <s v="Electronics|HomeTheater,TV&amp;Video|Televisions|SmartTelevisions"/>
    <x v="1"/>
    <s v="HomeTheater,TV&amp;Video"/>
    <s v="Televisions"/>
    <s v="SmartTelevisions"/>
    <m/>
    <m/>
    <m/>
    <x v="25"/>
    <m/>
    <m/>
    <m/>
    <s v="Medium"/>
    <n v="0.28000000000000003"/>
    <n v="0.28000000000000003"/>
    <x v="0"/>
  </r>
  <r>
    <x v="39"/>
    <x v="39"/>
    <s v="Computers&amp;Accessories|Accessories&amp;Peripherals|Cables&amp;Accessories|Cables|USBCables"/>
    <x v="0"/>
    <s v="Accessories&amp;Peripherals"/>
    <s v="Cables&amp;Accessories"/>
    <s v="Cables"/>
    <s v="USBCables"/>
    <m/>
    <m/>
    <x v="20"/>
    <m/>
    <m/>
    <m/>
    <s v="High"/>
    <n v="0.51"/>
    <n v="0.51"/>
    <x v="0"/>
  </r>
  <r>
    <x v="40"/>
    <x v="40"/>
    <s v="Computers&amp;Accessories|Accessories&amp;Peripherals|Cables&amp;Accessories|Cables|USBCables"/>
    <x v="0"/>
    <s v="Accessories&amp;Peripherals"/>
    <s v="Cables&amp;Accessories"/>
    <s v="Cables"/>
    <s v="USBCables"/>
    <m/>
    <m/>
    <x v="26"/>
    <m/>
    <m/>
    <m/>
    <s v="High"/>
    <n v="0.7"/>
    <n v="0.7"/>
    <x v="0"/>
  </r>
  <r>
    <x v="41"/>
    <x v="41"/>
    <s v="Electronics|HomeTheater,TV&amp;Video|Televisions|SmartTelevisions"/>
    <x v="1"/>
    <s v="HomeTheater,TV&amp;Video"/>
    <s v="Televisions"/>
    <s v="SmartTelevisions"/>
    <m/>
    <m/>
    <m/>
    <x v="27"/>
    <m/>
    <m/>
    <m/>
    <s v="Medium"/>
    <n v="0.43"/>
    <n v="0.43"/>
    <x v="0"/>
  </r>
  <r>
    <x v="42"/>
    <x v="42"/>
    <s v="Computers&amp;Accessories|Accessories&amp;Peripherals|Cables&amp;Accessories|Cables|USBCables"/>
    <x v="0"/>
    <s v="Accessories&amp;Peripherals"/>
    <s v="Cables&amp;Accessories"/>
    <s v="Cables"/>
    <s v="USBCables"/>
    <m/>
    <m/>
    <x v="0"/>
    <m/>
    <m/>
    <m/>
    <s v="High"/>
    <n v="0.64"/>
    <n v="0.64"/>
    <x v="0"/>
  </r>
  <r>
    <x v="43"/>
    <x v="43"/>
    <s v="Computers&amp;Accessories|NetworkingDevices|NetworkAdapters|WirelessUSBAdapters"/>
    <x v="0"/>
    <s v="NetworkingDevices"/>
    <s v="NetworkAdapters"/>
    <s v="WirelessUSBAdapters"/>
    <m/>
    <m/>
    <m/>
    <x v="28"/>
    <m/>
    <m/>
    <m/>
    <s v="Medium"/>
    <n v="0.38"/>
    <n v="0.38"/>
    <x v="0"/>
  </r>
  <r>
    <x v="44"/>
    <x v="44"/>
    <s v="Computers&amp;Accessories|Accessories&amp;Peripherals|Cables&amp;Accessories|Cables|USBCables"/>
    <x v="0"/>
    <s v="Accessories&amp;Peripherals"/>
    <s v="Cables&amp;Accessories"/>
    <s v="Cables"/>
    <s v="USBCables"/>
    <m/>
    <m/>
    <x v="17"/>
    <m/>
    <m/>
    <m/>
    <s v="High"/>
    <n v="0.7"/>
    <n v="0.7"/>
    <x v="0"/>
  </r>
  <r>
    <x v="45"/>
    <x v="45"/>
    <s v="Computers&amp;Accessories|Accessories&amp;Peripherals|Cables&amp;Accessories|Cables|USBCables"/>
    <x v="0"/>
    <s v="Accessories&amp;Peripherals"/>
    <s v="Cables&amp;Accessories"/>
    <s v="Cables"/>
    <s v="USBCables"/>
    <m/>
    <m/>
    <x v="8"/>
    <m/>
    <m/>
    <m/>
    <s v="High"/>
    <n v="0.67"/>
    <n v="0.67"/>
    <x v="1"/>
  </r>
  <r>
    <x v="46"/>
    <x v="46"/>
    <s v="Computers&amp;Accessories|NetworkingDevices|NetworkAdapters|WirelessUSBAdapters"/>
    <x v="0"/>
    <s v="NetworkingDevices"/>
    <s v="NetworkAdapters"/>
    <s v="WirelessUSBAdapters"/>
    <m/>
    <m/>
    <m/>
    <x v="29"/>
    <m/>
    <m/>
    <m/>
    <s v="High"/>
    <n v="0.57999999999999996"/>
    <n v="0.57999999999999996"/>
    <x v="0"/>
  </r>
  <r>
    <x v="47"/>
    <x v="47"/>
    <s v="Electronics|HomeTheater,TV&amp;Video|Accessories|Cables|HDMICables"/>
    <x v="1"/>
    <s v="HomeTheater,TV&amp;Video"/>
    <s v="Accessories"/>
    <s v="Cables"/>
    <s v="HDMICables"/>
    <m/>
    <m/>
    <x v="30"/>
    <m/>
    <m/>
    <m/>
    <s v="Medium"/>
    <n v="0.35"/>
    <n v="0.35"/>
    <x v="0"/>
  </r>
  <r>
    <x v="48"/>
    <x v="48"/>
    <s v="Electronics|HomeTheater,TV&amp;Video|Accessories|RemoteControls"/>
    <x v="1"/>
    <s v="HomeTheater,TV&amp;Video"/>
    <s v="Accessories"/>
    <s v="RemoteControls"/>
    <m/>
    <m/>
    <m/>
    <x v="8"/>
    <m/>
    <m/>
    <m/>
    <s v="High"/>
    <n v="0.6"/>
    <n v="0.6"/>
    <x v="1"/>
  </r>
  <r>
    <x v="49"/>
    <x v="49"/>
    <s v="Computers&amp;Accessories|Accessories&amp;Peripherals|Cables&amp;Accessories|Cables|USBCables"/>
    <x v="0"/>
    <s v="Accessories&amp;Peripherals"/>
    <s v="Cables&amp;Accessories"/>
    <s v="Cables"/>
    <s v="USBCables"/>
    <m/>
    <m/>
    <x v="31"/>
    <m/>
    <m/>
    <m/>
    <s v="High"/>
    <n v="0.5"/>
    <n v="0.5"/>
    <x v="0"/>
  </r>
  <r>
    <x v="50"/>
    <x v="50"/>
    <s v="Computers&amp;Accessories|NetworkingDevices|NetworkAdapters|WirelessUSBAdapters"/>
    <x v="0"/>
    <s v="NetworkingDevices"/>
    <s v="NetworkAdapters"/>
    <s v="WirelessUSBAdapters"/>
    <m/>
    <m/>
    <m/>
    <x v="32"/>
    <m/>
    <m/>
    <m/>
    <s v="Medium"/>
    <n v="0.45"/>
    <n v="0.45"/>
    <x v="0"/>
  </r>
  <r>
    <x v="51"/>
    <x v="51"/>
    <s v="Computers&amp;Accessories|Accessories&amp;Peripherals|Cables&amp;Accessories|Cables|USBCables"/>
    <x v="0"/>
    <s v="Accessories&amp;Peripherals"/>
    <s v="Cables&amp;Accessories"/>
    <s v="Cables"/>
    <s v="USBCables"/>
    <m/>
    <m/>
    <x v="33"/>
    <m/>
    <m/>
    <m/>
    <s v="High"/>
    <n v="0.64"/>
    <n v="0.64"/>
    <x v="0"/>
  </r>
  <r>
    <x v="52"/>
    <x v="52"/>
    <s v="Computers&amp;Accessories|Accessories&amp;Peripherals|Cables&amp;Accessories|Cables|USBCables"/>
    <x v="0"/>
    <s v="Accessories&amp;Peripherals"/>
    <s v="Cables&amp;Accessories"/>
    <s v="Cables"/>
    <s v="USBCables"/>
    <m/>
    <m/>
    <x v="34"/>
    <m/>
    <m/>
    <m/>
    <s v="High"/>
    <n v="0.62"/>
    <n v="0.62"/>
    <x v="0"/>
  </r>
  <r>
    <x v="53"/>
    <x v="53"/>
    <s v="Electronics|HomeTheater,TV&amp;Video|Televisions|StandardTelevisions"/>
    <x v="1"/>
    <s v="HomeTheater,TV&amp;Video"/>
    <s v="Televisions"/>
    <s v="StandardTelevisions"/>
    <m/>
    <m/>
    <m/>
    <x v="35"/>
    <m/>
    <m/>
    <m/>
    <s v="Medium"/>
    <n v="0.46"/>
    <n v="0.46"/>
    <x v="0"/>
  </r>
  <r>
    <x v="54"/>
    <x v="54"/>
    <s v="Computers&amp;Accessories|Accessories&amp;Peripherals|Cables&amp;Accessories|Cables|USBCables"/>
    <x v="0"/>
    <s v="Accessories&amp;Peripherals"/>
    <s v="Cables&amp;Accessories"/>
    <s v="Cables"/>
    <s v="USBCables"/>
    <m/>
    <m/>
    <x v="1"/>
    <m/>
    <m/>
    <m/>
    <s v="Medium"/>
    <n v="0.43"/>
    <n v="0.43"/>
    <x v="0"/>
  </r>
  <r>
    <x v="55"/>
    <x v="55"/>
    <s v="Electronics|HomeTheater,TV&amp;Video|Accessories|RemoteControls"/>
    <x v="1"/>
    <s v="HomeTheater,TV&amp;Video"/>
    <s v="Accessories"/>
    <s v="RemoteControls"/>
    <m/>
    <m/>
    <m/>
    <x v="6"/>
    <m/>
    <m/>
    <m/>
    <s v="High"/>
    <n v="0.54"/>
    <n v="0.54"/>
    <x v="1"/>
  </r>
  <r>
    <x v="56"/>
    <x v="56"/>
    <s v="Computers&amp;Accessories|NetworkingDevices|NetworkAdapters|WirelessUSBAdapters"/>
    <x v="0"/>
    <s v="NetworkingDevices"/>
    <s v="NetworkAdapters"/>
    <s v="WirelessUSBAdapters"/>
    <m/>
    <m/>
    <m/>
    <x v="36"/>
    <m/>
    <m/>
    <m/>
    <s v="High"/>
    <n v="0.54"/>
    <n v="0.54"/>
    <x v="0"/>
  </r>
  <r>
    <x v="57"/>
    <x v="57"/>
    <s v="Electronics|HomeTheater,TV&amp;Video|Televisions|SmartTelevisions"/>
    <x v="1"/>
    <s v="HomeTheater,TV&amp;Video"/>
    <s v="Televisions"/>
    <s v="SmartTelevisions"/>
    <m/>
    <m/>
    <m/>
    <x v="37"/>
    <m/>
    <m/>
    <m/>
    <s v="Medium"/>
    <n v="0.27"/>
    <n v="0.27"/>
    <x v="0"/>
  </r>
  <r>
    <x v="58"/>
    <x v="58"/>
    <s v="Computers&amp;Accessories|Accessories&amp;Peripherals|Cables&amp;Accessories|Cables|USBCables"/>
    <x v="0"/>
    <s v="Accessories&amp;Peripherals"/>
    <s v="Cables&amp;Accessories"/>
    <s v="Cables"/>
    <s v="USBCables"/>
    <m/>
    <m/>
    <x v="38"/>
    <m/>
    <m/>
    <m/>
    <s v="High"/>
    <n v="0.77"/>
    <n v="0.77"/>
    <x v="0"/>
  </r>
  <r>
    <x v="59"/>
    <x v="59"/>
    <s v="Computers&amp;Accessories|Accessories&amp;Peripherals|Cables&amp;Accessories|Cables|USBCables"/>
    <x v="0"/>
    <s v="Accessories&amp;Peripherals"/>
    <s v="Cables&amp;Accessories"/>
    <s v="Cables"/>
    <s v="USBCables"/>
    <m/>
    <m/>
    <x v="1"/>
    <m/>
    <m/>
    <m/>
    <s v="High"/>
    <n v="0.56000000000000005"/>
    <n v="0.56000000000000005"/>
    <x v="0"/>
  </r>
  <r>
    <x v="60"/>
    <x v="60"/>
    <s v="Electronics|HomeTheater,TV&amp;Video|Accessories|RemoteControls"/>
    <x v="1"/>
    <s v="HomeTheater,TV&amp;Video"/>
    <s v="Accessories"/>
    <s v="RemoteControls"/>
    <m/>
    <m/>
    <m/>
    <x v="10"/>
    <m/>
    <m/>
    <m/>
    <s v="High"/>
    <n v="0.78"/>
    <n v="0.78"/>
    <x v="1"/>
  </r>
  <r>
    <x v="61"/>
    <x v="61"/>
    <s v="Electronics|HomeTheater,TV&amp;Video|Televisions|SmartTelevisions"/>
    <x v="1"/>
    <s v="HomeTheater,TV&amp;Video"/>
    <s v="Televisions"/>
    <s v="SmartTelevisions"/>
    <m/>
    <m/>
    <m/>
    <x v="39"/>
    <m/>
    <m/>
    <m/>
    <s v="Medium"/>
    <n v="0.31"/>
    <n v="0.31"/>
    <x v="0"/>
  </r>
  <r>
    <x v="62"/>
    <x v="62"/>
    <s v="Computers&amp;Accessories|Accessories&amp;Peripherals|Cables&amp;Accessories|Cables|USBCables"/>
    <x v="0"/>
    <s v="Accessories&amp;Peripherals"/>
    <s v="Cables&amp;Accessories"/>
    <s v="Cables"/>
    <s v="USBCables"/>
    <m/>
    <m/>
    <x v="8"/>
    <m/>
    <m/>
    <m/>
    <s v="High"/>
    <n v="0.86"/>
    <n v="0.86"/>
    <x v="0"/>
  </r>
  <r>
    <x v="63"/>
    <x v="63"/>
    <s v="Computers&amp;Accessories|Accessories&amp;Peripherals|Cables&amp;Accessories|Cables|USBCables"/>
    <x v="0"/>
    <s v="Accessories&amp;Peripherals"/>
    <s v="Cables&amp;Accessories"/>
    <s v="Cables"/>
    <s v="USBCables"/>
    <m/>
    <m/>
    <x v="40"/>
    <m/>
    <m/>
    <m/>
    <s v="High"/>
    <n v="0.61"/>
    <n v="0.61"/>
    <x v="0"/>
  </r>
  <r>
    <x v="64"/>
    <x v="64"/>
    <s v="Electronics|HomeTheater,TV&amp;Video|Televisions|SmartTelevisions"/>
    <x v="1"/>
    <s v="HomeTheater,TV&amp;Video"/>
    <s v="Televisions"/>
    <s v="SmartTelevisions"/>
    <m/>
    <m/>
    <m/>
    <x v="13"/>
    <m/>
    <m/>
    <m/>
    <s v="Medium"/>
    <n v="0.44"/>
    <n v="0.44"/>
    <x v="0"/>
  </r>
  <r>
    <x v="65"/>
    <x v="65"/>
    <s v="Electronics|HomeTheater,TV&amp;Video|Accessories|Cables|HDMICables"/>
    <x v="1"/>
    <s v="HomeTheater,TV&amp;Video"/>
    <s v="Accessories"/>
    <s v="Cables"/>
    <s v="HDMICables"/>
    <m/>
    <m/>
    <x v="41"/>
    <m/>
    <m/>
    <m/>
    <s v="High"/>
    <n v="0.78"/>
    <n v="0.78"/>
    <x v="0"/>
  </r>
  <r>
    <x v="66"/>
    <x v="66"/>
    <s v="Computers&amp;Accessories|Accessories&amp;Peripherals|Cables&amp;Accessories|Cables|USBCables"/>
    <x v="0"/>
    <s v="Accessories&amp;Peripherals"/>
    <s v="Cables&amp;Accessories"/>
    <s v="Cables"/>
    <s v="USBCables"/>
    <m/>
    <m/>
    <x v="3"/>
    <m/>
    <m/>
    <m/>
    <s v="High"/>
    <n v="0.62"/>
    <n v="0.62"/>
    <x v="0"/>
  </r>
  <r>
    <x v="67"/>
    <x v="67"/>
    <s v="Electronics|HomeTheater,TV&amp;Video|Televisions|StandardTelevisions"/>
    <x v="1"/>
    <s v="HomeTheater,TV&amp;Video"/>
    <s v="Televisions"/>
    <s v="StandardTelevisions"/>
    <m/>
    <m/>
    <m/>
    <x v="42"/>
    <m/>
    <m/>
    <m/>
    <s v="Medium"/>
    <n v="0.47"/>
    <n v="0.47"/>
    <x v="0"/>
  </r>
  <r>
    <x v="68"/>
    <x v="68"/>
    <s v="Electronics|HomeTheater,TV&amp;Video|Accessories|TVMounts,Stands&amp;Turntables|TVWall&amp;CeilingMounts"/>
    <x v="1"/>
    <s v="HomeTheater,TV&amp;Video"/>
    <s v="Accessories"/>
    <s v="TVMounts,Stands&amp;Turntables"/>
    <s v="TVWall&amp;CeilingMounts"/>
    <m/>
    <m/>
    <x v="43"/>
    <m/>
    <m/>
    <m/>
    <s v="Medium"/>
    <n v="0.47"/>
    <n v="0.47"/>
    <x v="0"/>
  </r>
  <r>
    <x v="69"/>
    <x v="69"/>
    <s v="Computers&amp;Accessories|Accessories&amp;Peripherals|Cables&amp;Accessories|Cables|USBCables"/>
    <x v="0"/>
    <s v="Accessories&amp;Peripherals"/>
    <s v="Cables&amp;Accessories"/>
    <s v="Cables"/>
    <s v="USBCables"/>
    <m/>
    <m/>
    <x v="11"/>
    <m/>
    <m/>
    <m/>
    <s v="High"/>
    <n v="0.69"/>
    <n v="0.69"/>
    <x v="0"/>
  </r>
  <r>
    <x v="70"/>
    <x v="70"/>
    <s v="Computers&amp;Accessories|Accessories&amp;Peripherals|Cables&amp;Accessories|Cables|USBCables"/>
    <x v="0"/>
    <s v="Accessories&amp;Peripherals"/>
    <s v="Cables&amp;Accessories"/>
    <s v="Cables"/>
    <s v="USBCables"/>
    <m/>
    <m/>
    <x v="12"/>
    <m/>
    <m/>
    <m/>
    <s v="High"/>
    <n v="0.61"/>
    <n v="0.61"/>
    <x v="0"/>
  </r>
  <r>
    <x v="71"/>
    <x v="71"/>
    <s v="Computers&amp;Accessories|Accessories&amp;Peripherals|Cables&amp;Accessories|Cables|USBCables"/>
    <x v="0"/>
    <s v="Accessories&amp;Peripherals"/>
    <s v="Cables&amp;Accessories"/>
    <s v="Cables"/>
    <s v="USBCables"/>
    <m/>
    <m/>
    <x v="22"/>
    <m/>
    <m/>
    <m/>
    <s v="Medium"/>
    <n v="0.42"/>
    <n v="0.42"/>
    <x v="0"/>
  </r>
  <r>
    <x v="72"/>
    <x v="72"/>
    <s v="Electronics|HomeTheater,TV&amp;Video|Televisions|SmartTelevisions"/>
    <x v="1"/>
    <s v="HomeTheater,TV&amp;Video"/>
    <s v="Televisions"/>
    <s v="SmartTelevisions"/>
    <m/>
    <m/>
    <m/>
    <x v="44"/>
    <m/>
    <m/>
    <m/>
    <s v="Medium"/>
    <n v="0.37"/>
    <n v="0.37"/>
    <x v="0"/>
  </r>
  <r>
    <x v="73"/>
    <x v="73"/>
    <s v="Computers&amp;Accessories|Accessories&amp;Peripherals|Cables&amp;Accessories|Cables|USBCables"/>
    <x v="0"/>
    <s v="Accessories&amp;Peripherals"/>
    <s v="Cables&amp;Accessories"/>
    <s v="Cables"/>
    <s v="USBCables"/>
    <m/>
    <m/>
    <x v="6"/>
    <m/>
    <m/>
    <m/>
    <s v="High"/>
    <n v="0.77"/>
    <n v="0.77"/>
    <x v="0"/>
  </r>
  <r>
    <x v="74"/>
    <x v="74"/>
    <s v="Computers&amp;Accessories|Accessories&amp;Peripherals|Cables&amp;Accessories|Cables|USBCables"/>
    <x v="0"/>
    <s v="Accessories&amp;Peripherals"/>
    <s v="Cables&amp;Accessories"/>
    <s v="Cables"/>
    <s v="USBCables"/>
    <m/>
    <m/>
    <x v="8"/>
    <m/>
    <m/>
    <m/>
    <s v="High"/>
    <n v="0.6"/>
    <n v="0.6"/>
    <x v="0"/>
  </r>
  <r>
    <x v="75"/>
    <x v="75"/>
    <s v="Computers&amp;Accessories|Accessories&amp;Peripherals|Cables&amp;Accessories|Cables|USBCables"/>
    <x v="0"/>
    <s v="Accessories&amp;Peripherals"/>
    <s v="Cables&amp;Accessories"/>
    <s v="Cables"/>
    <s v="USBCables"/>
    <m/>
    <m/>
    <x v="6"/>
    <m/>
    <m/>
    <m/>
    <s v="High"/>
    <n v="0.6"/>
    <n v="0.6"/>
    <x v="0"/>
  </r>
  <r>
    <x v="76"/>
    <x v="76"/>
    <s v="Computers&amp;Accessories|Accessories&amp;Peripherals|Cables&amp;Accessories|Cables|USBCables"/>
    <x v="0"/>
    <s v="Accessories&amp;Peripherals"/>
    <s v="Cables&amp;Accessories"/>
    <s v="Cables"/>
    <s v="USBCables"/>
    <m/>
    <m/>
    <x v="4"/>
    <m/>
    <m/>
    <m/>
    <s v="High"/>
    <n v="0.55000000000000004"/>
    <n v="0.55000000000000004"/>
    <x v="0"/>
  </r>
  <r>
    <x v="77"/>
    <x v="77"/>
    <s v="Electronics|HomeTheater,TV&amp;Video|Televisions|SmartTelevisions"/>
    <x v="1"/>
    <s v="HomeTheater,TV&amp;Video"/>
    <s v="Televisions"/>
    <s v="SmartTelevisions"/>
    <m/>
    <m/>
    <m/>
    <x v="45"/>
    <m/>
    <m/>
    <m/>
    <s v="High"/>
    <n v="0.65"/>
    <n v="0.65"/>
    <x v="0"/>
  </r>
  <r>
    <x v="78"/>
    <x v="78"/>
    <s v="Computers&amp;Accessories|Accessories&amp;Peripherals|Cables&amp;Accessories|Cables|USBCables"/>
    <x v="0"/>
    <s v="Accessories&amp;Peripherals"/>
    <s v="Cables&amp;Accessories"/>
    <s v="Cables"/>
    <s v="USBCables"/>
    <m/>
    <m/>
    <x v="6"/>
    <m/>
    <m/>
    <m/>
    <s v="High"/>
    <n v="0.57999999999999996"/>
    <n v="0.57999999999999996"/>
    <x v="1"/>
  </r>
  <r>
    <x v="79"/>
    <x v="79"/>
    <s v="Electronics|HomeTheater,TV&amp;Video|Accessories|RemoteControls"/>
    <x v="1"/>
    <s v="HomeTheater,TV&amp;Video"/>
    <s v="Accessories"/>
    <s v="RemoteControls"/>
    <m/>
    <m/>
    <m/>
    <x v="46"/>
    <m/>
    <m/>
    <m/>
    <s v="High"/>
    <n v="0.64"/>
    <n v="0.64"/>
    <x v="0"/>
  </r>
  <r>
    <x v="80"/>
    <x v="80"/>
    <s v="Computers&amp;Accessories|Accessories&amp;Peripherals|Cables&amp;Accessories|Cables|USBCables"/>
    <x v="0"/>
    <s v="Accessories&amp;Peripherals"/>
    <s v="Cables&amp;Accessories"/>
    <s v="Cables"/>
    <s v="USBCables"/>
    <m/>
    <m/>
    <x v="0"/>
    <m/>
    <m/>
    <m/>
    <s v="High"/>
    <n v="0.64"/>
    <n v="0.64"/>
    <x v="0"/>
  </r>
  <r>
    <x v="81"/>
    <x v="81"/>
    <s v="Computers&amp;Accessories|Accessories&amp;Peripherals|Cables&amp;Accessories|Cables|USBCables"/>
    <x v="0"/>
    <s v="Accessories&amp;Peripherals"/>
    <s v="Cables&amp;Accessories"/>
    <s v="Cables"/>
    <s v="USBCables"/>
    <m/>
    <m/>
    <x v="47"/>
    <m/>
    <m/>
    <m/>
    <s v="Medium"/>
    <n v="0.44"/>
    <n v="0.44"/>
    <x v="0"/>
  </r>
  <r>
    <x v="82"/>
    <x v="82"/>
    <s v="Electronics|HomeTheater,TV&amp;Video|Televisions|SmartTelevisions"/>
    <x v="1"/>
    <s v="HomeTheater,TV&amp;Video"/>
    <s v="Televisions"/>
    <s v="SmartTelevisions"/>
    <m/>
    <m/>
    <m/>
    <x v="48"/>
    <m/>
    <m/>
    <m/>
    <s v="High"/>
    <n v="0.62"/>
    <n v="0.62"/>
    <x v="1"/>
  </r>
  <r>
    <x v="83"/>
    <x v="83"/>
    <s v="Computers&amp;Accessories|Accessories&amp;Peripherals|Cables&amp;Accessories|Cables|USBCables"/>
    <x v="0"/>
    <s v="Accessories&amp;Peripherals"/>
    <s v="Cables&amp;Accessories"/>
    <s v="Cables"/>
    <s v="USBCables"/>
    <m/>
    <m/>
    <x v="10"/>
    <m/>
    <m/>
    <m/>
    <s v="High"/>
    <n v="0.63"/>
    <n v="0.63"/>
    <x v="0"/>
  </r>
  <r>
    <x v="84"/>
    <x v="84"/>
    <s v="Computers&amp;Accessories|Accessories&amp;Peripherals|Cables&amp;Accessories|Cables|USBCables"/>
    <x v="0"/>
    <s v="Accessories&amp;Peripherals"/>
    <s v="Cables&amp;Accessories"/>
    <s v="Cables"/>
    <s v="USBCables"/>
    <m/>
    <m/>
    <x v="49"/>
    <m/>
    <m/>
    <m/>
    <s v="High"/>
    <n v="0.75"/>
    <n v="0.75"/>
    <x v="0"/>
  </r>
  <r>
    <x v="85"/>
    <x v="85"/>
    <s v="Electronics|HomeTheater,TV&amp;Video|Televisions|SmartTelevisions"/>
    <x v="1"/>
    <s v="HomeTheater,TV&amp;Video"/>
    <s v="Televisions"/>
    <s v="SmartTelevisions"/>
    <m/>
    <m/>
    <m/>
    <x v="50"/>
    <m/>
    <m/>
    <m/>
    <s v="Medium"/>
    <n v="0.25"/>
    <n v="0.25"/>
    <x v="0"/>
  </r>
  <r>
    <x v="86"/>
    <x v="86"/>
    <s v="Electronics|HomeTheater,TV&amp;Video|Televisions|SmartTelevisions"/>
    <x v="1"/>
    <s v="HomeTheater,TV&amp;Video"/>
    <s v="Televisions"/>
    <s v="SmartTelevisions"/>
    <m/>
    <m/>
    <m/>
    <x v="51"/>
    <m/>
    <m/>
    <m/>
    <s v="Medium"/>
    <n v="0.32"/>
    <n v="0.32"/>
    <x v="0"/>
  </r>
  <r>
    <x v="87"/>
    <x v="87"/>
    <s v="Electronics|HomeTheater,TV&amp;Video|Televisions|SmartTelevisions"/>
    <x v="1"/>
    <s v="HomeTheater,TV&amp;Video"/>
    <s v="Televisions"/>
    <s v="SmartTelevisions"/>
    <m/>
    <m/>
    <m/>
    <x v="52"/>
    <m/>
    <m/>
    <m/>
    <s v="Medium"/>
    <n v="0.41"/>
    <n v="0.41"/>
    <x v="0"/>
  </r>
  <r>
    <x v="88"/>
    <x v="88"/>
    <s v="Computers&amp;Accessories|Accessories&amp;Peripherals|Cables&amp;Accessories|Cables|USBCables"/>
    <x v="0"/>
    <s v="Accessories&amp;Peripherals"/>
    <s v="Cables&amp;Accessories"/>
    <s v="Cables"/>
    <s v="USBCables"/>
    <m/>
    <m/>
    <x v="8"/>
    <m/>
    <m/>
    <m/>
    <s v="High"/>
    <n v="0.8"/>
    <n v="0.8"/>
    <x v="0"/>
  </r>
  <r>
    <x v="89"/>
    <x v="89"/>
    <s v="Computers&amp;Accessories|Accessories&amp;Peripherals|Cables&amp;Accessories|Cables|USBCables"/>
    <x v="0"/>
    <s v="Accessories&amp;Peripherals"/>
    <s v="Cables&amp;Accessories"/>
    <s v="Cables"/>
    <s v="USBCables"/>
    <m/>
    <m/>
    <x v="20"/>
    <m/>
    <m/>
    <m/>
    <s v="High"/>
    <n v="0.68"/>
    <n v="0.68"/>
    <x v="0"/>
  </r>
  <r>
    <x v="90"/>
    <x v="90"/>
    <s v="Computers&amp;Accessories|NetworkingDevices|NetworkAdapters|WirelessUSBAdapters"/>
    <x v="0"/>
    <s v="NetworkingDevices"/>
    <s v="NetworkAdapters"/>
    <s v="WirelessUSBAdapters"/>
    <m/>
    <m/>
    <m/>
    <x v="53"/>
    <m/>
    <m/>
    <m/>
    <s v="High"/>
    <n v="0.66"/>
    <n v="0.66"/>
    <x v="1"/>
  </r>
  <r>
    <x v="91"/>
    <x v="91"/>
    <s v="Electronics|HomeTheater,TV&amp;Video|Televisions|SmartTelevisions"/>
    <x v="1"/>
    <s v="HomeTheater,TV&amp;Video"/>
    <s v="Televisions"/>
    <s v="SmartTelevisions"/>
    <m/>
    <m/>
    <m/>
    <x v="54"/>
    <m/>
    <m/>
    <m/>
    <s v="Medium"/>
    <n v="0.22"/>
    <n v="0.22"/>
    <x v="0"/>
  </r>
  <r>
    <x v="92"/>
    <x v="92"/>
    <s v="Computers&amp;Accessories|Accessories&amp;Peripherals|Cables&amp;Accessories|Cables|USBCables"/>
    <x v="0"/>
    <s v="Accessories&amp;Peripherals"/>
    <s v="Cables&amp;Accessories"/>
    <s v="Cables"/>
    <s v="USBCables"/>
    <m/>
    <m/>
    <x v="3"/>
    <m/>
    <m/>
    <m/>
    <s v="High"/>
    <n v="0.56999999999999995"/>
    <n v="0.56999999999999995"/>
    <x v="0"/>
  </r>
  <r>
    <x v="93"/>
    <x v="93"/>
    <s v="Computers&amp;Accessories|Accessories&amp;Peripherals|Cables&amp;Accessories|Cables|USBCables"/>
    <x v="0"/>
    <s v="Accessories&amp;Peripherals"/>
    <s v="Cables&amp;Accessories"/>
    <s v="Cables"/>
    <s v="USBCables"/>
    <m/>
    <m/>
    <x v="8"/>
    <m/>
    <m/>
    <m/>
    <s v="High"/>
    <n v="0.8"/>
    <n v="0.8"/>
    <x v="0"/>
  </r>
  <r>
    <x v="94"/>
    <x v="94"/>
    <s v="Electronics|HomeTheater,TV&amp;Video|Televisions|SmartTelevisions"/>
    <x v="1"/>
    <s v="HomeTheater,TV&amp;Video"/>
    <s v="Televisions"/>
    <s v="SmartTelevisions"/>
    <m/>
    <m/>
    <m/>
    <x v="51"/>
    <m/>
    <m/>
    <m/>
    <s v="High"/>
    <n v="0.54"/>
    <n v="0.54"/>
    <x v="0"/>
  </r>
  <r>
    <x v="95"/>
    <x v="95"/>
    <s v="Computers&amp;Accessories|NetworkingDevices|NetworkAdapters|WirelessUSBAdapters"/>
    <x v="0"/>
    <s v="NetworkingDevices"/>
    <s v="NetworkAdapters"/>
    <s v="WirelessUSBAdapters"/>
    <m/>
    <m/>
    <m/>
    <x v="1"/>
    <m/>
    <m/>
    <m/>
    <s v="Low"/>
    <n v="0.17"/>
    <n v="0.17"/>
    <x v="1"/>
  </r>
  <r>
    <x v="96"/>
    <x v="96"/>
    <s v="Electronics|HomeTheater,TV&amp;Video|Accessories|RemoteControls"/>
    <x v="1"/>
    <s v="HomeTheater,TV&amp;Video"/>
    <s v="Accessories"/>
    <s v="RemoteControls"/>
    <m/>
    <m/>
    <m/>
    <x v="10"/>
    <m/>
    <m/>
    <m/>
    <s v="High"/>
    <n v="0.69"/>
    <n v="0.69"/>
    <x v="1"/>
  </r>
  <r>
    <x v="97"/>
    <x v="97"/>
    <s v="Computers&amp;Accessories|Accessories&amp;Peripherals|Cables&amp;Accessories|Cables|USBCables"/>
    <x v="0"/>
    <s v="Accessories&amp;Peripherals"/>
    <s v="Cables&amp;Accessories"/>
    <s v="Cables"/>
    <s v="USBCables"/>
    <m/>
    <m/>
    <x v="8"/>
    <m/>
    <m/>
    <m/>
    <s v="High"/>
    <n v="0.65"/>
    <n v="0.65"/>
    <x v="1"/>
  </r>
  <r>
    <x v="98"/>
    <x v="98"/>
    <s v="Computers&amp;Accessories|NetworkingDevices|NetworkAdapters|WirelessUSBAdapters"/>
    <x v="0"/>
    <s v="NetworkingDevices"/>
    <s v="NetworkAdapters"/>
    <s v="WirelessUSBAdapters"/>
    <m/>
    <m/>
    <m/>
    <x v="2"/>
    <m/>
    <m/>
    <m/>
    <s v="Medium"/>
    <n v="0.42"/>
    <n v="0.42"/>
    <x v="0"/>
  </r>
  <r>
    <x v="99"/>
    <x v="99"/>
    <s v="Computers&amp;Accessories|Accessories&amp;Peripherals|Cables&amp;Accessories|Cables|USBCables"/>
    <x v="0"/>
    <s v="Accessories&amp;Peripherals"/>
    <s v="Cables&amp;Accessories"/>
    <s v="Cables"/>
    <s v="USBCables"/>
    <m/>
    <m/>
    <x v="38"/>
    <m/>
    <m/>
    <m/>
    <s v="High"/>
    <n v="0.52"/>
    <n v="0.52"/>
    <x v="0"/>
  </r>
  <r>
    <x v="100"/>
    <x v="100"/>
    <s v="Electronics|HomeTheater,TV&amp;Video|Accessories|RemoteControls"/>
    <x v="1"/>
    <s v="HomeTheater,TV&amp;Video"/>
    <s v="Accessories"/>
    <s v="RemoteControls"/>
    <m/>
    <m/>
    <m/>
    <x v="38"/>
    <m/>
    <m/>
    <m/>
    <s v="High"/>
    <n v="0.77"/>
    <n v="0.77"/>
    <x v="0"/>
  </r>
  <r>
    <x v="101"/>
    <x v="101"/>
    <s v="Computers&amp;Accessories|Accessories&amp;Peripherals|Cables&amp;Accessories|Cables|USBCables"/>
    <x v="0"/>
    <s v="Accessories&amp;Peripherals"/>
    <s v="Cables&amp;Accessories"/>
    <s v="Cables"/>
    <s v="USBCables"/>
    <m/>
    <m/>
    <x v="55"/>
    <m/>
    <m/>
    <m/>
    <s v="High"/>
    <n v="0.53"/>
    <n v="0.53"/>
    <x v="0"/>
  </r>
  <r>
    <x v="102"/>
    <x v="102"/>
    <s v="Electronics|HomeTheater,TV&amp;Video|Accessories|RemoteControls"/>
    <x v="1"/>
    <s v="HomeTheater,TV&amp;Video"/>
    <s v="Accessories"/>
    <s v="RemoteControls"/>
    <m/>
    <m/>
    <m/>
    <x v="12"/>
    <m/>
    <m/>
    <m/>
    <s v="High"/>
    <n v="0.67"/>
    <n v="0.67"/>
    <x v="0"/>
  </r>
  <r>
    <x v="103"/>
    <x v="103"/>
    <s v="Electronics|HomeTheater,TV&amp;Video|Televisions|SmartTelevisions"/>
    <x v="1"/>
    <s v="HomeTheater,TV&amp;Video"/>
    <s v="Televisions"/>
    <s v="SmartTelevisions"/>
    <m/>
    <m/>
    <m/>
    <x v="56"/>
    <m/>
    <m/>
    <m/>
    <s v="Medium"/>
    <n v="0.27"/>
    <n v="0.27"/>
    <x v="0"/>
  </r>
  <r>
    <x v="104"/>
    <x v="104"/>
    <s v="Computers&amp;Accessories|Accessories&amp;Peripherals|Cables&amp;Accessories|Cables|USBCables"/>
    <x v="0"/>
    <s v="Accessories&amp;Peripherals"/>
    <s v="Cables&amp;Accessories"/>
    <s v="Cables"/>
    <s v="USBCables"/>
    <m/>
    <m/>
    <x v="8"/>
    <m/>
    <m/>
    <m/>
    <s v="High"/>
    <n v="0.65"/>
    <n v="0.65"/>
    <x v="0"/>
  </r>
  <r>
    <x v="105"/>
    <x v="105"/>
    <s v="Computers&amp;Accessories|Accessories&amp;Peripherals|Cables&amp;Accessories|Cables|USBCables"/>
    <x v="0"/>
    <s v="Accessories&amp;Peripherals"/>
    <s v="Cables&amp;Accessories"/>
    <s v="Cables"/>
    <s v="USBCables"/>
    <m/>
    <m/>
    <x v="8"/>
    <m/>
    <m/>
    <m/>
    <s v="High"/>
    <n v="0.6"/>
    <n v="0.6"/>
    <x v="0"/>
  </r>
  <r>
    <x v="106"/>
    <x v="106"/>
    <s v="Computers&amp;Accessories|Accessories&amp;Peripherals|Cables&amp;Accessories|Cables|USBCables"/>
    <x v="0"/>
    <s v="Accessories&amp;Peripherals"/>
    <s v="Cables&amp;Accessories"/>
    <s v="Cables"/>
    <s v="USBCables"/>
    <m/>
    <m/>
    <x v="49"/>
    <m/>
    <m/>
    <m/>
    <s v="High"/>
    <n v="0.65"/>
    <n v="0.65"/>
    <x v="0"/>
  </r>
  <r>
    <x v="107"/>
    <x v="107"/>
    <s v="Computers&amp;Accessories|Accessories&amp;Peripherals|Cables&amp;Accessories|Cables|USBCables"/>
    <x v="0"/>
    <s v="Accessories&amp;Peripherals"/>
    <s v="Cables&amp;Accessories"/>
    <s v="Cables"/>
    <s v="USBCables"/>
    <m/>
    <m/>
    <x v="8"/>
    <m/>
    <m/>
    <m/>
    <s v="High"/>
    <n v="0.7"/>
    <n v="0.7"/>
    <x v="0"/>
  </r>
  <r>
    <x v="108"/>
    <x v="108"/>
    <s v="Electronics|HomeTheater,TV&amp;Video|Televisions|SmartTelevisions"/>
    <x v="1"/>
    <s v="HomeTheater,TV&amp;Video"/>
    <s v="Televisions"/>
    <s v="SmartTelevisions"/>
    <m/>
    <m/>
    <m/>
    <x v="57"/>
    <m/>
    <m/>
    <m/>
    <s v="Medium"/>
    <n v="0.42"/>
    <n v="0.42"/>
    <x v="0"/>
  </r>
  <r>
    <x v="109"/>
    <x v="109"/>
    <s v="Computers&amp;Accessories|Accessories&amp;Peripherals|Cables&amp;Accessories|Cables|USBCables"/>
    <x v="0"/>
    <s v="Accessories&amp;Peripherals"/>
    <s v="Cables&amp;Accessories"/>
    <s v="Cables"/>
    <s v="USBCables"/>
    <m/>
    <m/>
    <x v="53"/>
    <m/>
    <m/>
    <m/>
    <s v="High"/>
    <n v="0.88"/>
    <n v="0.88"/>
    <x v="1"/>
  </r>
  <r>
    <x v="110"/>
    <x v="110"/>
    <s v="Electronics|HomeTheater,TV&amp;Video|Televisions|StandardTelevisions"/>
    <x v="1"/>
    <s v="HomeTheater,TV&amp;Video"/>
    <s v="Televisions"/>
    <s v="StandardTelevisions"/>
    <m/>
    <m/>
    <m/>
    <x v="58"/>
    <m/>
    <m/>
    <m/>
    <s v="High"/>
    <n v="0.63"/>
    <n v="0.63"/>
    <x v="0"/>
  </r>
  <r>
    <x v="111"/>
    <x v="111"/>
    <s v="Computers&amp;Accessories|Accessories&amp;Peripherals|Cables&amp;Accessories|Cables|USBCables"/>
    <x v="0"/>
    <s v="Accessories&amp;Peripherals"/>
    <s v="Cables&amp;Accessories"/>
    <s v="Cables"/>
    <s v="USBCables"/>
    <m/>
    <m/>
    <x v="8"/>
    <m/>
    <m/>
    <m/>
    <s v="High"/>
    <n v="0.73"/>
    <n v="0.73"/>
    <x v="0"/>
  </r>
  <r>
    <x v="112"/>
    <x v="112"/>
    <s v="Electronics|HomeTheater,TV&amp;Video|Televisions|SmartTelevisions"/>
    <x v="1"/>
    <s v="HomeTheater,TV&amp;Video"/>
    <s v="Televisions"/>
    <s v="SmartTelevisions"/>
    <m/>
    <m/>
    <m/>
    <x v="59"/>
    <m/>
    <m/>
    <m/>
    <s v="Medium"/>
    <n v="0.33"/>
    <n v="0.33"/>
    <x v="0"/>
  </r>
  <r>
    <x v="113"/>
    <x v="113"/>
    <s v="Computers&amp;Accessories|Accessories&amp;Peripherals|Cables&amp;Accessories|Cables|USBCables"/>
    <x v="0"/>
    <s v="Accessories&amp;Peripherals"/>
    <s v="Cables&amp;Accessories"/>
    <s v="Cables"/>
    <s v="USBCables"/>
    <m/>
    <m/>
    <x v="8"/>
    <m/>
    <m/>
    <m/>
    <s v="High"/>
    <n v="0.6"/>
    <n v="0.6"/>
    <x v="0"/>
  </r>
  <r>
    <x v="114"/>
    <x v="114"/>
    <s v="Electronics|HomeTheater,TV&amp;Video|Accessories|RemoteControls"/>
    <x v="1"/>
    <s v="HomeTheater,TV&amp;Video"/>
    <s v="Accessories"/>
    <s v="RemoteControls"/>
    <m/>
    <m/>
    <m/>
    <x v="20"/>
    <m/>
    <m/>
    <m/>
    <s v="High"/>
    <n v="0.8"/>
    <n v="0.8"/>
    <x v="0"/>
  </r>
  <r>
    <x v="115"/>
    <x v="115"/>
    <s v="Computers&amp;Accessories|Accessories&amp;Peripherals|Cables&amp;Accessories|Cables|USBCables"/>
    <x v="0"/>
    <s v="Accessories&amp;Peripherals"/>
    <s v="Cables&amp;Accessories"/>
    <s v="Cables"/>
    <s v="USBCables"/>
    <m/>
    <m/>
    <x v="4"/>
    <m/>
    <m/>
    <m/>
    <s v="Medium"/>
    <n v="0.47"/>
    <n v="0.47"/>
    <x v="0"/>
  </r>
  <r>
    <x v="116"/>
    <x v="116"/>
    <s v="Electronics|HomeTheater,TV&amp;Video|Accessories|RemoteControls"/>
    <x v="1"/>
    <s v="HomeTheater,TV&amp;Video"/>
    <s v="Accessories"/>
    <s v="RemoteControls"/>
    <m/>
    <m/>
    <m/>
    <x v="20"/>
    <m/>
    <m/>
    <m/>
    <s v="Medium"/>
    <n v="0.35"/>
    <n v="0.35"/>
    <x v="1"/>
  </r>
  <r>
    <x v="117"/>
    <x v="117"/>
    <s v="Computers&amp;Accessories|Accessories&amp;Peripherals|Cables&amp;Accessories|Cables|USBCables"/>
    <x v="0"/>
    <s v="Accessories&amp;Peripherals"/>
    <s v="Cables&amp;Accessories"/>
    <s v="Cables"/>
    <s v="USBCables"/>
    <m/>
    <m/>
    <x v="8"/>
    <m/>
    <m/>
    <m/>
    <s v="High"/>
    <n v="0.65"/>
    <n v="0.65"/>
    <x v="1"/>
  </r>
  <r>
    <x v="118"/>
    <x v="118"/>
    <s v="Computers&amp;Accessories|Accessories&amp;Peripherals|Cables&amp;Accessories|Cables|USBCables"/>
    <x v="0"/>
    <s v="Accessories&amp;Peripherals"/>
    <s v="Cables&amp;Accessories"/>
    <s v="Cables"/>
    <s v="USBCables"/>
    <m/>
    <m/>
    <x v="8"/>
    <m/>
    <m/>
    <m/>
    <s v="High"/>
    <n v="0.85"/>
    <n v="0.85"/>
    <x v="0"/>
  </r>
  <r>
    <x v="119"/>
    <x v="119"/>
    <s v="Computers&amp;Accessories|Accessories&amp;Peripherals|Cables&amp;Accessories|Cables|USBCables"/>
    <x v="0"/>
    <s v="Accessories&amp;Peripherals"/>
    <s v="Cables&amp;Accessories"/>
    <s v="Cables"/>
    <s v="USBCables"/>
    <m/>
    <m/>
    <x v="12"/>
    <m/>
    <m/>
    <m/>
    <s v="High"/>
    <n v="0.75"/>
    <n v="0.75"/>
    <x v="1"/>
  </r>
  <r>
    <x v="120"/>
    <x v="120"/>
    <s v="Computers&amp;Accessories|Accessories&amp;Peripherals|Cables&amp;Accessories|Cables|USBCables"/>
    <x v="0"/>
    <s v="Accessories&amp;Peripherals"/>
    <s v="Cables&amp;Accessories"/>
    <s v="Cables"/>
    <s v="USBCables"/>
    <m/>
    <m/>
    <x v="20"/>
    <m/>
    <m/>
    <m/>
    <s v="Medium"/>
    <n v="0.2"/>
    <n v="0.2"/>
    <x v="0"/>
  </r>
  <r>
    <x v="121"/>
    <x v="121"/>
    <s v="Electronics|HomeTheater,TV&amp;Video|Accessories|RemoteControls"/>
    <x v="1"/>
    <s v="HomeTheater,TV&amp;Video"/>
    <s v="Accessories"/>
    <s v="RemoteControls"/>
    <m/>
    <m/>
    <m/>
    <x v="46"/>
    <m/>
    <m/>
    <m/>
    <s v="High"/>
    <n v="0.63"/>
    <n v="0.63"/>
    <x v="1"/>
  </r>
  <r>
    <x v="122"/>
    <x v="122"/>
    <s v="Electronics|HomeTheater,TV&amp;Video|Televisions|SmartTelevisions"/>
    <x v="1"/>
    <s v="HomeTheater,TV&amp;Video"/>
    <s v="Televisions"/>
    <s v="SmartTelevisions"/>
    <m/>
    <m/>
    <m/>
    <x v="60"/>
    <m/>
    <m/>
    <m/>
    <s v="Medium"/>
    <n v="0.47"/>
    <n v="0.47"/>
    <x v="0"/>
  </r>
  <r>
    <x v="123"/>
    <x v="123"/>
    <s v="Electronics|HomeTheater,TV&amp;Video|Televisions|SmartTelevisions"/>
    <x v="1"/>
    <s v="HomeTheater,TV&amp;Video"/>
    <s v="Televisions"/>
    <s v="SmartTelevisions"/>
    <m/>
    <m/>
    <m/>
    <x v="61"/>
    <m/>
    <m/>
    <m/>
    <s v="High"/>
    <n v="0.53"/>
    <n v="0.53"/>
    <x v="0"/>
  </r>
  <r>
    <x v="124"/>
    <x v="124"/>
    <s v="Electronics|HomeTheater,TV&amp;Video|Televisions|SmartTelevisions"/>
    <x v="1"/>
    <s v="HomeTheater,TV&amp;Video"/>
    <s v="Televisions"/>
    <s v="SmartTelevisions"/>
    <m/>
    <m/>
    <m/>
    <x v="62"/>
    <m/>
    <m/>
    <m/>
    <s v="Medium"/>
    <n v="0.27"/>
    <n v="0.27"/>
    <x v="0"/>
  </r>
  <r>
    <x v="125"/>
    <x v="125"/>
    <s v="Electronics|HomeTheater,TV&amp;Video|Accessories|Cables|HDMICables"/>
    <x v="1"/>
    <s v="HomeTheater,TV&amp;Video"/>
    <s v="Accessories"/>
    <s v="Cables"/>
    <s v="HDMICables"/>
    <m/>
    <m/>
    <x v="63"/>
    <m/>
    <m/>
    <m/>
    <s v="High"/>
    <n v="0.53"/>
    <n v="0.53"/>
    <x v="0"/>
  </r>
  <r>
    <x v="126"/>
    <x v="126"/>
    <s v="Electronics|HomeTheater,TV&amp;Video|Accessories|Cables|HDMICables"/>
    <x v="1"/>
    <s v="HomeTheater,TV&amp;Video"/>
    <s v="Accessories"/>
    <s v="Cables"/>
    <s v="HDMICables"/>
    <m/>
    <m/>
    <x v="64"/>
    <m/>
    <m/>
    <m/>
    <s v="High"/>
    <n v="0.62"/>
    <n v="0.62"/>
    <x v="0"/>
  </r>
  <r>
    <x v="127"/>
    <x v="127"/>
    <s v="Electronics|HomeTheater,TV&amp;Video|Televisions|SmartTelevisions"/>
    <x v="1"/>
    <s v="HomeTheater,TV&amp;Video"/>
    <s v="Televisions"/>
    <s v="SmartTelevisions"/>
    <m/>
    <m/>
    <m/>
    <x v="65"/>
    <m/>
    <m/>
    <m/>
    <s v="High"/>
    <n v="0.64"/>
    <n v="0.64"/>
    <x v="0"/>
  </r>
  <r>
    <x v="128"/>
    <x v="128"/>
    <s v="Electronics|HomeTheater,TV&amp;Video|Accessories|RemoteControls"/>
    <x v="1"/>
    <s v="HomeTheater,TV&amp;Video"/>
    <s v="Accessories"/>
    <s v="RemoteControls"/>
    <m/>
    <m/>
    <m/>
    <x v="22"/>
    <m/>
    <m/>
    <m/>
    <s v="Medium"/>
    <n v="0.42"/>
    <n v="0.42"/>
    <x v="0"/>
  </r>
  <r>
    <x v="129"/>
    <x v="129"/>
    <s v="Electronics|HomeTheater,TV&amp;Video|Accessories|Cables|RCACables"/>
    <x v="1"/>
    <s v="HomeTheater,TV&amp;Video"/>
    <s v="Accessories"/>
    <s v="Cables"/>
    <s v="RCACables"/>
    <m/>
    <m/>
    <x v="66"/>
    <m/>
    <m/>
    <m/>
    <s v="High"/>
    <n v="0.59"/>
    <n v="0.59"/>
    <x v="0"/>
  </r>
  <r>
    <x v="130"/>
    <x v="130"/>
    <s v="Electronics|HomeTheater,TV&amp;Video|Televisions|SmartTelevisions"/>
    <x v="1"/>
    <s v="HomeTheater,TV&amp;Video"/>
    <s v="Televisions"/>
    <s v="SmartTelevisions"/>
    <m/>
    <m/>
    <m/>
    <x v="67"/>
    <m/>
    <m/>
    <m/>
    <s v="Medium"/>
    <n v="0.31"/>
    <n v="0.31"/>
    <x v="0"/>
  </r>
  <r>
    <x v="131"/>
    <x v="131"/>
    <s v="Computers&amp;Accessories|Accessories&amp;Peripherals|Cables&amp;Accessories|Cables|USBCables"/>
    <x v="0"/>
    <s v="Accessories&amp;Peripherals"/>
    <s v="Cables&amp;Accessories"/>
    <s v="Cables"/>
    <s v="USBCables"/>
    <m/>
    <m/>
    <x v="8"/>
    <m/>
    <m/>
    <m/>
    <s v="High"/>
    <n v="0.6"/>
    <n v="0.6"/>
    <x v="0"/>
  </r>
  <r>
    <x v="132"/>
    <x v="132"/>
    <s v="Electronics|HomeAudio|Accessories|SpeakerAccessories|Mounts"/>
    <x v="1"/>
    <s v="HomeAudio"/>
    <s v="Accessories"/>
    <s v="SpeakerAccessories"/>
    <s v="Mounts"/>
    <m/>
    <m/>
    <x v="49"/>
    <m/>
    <m/>
    <m/>
    <s v="High"/>
    <n v="0.73"/>
    <n v="0.73"/>
    <x v="0"/>
  </r>
  <r>
    <x v="133"/>
    <x v="133"/>
    <s v="Computers&amp;Accessories|Accessories&amp;Peripherals|Cables&amp;Accessories|Cables|USBCables"/>
    <x v="0"/>
    <s v="Accessories&amp;Peripherals"/>
    <s v="Cables&amp;Accessories"/>
    <s v="Cables"/>
    <s v="USBCables"/>
    <m/>
    <m/>
    <x v="7"/>
    <m/>
    <m/>
    <m/>
    <s v="Medium"/>
    <n v="0.4"/>
    <n v="0.4"/>
    <x v="1"/>
  </r>
  <r>
    <x v="134"/>
    <x v="134"/>
    <s v="Computers&amp;Accessories|Accessories&amp;Peripherals|Cables&amp;Accessories|Cables|USBCables"/>
    <x v="0"/>
    <s v="Accessories&amp;Peripherals"/>
    <s v="Cables&amp;Accessories"/>
    <s v="Cables"/>
    <s v="USBCables"/>
    <m/>
    <m/>
    <x v="68"/>
    <m/>
    <m/>
    <m/>
    <s v="High"/>
    <n v="0.54"/>
    <n v="0.54"/>
    <x v="0"/>
  </r>
  <r>
    <x v="135"/>
    <x v="135"/>
    <s v="Electronics|HomeTheater,TV&amp;Video|Televisions|SmartTelevisions"/>
    <x v="1"/>
    <s v="HomeTheater,TV&amp;Video"/>
    <s v="Televisions"/>
    <s v="SmartTelevisions"/>
    <m/>
    <m/>
    <m/>
    <x v="69"/>
    <m/>
    <m/>
    <m/>
    <s v="Medium"/>
    <n v="0.38"/>
    <n v="0.38"/>
    <x v="0"/>
  </r>
  <r>
    <x v="136"/>
    <x v="136"/>
    <s v="Computers&amp;Accessories|Accessories&amp;Peripherals|Cables&amp;Accessories|Cables|USBCables"/>
    <x v="0"/>
    <s v="Accessories&amp;Peripherals"/>
    <s v="Cables&amp;Accessories"/>
    <s v="Cables"/>
    <s v="USBCables"/>
    <m/>
    <m/>
    <x v="70"/>
    <m/>
    <m/>
    <m/>
    <s v="High"/>
    <n v="0.73"/>
    <n v="0.73"/>
    <x v="1"/>
  </r>
  <r>
    <x v="137"/>
    <x v="137"/>
    <s v="Electronics|HomeTheater,TV&amp;Video|Accessories|Cables|HDMICables"/>
    <x v="1"/>
    <s v="HomeTheater,TV&amp;Video"/>
    <s v="Accessories"/>
    <s v="Cables"/>
    <s v="HDMICables"/>
    <m/>
    <m/>
    <x v="71"/>
    <m/>
    <m/>
    <m/>
    <s v="High"/>
    <n v="0.57999999999999996"/>
    <n v="0.57999999999999996"/>
    <x v="0"/>
  </r>
  <r>
    <x v="138"/>
    <x v="138"/>
    <s v="Electronics|HomeTheater,TV&amp;Video|Accessories|RemoteControls"/>
    <x v="1"/>
    <s v="HomeTheater,TV&amp;Video"/>
    <s v="Accessories"/>
    <s v="RemoteControls"/>
    <m/>
    <m/>
    <m/>
    <x v="4"/>
    <m/>
    <m/>
    <m/>
    <s v="Low"/>
    <n v="0"/>
    <n v="0"/>
    <x v="1"/>
  </r>
  <r>
    <x v="139"/>
    <x v="139"/>
    <s v="Computers&amp;Accessories|Accessories&amp;Peripherals|Cables&amp;Accessories|Cables|USBCables"/>
    <x v="0"/>
    <s v="Accessories&amp;Peripherals"/>
    <s v="Cables&amp;Accessories"/>
    <s v="Cables"/>
    <s v="USBCables"/>
    <m/>
    <m/>
    <x v="3"/>
    <m/>
    <m/>
    <m/>
    <s v="High"/>
    <n v="0.5"/>
    <n v="0.5"/>
    <x v="0"/>
  </r>
  <r>
    <x v="140"/>
    <x v="140"/>
    <s v="Computers&amp;Accessories|Accessories&amp;Peripherals|Cables&amp;Accessories|Cables|USBCables"/>
    <x v="0"/>
    <s v="Accessories&amp;Peripherals"/>
    <s v="Cables&amp;Accessories"/>
    <s v="Cables"/>
    <s v="USBCables"/>
    <m/>
    <m/>
    <x v="0"/>
    <m/>
    <m/>
    <m/>
    <s v="High"/>
    <n v="0.64"/>
    <n v="0.64"/>
    <x v="0"/>
  </r>
  <r>
    <x v="141"/>
    <x v="141"/>
    <s v="Computers&amp;Accessories|NetworkingDevices|NetworkAdapters|WirelessUSBAdapters"/>
    <x v="0"/>
    <s v="NetworkingDevices"/>
    <s v="NetworkAdapters"/>
    <s v="WirelessUSBAdapters"/>
    <m/>
    <m/>
    <m/>
    <x v="43"/>
    <m/>
    <m/>
    <m/>
    <s v="Medium"/>
    <n v="0.43"/>
    <n v="0.43"/>
    <x v="0"/>
  </r>
  <r>
    <x v="142"/>
    <x v="142"/>
    <s v="Electronics|HomeTheater,TV&amp;Video|Accessories|RemoteControls"/>
    <x v="1"/>
    <s v="HomeTheater,TV&amp;Video"/>
    <s v="Accessories"/>
    <s v="RemoteControls"/>
    <m/>
    <m/>
    <m/>
    <x v="0"/>
    <m/>
    <m/>
    <m/>
    <s v="Medium"/>
    <n v="0.4"/>
    <n v="0.4"/>
    <x v="1"/>
  </r>
  <r>
    <x v="143"/>
    <x v="143"/>
    <s v="Computers&amp;Accessories|NetworkingDevices|NetworkAdapters|WirelessUSBAdapters"/>
    <x v="0"/>
    <s v="NetworkingDevices"/>
    <s v="NetworkAdapters"/>
    <s v="WirelessUSBAdapters"/>
    <m/>
    <m/>
    <m/>
    <x v="72"/>
    <m/>
    <m/>
    <m/>
    <s v="Medium"/>
    <n v="0.44"/>
    <n v="0.44"/>
    <x v="0"/>
  </r>
  <r>
    <x v="144"/>
    <x v="144"/>
    <s v="Electronics|HomeTheater,TV&amp;Video|Televisions|SmartTelevisions"/>
    <x v="1"/>
    <s v="HomeTheater,TV&amp;Video"/>
    <s v="Televisions"/>
    <s v="SmartTelevisions"/>
    <m/>
    <m/>
    <m/>
    <x v="35"/>
    <m/>
    <m/>
    <m/>
    <s v="Medium"/>
    <n v="0.23"/>
    <n v="0.23"/>
    <x v="0"/>
  </r>
  <r>
    <x v="145"/>
    <x v="145"/>
    <s v="Electronics|HomeTheater,TV&amp;Video|Accessories|RemoteControls"/>
    <x v="1"/>
    <s v="HomeTheater,TV&amp;Video"/>
    <s v="Accessories"/>
    <s v="RemoteControls"/>
    <m/>
    <m/>
    <m/>
    <x v="6"/>
    <m/>
    <m/>
    <m/>
    <s v="High"/>
    <n v="0.61"/>
    <n v="0.61"/>
    <x v="1"/>
  </r>
  <r>
    <x v="146"/>
    <x v="146"/>
    <s v="Computers&amp;Accessories|Accessories&amp;Peripherals|Cables&amp;Accessories|Cables|USBCables"/>
    <x v="0"/>
    <s v="Accessories&amp;Peripherals"/>
    <s v="Cables&amp;Accessories"/>
    <s v="Cables"/>
    <s v="USBCables"/>
    <m/>
    <m/>
    <x v="34"/>
    <m/>
    <m/>
    <m/>
    <s v="High"/>
    <n v="0.52"/>
    <n v="0.52"/>
    <x v="0"/>
  </r>
  <r>
    <x v="147"/>
    <x v="147"/>
    <s v="Computers&amp;Accessories|Accessories&amp;Peripherals|Cables&amp;Accessories|Cables|USBCables"/>
    <x v="0"/>
    <s v="Accessories&amp;Peripherals"/>
    <s v="Cables&amp;Accessories"/>
    <s v="Cables"/>
    <s v="USBCables"/>
    <m/>
    <m/>
    <x v="12"/>
    <m/>
    <m/>
    <m/>
    <s v="Medium"/>
    <n v="0.44"/>
    <n v="0.44"/>
    <x v="0"/>
  </r>
  <r>
    <x v="148"/>
    <x v="148"/>
    <s v="Electronics|HomeTheater,TV&amp;Video|Accessories|Cables|OpticalCables"/>
    <x v="1"/>
    <s v="HomeTheater,TV&amp;Video"/>
    <s v="Accessories"/>
    <s v="Cables"/>
    <s v="OpticalCables"/>
    <m/>
    <m/>
    <x v="22"/>
    <m/>
    <m/>
    <m/>
    <s v="Medium"/>
    <n v="0.31"/>
    <n v="0.31"/>
    <x v="0"/>
  </r>
  <r>
    <x v="149"/>
    <x v="149"/>
    <s v="Computers&amp;Accessories|Accessories&amp;Peripherals|Cables&amp;Accessories|Cables|USBCables"/>
    <x v="0"/>
    <s v="Accessories&amp;Peripherals"/>
    <s v="Cables&amp;Accessories"/>
    <s v="Cables"/>
    <s v="USBCables"/>
    <m/>
    <m/>
    <x v="3"/>
    <m/>
    <m/>
    <m/>
    <s v="Medium"/>
    <n v="0.47"/>
    <n v="0.47"/>
    <x v="0"/>
  </r>
  <r>
    <x v="150"/>
    <x v="150"/>
    <s v="Electronics|HomeTheater,TV&amp;Video|Televisions|SmartTelevisions"/>
    <x v="1"/>
    <s v="HomeTheater,TV&amp;Video"/>
    <s v="Televisions"/>
    <s v="SmartTelevisions"/>
    <m/>
    <m/>
    <m/>
    <x v="57"/>
    <m/>
    <m/>
    <m/>
    <s v="High"/>
    <n v="0.54"/>
    <n v="0.54"/>
    <x v="0"/>
  </r>
  <r>
    <x v="151"/>
    <x v="151"/>
    <s v="Computers&amp;Accessories|Accessories&amp;Peripherals|Cables&amp;Accessories|Cables|USBCables"/>
    <x v="0"/>
    <s v="Accessories&amp;Peripherals"/>
    <s v="Cables&amp;Accessories"/>
    <s v="Cables"/>
    <s v="USBCables"/>
    <m/>
    <m/>
    <x v="0"/>
    <m/>
    <m/>
    <m/>
    <s v="High"/>
    <n v="0.69"/>
    <n v="0.69"/>
    <x v="0"/>
  </r>
  <r>
    <x v="152"/>
    <x v="152"/>
    <s v="Electronics|HomeTheater,TV&amp;Video|Televisions|SmartTelevisions"/>
    <x v="1"/>
    <s v="HomeTheater,TV&amp;Video"/>
    <s v="Televisions"/>
    <s v="SmartTelevisions"/>
    <m/>
    <m/>
    <m/>
    <x v="73"/>
    <m/>
    <m/>
    <m/>
    <s v="Medium"/>
    <n v="0.26"/>
    <n v="0.26"/>
    <x v="0"/>
  </r>
  <r>
    <x v="153"/>
    <x v="153"/>
    <s v="Computers&amp;Accessories|Accessories&amp;Peripherals|Cables&amp;Accessories|Cables|USBCables"/>
    <x v="0"/>
    <s v="Accessories&amp;Peripherals"/>
    <s v="Cables&amp;Accessories"/>
    <s v="Cables"/>
    <s v="USBCables"/>
    <m/>
    <m/>
    <x v="49"/>
    <m/>
    <m/>
    <m/>
    <s v="High"/>
    <n v="0.62"/>
    <n v="0.62"/>
    <x v="0"/>
  </r>
  <r>
    <x v="154"/>
    <x v="154"/>
    <s v="Computers&amp;Accessories|NetworkingDevices|NetworkAdapters|WirelessUSBAdapters"/>
    <x v="0"/>
    <s v="NetworkingDevices"/>
    <s v="NetworkAdapters"/>
    <s v="WirelessUSBAdapters"/>
    <m/>
    <m/>
    <m/>
    <x v="4"/>
    <m/>
    <m/>
    <m/>
    <s v="Medium"/>
    <n v="0.38"/>
    <n v="0.38"/>
    <x v="1"/>
  </r>
  <r>
    <x v="155"/>
    <x v="155"/>
    <s v="Electronics|HomeTheater,TV&amp;Video|Accessories|RemoteControls"/>
    <x v="1"/>
    <s v="HomeTheater,TV&amp;Video"/>
    <s v="Accessories"/>
    <s v="RemoteControls"/>
    <m/>
    <m/>
    <m/>
    <x v="10"/>
    <m/>
    <m/>
    <m/>
    <s v="High"/>
    <n v="0.5"/>
    <n v="0.5"/>
    <x v="0"/>
  </r>
  <r>
    <x v="156"/>
    <x v="156"/>
    <s v="Computers&amp;Accessories|Accessories&amp;Peripherals|Cables&amp;Accessories|Cables|USBCables"/>
    <x v="0"/>
    <s v="Accessories&amp;Peripherals"/>
    <s v="Cables&amp;Accessories"/>
    <s v="Cables"/>
    <s v="USBCables"/>
    <m/>
    <m/>
    <x v="20"/>
    <m/>
    <m/>
    <m/>
    <s v="Medium"/>
    <n v="0.25"/>
    <n v="0.25"/>
    <x v="0"/>
  </r>
  <r>
    <x v="157"/>
    <x v="157"/>
    <s v="Electronics|HomeTheater,TV&amp;Video|Projectors"/>
    <x v="1"/>
    <s v="HomeTheater,TV&amp;Video"/>
    <s v="Projectors"/>
    <m/>
    <m/>
    <m/>
    <m/>
    <x v="74"/>
    <m/>
    <m/>
    <m/>
    <s v="Medium"/>
    <n v="0.41"/>
    <n v="0.41"/>
    <x v="1"/>
  </r>
  <r>
    <x v="158"/>
    <x v="158"/>
    <s v="Electronics|HomeTheater,TV&amp;Video|Accessories|Cables|HDMICables"/>
    <x v="1"/>
    <s v="HomeTheater,TV&amp;Video"/>
    <s v="Accessories"/>
    <s v="Cables"/>
    <s v="HDMICables"/>
    <m/>
    <m/>
    <x v="38"/>
    <m/>
    <m/>
    <m/>
    <s v="High"/>
    <n v="0.57999999999999996"/>
    <n v="0.57999999999999996"/>
    <x v="0"/>
  </r>
  <r>
    <x v="159"/>
    <x v="159"/>
    <s v="Electronics|HomeTheater,TV&amp;Video|Accessories|RemoteControls"/>
    <x v="1"/>
    <s v="HomeTheater,TV&amp;Video"/>
    <s v="Accessories"/>
    <s v="RemoteControls"/>
    <m/>
    <m/>
    <m/>
    <x v="12"/>
    <m/>
    <m/>
    <m/>
    <s v="High"/>
    <n v="0.56000000000000005"/>
    <n v="0.56000000000000005"/>
    <x v="1"/>
  </r>
  <r>
    <x v="160"/>
    <x v="160"/>
    <s v="Electronics|HomeTheater,TV&amp;Video|Accessories|Cables|OpticalCables"/>
    <x v="1"/>
    <s v="HomeTheater,TV&amp;Video"/>
    <s v="Accessories"/>
    <s v="Cables"/>
    <s v="OpticalCables"/>
    <m/>
    <m/>
    <x v="75"/>
    <m/>
    <m/>
    <m/>
    <s v="Medium"/>
    <n v="0.32"/>
    <n v="0.32"/>
    <x v="0"/>
  </r>
  <r>
    <x v="161"/>
    <x v="161"/>
    <s v="Computers&amp;Accessories|Accessories&amp;Peripherals|Cables&amp;Accessories|Cables|USBCables"/>
    <x v="0"/>
    <s v="Accessories&amp;Peripherals"/>
    <s v="Cables&amp;Accessories"/>
    <s v="Cables"/>
    <s v="USBCables"/>
    <m/>
    <m/>
    <x v="8"/>
    <m/>
    <m/>
    <m/>
    <s v="High"/>
    <n v="0.66"/>
    <n v="0.66"/>
    <x v="0"/>
  </r>
  <r>
    <x v="162"/>
    <x v="162"/>
    <s v="Computers&amp;Accessories|Accessories&amp;Peripherals|Cables&amp;Accessories|Cables|USBCables"/>
    <x v="0"/>
    <s v="Accessories&amp;Peripherals"/>
    <s v="Cables&amp;Accessories"/>
    <s v="Cables"/>
    <s v="USBCables"/>
    <m/>
    <m/>
    <x v="6"/>
    <m/>
    <m/>
    <m/>
    <s v="High"/>
    <n v="0.7"/>
    <n v="0.7"/>
    <x v="0"/>
  </r>
  <r>
    <x v="163"/>
    <x v="163"/>
    <s v="Computers&amp;Accessories|Accessories&amp;Peripherals|Cables&amp;Accessories|Cables|USBCables"/>
    <x v="0"/>
    <s v="Accessories&amp;Peripherals"/>
    <s v="Cables&amp;Accessories"/>
    <s v="Cables"/>
    <s v="USBCables"/>
    <m/>
    <m/>
    <x v="4"/>
    <m/>
    <m/>
    <m/>
    <s v="High"/>
    <n v="0.63"/>
    <n v="0.63"/>
    <x v="1"/>
  </r>
  <r>
    <x v="164"/>
    <x v="164"/>
    <s v="Computers&amp;Accessories|Accessories&amp;Peripherals|Cables&amp;Accessories|Cables|USBCables"/>
    <x v="0"/>
    <s v="Accessories&amp;Peripherals"/>
    <s v="Cables&amp;Accessories"/>
    <s v="Cables"/>
    <s v="USBCables"/>
    <m/>
    <m/>
    <x v="76"/>
    <m/>
    <m/>
    <m/>
    <s v="Medium"/>
    <n v="0.28999999999999998"/>
    <n v="0.28999999999999998"/>
    <x v="0"/>
  </r>
  <r>
    <x v="165"/>
    <x v="165"/>
    <s v="Electronics|HomeTheater,TV&amp;Video|Accessories|RemoteControls"/>
    <x v="1"/>
    <s v="HomeTheater,TV&amp;Video"/>
    <s v="Accessories"/>
    <s v="RemoteControls"/>
    <m/>
    <m/>
    <m/>
    <x v="77"/>
    <m/>
    <m/>
    <m/>
    <s v="High"/>
    <n v="0.75"/>
    <n v="0.75"/>
    <x v="1"/>
  </r>
  <r>
    <x v="166"/>
    <x v="166"/>
    <s v="Computers&amp;Accessories|Accessories&amp;Peripherals|Cables&amp;Accessories|Cables|USBCables"/>
    <x v="0"/>
    <s v="Accessories&amp;Peripherals"/>
    <s v="Cables&amp;Accessories"/>
    <s v="Cables"/>
    <s v="USBCables"/>
    <m/>
    <m/>
    <x v="49"/>
    <m/>
    <m/>
    <m/>
    <s v="High"/>
    <n v="0.69"/>
    <n v="0.69"/>
    <x v="0"/>
  </r>
  <r>
    <x v="167"/>
    <x v="167"/>
    <s v="Electronics|HomeTheater,TV&amp;Video|Accessories|RemoteControls"/>
    <x v="1"/>
    <s v="HomeTheater,TV&amp;Video"/>
    <s v="Accessories"/>
    <s v="RemoteControls"/>
    <m/>
    <m/>
    <m/>
    <x v="20"/>
    <m/>
    <m/>
    <m/>
    <s v="High"/>
    <n v="0.83"/>
    <n v="0.83"/>
    <x v="0"/>
  </r>
  <r>
    <x v="168"/>
    <x v="168"/>
    <s v="Electronics|HomeTheater,TV&amp;Video|Televisions|SmartTelevisions"/>
    <x v="1"/>
    <s v="HomeTheater,TV&amp;Video"/>
    <s v="Televisions"/>
    <s v="SmartTelevisions"/>
    <m/>
    <m/>
    <m/>
    <x v="78"/>
    <m/>
    <m/>
    <m/>
    <s v="Medium"/>
    <n v="0.46"/>
    <n v="0.46"/>
    <x v="0"/>
  </r>
  <r>
    <x v="169"/>
    <x v="169"/>
    <s v="Computers&amp;Accessories|Accessories&amp;Peripherals|Cables&amp;Accessories|Cables|USBCables"/>
    <x v="0"/>
    <s v="Accessories&amp;Peripherals"/>
    <s v="Cables&amp;Accessories"/>
    <s v="Cables"/>
    <s v="USBCables"/>
    <m/>
    <m/>
    <x v="4"/>
    <m/>
    <m/>
    <m/>
    <s v="Medium"/>
    <n v="0.38"/>
    <n v="0.38"/>
    <x v="0"/>
  </r>
  <r>
    <x v="170"/>
    <x v="170"/>
    <s v="Computers&amp;Accessories|NetworkingDevices|NetworkAdapters|WirelessUSBAdapters"/>
    <x v="0"/>
    <s v="NetworkingDevices"/>
    <s v="NetworkAdapters"/>
    <s v="WirelessUSBAdapters"/>
    <m/>
    <m/>
    <m/>
    <x v="79"/>
    <m/>
    <m/>
    <m/>
    <s v="Medium"/>
    <n v="0.44"/>
    <n v="0.44"/>
    <x v="0"/>
  </r>
  <r>
    <x v="171"/>
    <x v="171"/>
    <s v="Electronics|HomeTheater,TV&amp;Video|Televisions|SmartTelevisions"/>
    <x v="1"/>
    <s v="HomeTheater,TV&amp;Video"/>
    <s v="Televisions"/>
    <s v="SmartTelevisions"/>
    <m/>
    <m/>
    <m/>
    <x v="80"/>
    <m/>
    <m/>
    <m/>
    <s v="Medium"/>
    <n v="0.31"/>
    <n v="0.31"/>
    <x v="0"/>
  </r>
  <r>
    <x v="172"/>
    <x v="172"/>
    <s v="Computers&amp;Accessories|Accessories&amp;Peripherals|Cables&amp;Accessories|Cables|USBCables"/>
    <x v="0"/>
    <s v="Accessories&amp;Peripherals"/>
    <s v="Cables&amp;Accessories"/>
    <s v="Cables"/>
    <s v="USBCables"/>
    <m/>
    <m/>
    <x v="4"/>
    <m/>
    <m/>
    <m/>
    <s v="High"/>
    <n v="0.63"/>
    <n v="0.63"/>
    <x v="0"/>
  </r>
  <r>
    <x v="173"/>
    <x v="173"/>
    <s v="Computers&amp;Accessories|Accessories&amp;Peripherals|Cables&amp;Accessories|Cables|USBCables"/>
    <x v="0"/>
    <s v="Accessories&amp;Peripherals"/>
    <s v="Cables&amp;Accessories"/>
    <s v="Cables"/>
    <s v="USBCables"/>
    <m/>
    <m/>
    <x v="8"/>
    <m/>
    <m/>
    <m/>
    <s v="High"/>
    <n v="0.67"/>
    <n v="0.67"/>
    <x v="0"/>
  </r>
  <r>
    <x v="174"/>
    <x v="174"/>
    <s v="Computers&amp;Accessories|Accessories&amp;Peripherals|Cables&amp;Accessories|Cables|USBCables"/>
    <x v="0"/>
    <s v="Accessories&amp;Peripherals"/>
    <s v="Cables&amp;Accessories"/>
    <s v="Cables"/>
    <s v="USBCables"/>
    <m/>
    <m/>
    <x v="20"/>
    <m/>
    <m/>
    <m/>
    <s v="High"/>
    <n v="0.8"/>
    <n v="0.8"/>
    <x v="2"/>
  </r>
  <r>
    <x v="175"/>
    <x v="175"/>
    <s v="Computers&amp;Accessories|NetworkingDevices|NetworkAdapters|WirelessUSBAdapters"/>
    <x v="0"/>
    <s v="NetworkingDevices"/>
    <s v="NetworkAdapters"/>
    <s v="WirelessUSBAdapters"/>
    <m/>
    <m/>
    <m/>
    <x v="6"/>
    <m/>
    <m/>
    <m/>
    <s v="High"/>
    <n v="0.6"/>
    <n v="0.6"/>
    <x v="1"/>
  </r>
  <r>
    <x v="176"/>
    <x v="176"/>
    <s v="Computers&amp;Accessories|Accessories&amp;Peripherals|Cables&amp;Accessories|Cables|USBCables"/>
    <x v="0"/>
    <s v="Accessories&amp;Peripherals"/>
    <s v="Cables&amp;Accessories"/>
    <s v="Cables"/>
    <s v="USBCables"/>
    <m/>
    <m/>
    <x v="7"/>
    <m/>
    <m/>
    <m/>
    <s v="High"/>
    <n v="0.71"/>
    <n v="0.71"/>
    <x v="0"/>
  </r>
  <r>
    <x v="177"/>
    <x v="177"/>
    <s v="Computers&amp;Accessories|Accessories&amp;Peripherals|Cables&amp;Accessories|Cables|USBCables"/>
    <x v="0"/>
    <s v="Accessories&amp;Peripherals"/>
    <s v="Cables&amp;Accessories"/>
    <s v="Cables"/>
    <s v="USBCables"/>
    <m/>
    <m/>
    <x v="0"/>
    <m/>
    <m/>
    <m/>
    <s v="High"/>
    <n v="0.64"/>
    <n v="0.64"/>
    <x v="0"/>
  </r>
  <r>
    <x v="178"/>
    <x v="178"/>
    <s v="Computers&amp;Accessories|Accessories&amp;Peripherals|Cables&amp;Accessories|Cables|USBCables"/>
    <x v="0"/>
    <s v="Accessories&amp;Peripherals"/>
    <s v="Cables&amp;Accessories"/>
    <s v="Cables"/>
    <s v="USBCables"/>
    <m/>
    <m/>
    <x v="17"/>
    <m/>
    <m/>
    <m/>
    <s v="High"/>
    <n v="0.71"/>
    <n v="0.71"/>
    <x v="0"/>
  </r>
  <r>
    <x v="179"/>
    <x v="179"/>
    <s v="Electronics|HomeTheater,TV&amp;Video|Accessories|RemoteControls"/>
    <x v="1"/>
    <s v="HomeTheater,TV&amp;Video"/>
    <s v="Accessories"/>
    <s v="RemoteControls"/>
    <m/>
    <m/>
    <m/>
    <x v="20"/>
    <m/>
    <m/>
    <m/>
    <s v="High"/>
    <n v="0.6"/>
    <n v="0.6"/>
    <x v="1"/>
  </r>
  <r>
    <x v="180"/>
    <x v="180"/>
    <s v="Electronics|HomeTheater,TV&amp;Video|Accessories|RemoteControls"/>
    <x v="1"/>
    <s v="HomeTheater,TV&amp;Video"/>
    <s v="Accessories"/>
    <s v="RemoteControls"/>
    <m/>
    <m/>
    <m/>
    <x v="6"/>
    <m/>
    <m/>
    <m/>
    <s v="High"/>
    <n v="0.59"/>
    <n v="0.59"/>
    <x v="1"/>
  </r>
  <r>
    <x v="181"/>
    <x v="181"/>
    <s v="Computers&amp;Accessories|Accessories&amp;Peripherals|Cables&amp;Accessories|Cables|USBCables"/>
    <x v="0"/>
    <s v="Accessories&amp;Peripherals"/>
    <s v="Cables&amp;Accessories"/>
    <s v="Cables"/>
    <s v="USBCables"/>
    <m/>
    <m/>
    <x v="3"/>
    <m/>
    <m/>
    <m/>
    <s v="High"/>
    <n v="0.56999999999999995"/>
    <n v="0.56999999999999995"/>
    <x v="0"/>
  </r>
  <r>
    <x v="182"/>
    <x v="182"/>
    <s v="Computers&amp;Accessories|Accessories&amp;Peripherals|Cables&amp;Accessories|Cables|USBCables"/>
    <x v="0"/>
    <s v="Accessories&amp;Peripherals"/>
    <s v="Cables&amp;Accessories"/>
    <s v="Cables"/>
    <s v="USBCables"/>
    <m/>
    <m/>
    <x v="8"/>
    <m/>
    <m/>
    <m/>
    <s v="Low"/>
    <n v="0.15"/>
    <n v="0.15"/>
    <x v="0"/>
  </r>
  <r>
    <x v="183"/>
    <x v="183"/>
    <s v="Computers&amp;Accessories|Accessories&amp;Peripherals|Cables&amp;Accessories|Cables|USBCables"/>
    <x v="0"/>
    <s v="Accessories&amp;Peripherals"/>
    <s v="Cables&amp;Accessories"/>
    <s v="Cables"/>
    <s v="USBCables"/>
    <m/>
    <m/>
    <x v="20"/>
    <m/>
    <m/>
    <m/>
    <s v="High"/>
    <n v="0.53"/>
    <n v="0.53"/>
    <x v="0"/>
  </r>
  <r>
    <x v="184"/>
    <x v="184"/>
    <s v="Computers&amp;Accessories|Accessories&amp;Peripherals|Cables&amp;Accessories|Cables|USBCables"/>
    <x v="0"/>
    <s v="Accessories&amp;Peripherals"/>
    <s v="Cables&amp;Accessories"/>
    <s v="Cables"/>
    <s v="USBCables"/>
    <m/>
    <m/>
    <x v="66"/>
    <m/>
    <m/>
    <m/>
    <s v="High"/>
    <n v="0.57999999999999996"/>
    <n v="0.57999999999999996"/>
    <x v="0"/>
  </r>
  <r>
    <x v="185"/>
    <x v="185"/>
    <s v="Computers&amp;Accessories|Accessories&amp;Peripherals|Cables&amp;Accessories|Cables|USBCables"/>
    <x v="0"/>
    <s v="Accessories&amp;Peripherals"/>
    <s v="Cables&amp;Accessories"/>
    <s v="Cables"/>
    <s v="USBCables"/>
    <m/>
    <m/>
    <x v="81"/>
    <m/>
    <m/>
    <m/>
    <s v="Medium"/>
    <n v="0.38"/>
    <n v="0.38"/>
    <x v="0"/>
  </r>
  <r>
    <x v="186"/>
    <x v="186"/>
    <s v="Computers&amp;Accessories|Accessories&amp;Peripherals|Cables&amp;Accessories|Cables|USBCables"/>
    <x v="0"/>
    <s v="Accessories&amp;Peripherals"/>
    <s v="Cables&amp;Accessories"/>
    <s v="Cables"/>
    <s v="USBCables"/>
    <m/>
    <m/>
    <x v="20"/>
    <m/>
    <m/>
    <m/>
    <s v="High"/>
    <n v="0.53"/>
    <n v="0.53"/>
    <x v="0"/>
  </r>
  <r>
    <x v="187"/>
    <x v="187"/>
    <s v="Computers&amp;Accessories|Accessories&amp;Peripherals|Cables&amp;Accessories|Cables|USBCables"/>
    <x v="0"/>
    <s v="Accessories&amp;Peripherals"/>
    <s v="Cables&amp;Accessories"/>
    <s v="Cables"/>
    <s v="USBCables"/>
    <m/>
    <m/>
    <x v="0"/>
    <m/>
    <m/>
    <m/>
    <s v="High"/>
    <n v="0.66"/>
    <n v="0.66"/>
    <x v="0"/>
  </r>
  <r>
    <x v="188"/>
    <x v="188"/>
    <s v="Electronics|HomeTheater,TV&amp;Video|Televisions|SmartTelevisions"/>
    <x v="1"/>
    <s v="HomeTheater,TV&amp;Video"/>
    <s v="Televisions"/>
    <s v="SmartTelevisions"/>
    <m/>
    <m/>
    <m/>
    <x v="82"/>
    <m/>
    <m/>
    <m/>
    <s v="High"/>
    <n v="0.53"/>
    <n v="0.53"/>
    <x v="1"/>
  </r>
  <r>
    <x v="189"/>
    <x v="189"/>
    <s v="Electronics|HomeTheater,TV&amp;Video|Accessories|Cables|OpticalCables"/>
    <x v="1"/>
    <s v="HomeTheater,TV&amp;Video"/>
    <s v="Accessories"/>
    <s v="Cables"/>
    <s v="OpticalCables"/>
    <m/>
    <m/>
    <x v="20"/>
    <m/>
    <m/>
    <m/>
    <s v="High"/>
    <n v="0.76"/>
    <n v="0.76"/>
    <x v="0"/>
  </r>
  <r>
    <x v="190"/>
    <x v="190"/>
    <s v="Electronics|HomeTheater,TV&amp;Video|Televisions|StandardTelevisions"/>
    <x v="1"/>
    <s v="HomeTheater,TV&amp;Video"/>
    <s v="Televisions"/>
    <s v="StandardTelevisions"/>
    <m/>
    <m/>
    <m/>
    <x v="83"/>
    <m/>
    <m/>
    <m/>
    <s v="Medium"/>
    <n v="0.48"/>
    <n v="0.48"/>
    <x v="0"/>
  </r>
  <r>
    <x v="191"/>
    <x v="191"/>
    <s v="Computers&amp;Accessories|Accessories&amp;Peripherals|Cables&amp;Accessories|Cables|USBCables"/>
    <x v="0"/>
    <s v="Accessories&amp;Peripherals"/>
    <s v="Cables&amp;Accessories"/>
    <s v="Cables"/>
    <s v="USBCables"/>
    <m/>
    <m/>
    <x v="20"/>
    <m/>
    <m/>
    <m/>
    <s v="High"/>
    <n v="0.65"/>
    <n v="0.65"/>
    <x v="0"/>
  </r>
  <r>
    <x v="192"/>
    <x v="192"/>
    <s v="Electronics|HomeTheater,TV&amp;Video|Televisions|SmartTelevisions"/>
    <x v="1"/>
    <s v="HomeTheater,TV&amp;Video"/>
    <s v="Televisions"/>
    <s v="SmartTelevisions"/>
    <m/>
    <m/>
    <m/>
    <x v="84"/>
    <m/>
    <m/>
    <m/>
    <s v="Medium"/>
    <n v="0.32"/>
    <n v="0.32"/>
    <x v="0"/>
  </r>
  <r>
    <x v="193"/>
    <x v="193"/>
    <s v="Electronics|HomeTheater,TV&amp;Video|Accessories|RemoteControls"/>
    <x v="1"/>
    <s v="HomeTheater,TV&amp;Video"/>
    <s v="Accessories"/>
    <s v="RemoteControls"/>
    <m/>
    <m/>
    <m/>
    <x v="77"/>
    <m/>
    <m/>
    <m/>
    <s v="High"/>
    <n v="0.75"/>
    <n v="0.75"/>
    <x v="1"/>
  </r>
  <r>
    <x v="194"/>
    <x v="194"/>
    <s v="Computers&amp;Accessories|Accessories&amp;Peripherals|Cables&amp;Accessories|Cables|USBCables"/>
    <x v="0"/>
    <s v="Accessories&amp;Peripherals"/>
    <s v="Cables&amp;Accessories"/>
    <s v="Cables"/>
    <s v="USBCables"/>
    <m/>
    <m/>
    <x v="22"/>
    <m/>
    <m/>
    <m/>
    <s v="Medium"/>
    <n v="0.47"/>
    <n v="0.47"/>
    <x v="0"/>
  </r>
  <r>
    <x v="195"/>
    <x v="195"/>
    <s v="Computers&amp;Accessories|Accessories&amp;Peripherals|Cables&amp;Accessories|Cables|USBCables"/>
    <x v="0"/>
    <s v="Accessories&amp;Peripherals"/>
    <s v="Cables&amp;Accessories"/>
    <s v="Cables"/>
    <s v="USBCables"/>
    <m/>
    <m/>
    <x v="85"/>
    <m/>
    <m/>
    <m/>
    <s v="High"/>
    <n v="0.75"/>
    <n v="0.75"/>
    <x v="1"/>
  </r>
  <r>
    <x v="196"/>
    <x v="196"/>
    <s v="Computers&amp;Accessories|Accessories&amp;Peripherals|Cables&amp;Accessories|Cables|USBCables"/>
    <x v="0"/>
    <s v="Accessories&amp;Peripherals"/>
    <s v="Cables&amp;Accessories"/>
    <s v="Cables"/>
    <s v="USBCables"/>
    <m/>
    <m/>
    <x v="47"/>
    <m/>
    <m/>
    <m/>
    <s v="Medium"/>
    <n v="0.48"/>
    <n v="0.48"/>
    <x v="0"/>
  </r>
  <r>
    <x v="197"/>
    <x v="197"/>
    <s v="Electronics|HomeTheater,TV&amp;Video|Televisions|SmartTelevisions"/>
    <x v="1"/>
    <s v="HomeTheater,TV&amp;Video"/>
    <s v="Televisions"/>
    <s v="SmartTelevisions"/>
    <m/>
    <m/>
    <m/>
    <x v="86"/>
    <m/>
    <m/>
    <m/>
    <s v="Medium"/>
    <n v="0.31"/>
    <n v="0.31"/>
    <x v="0"/>
  </r>
  <r>
    <x v="198"/>
    <x v="198"/>
    <s v="Computers&amp;Accessories|Accessories&amp;Peripherals|Cables&amp;Accessories|Cables|USBCables"/>
    <x v="0"/>
    <s v="Accessories&amp;Peripherals"/>
    <s v="Cables&amp;Accessories"/>
    <s v="Cables"/>
    <s v="USBCables"/>
    <m/>
    <m/>
    <x v="87"/>
    <m/>
    <m/>
    <m/>
    <s v="Medium"/>
    <n v="0.41"/>
    <n v="0.41"/>
    <x v="0"/>
  </r>
  <r>
    <x v="199"/>
    <x v="199"/>
    <s v="Computers&amp;Accessories|Accessories&amp;Peripherals|Cables&amp;Accessories|Cables|USBCables"/>
    <x v="0"/>
    <s v="Accessories&amp;Peripherals"/>
    <s v="Cables&amp;Accessories"/>
    <s v="Cables"/>
    <s v="USBCables"/>
    <m/>
    <m/>
    <x v="6"/>
    <m/>
    <m/>
    <m/>
    <s v="High"/>
    <n v="0.55000000000000004"/>
    <n v="0.55000000000000004"/>
    <x v="0"/>
  </r>
  <r>
    <x v="200"/>
    <x v="200"/>
    <s v="Electronics|HomeTheater,TV&amp;Video|Accessories|RemoteControls"/>
    <x v="1"/>
    <s v="HomeTheater,TV&amp;Video"/>
    <s v="Accessories"/>
    <s v="RemoteControls"/>
    <m/>
    <m/>
    <m/>
    <x v="43"/>
    <m/>
    <m/>
    <m/>
    <s v="High"/>
    <n v="0.82"/>
    <n v="0.82"/>
    <x v="0"/>
  </r>
  <r>
    <x v="201"/>
    <x v="201"/>
    <s v="Computers&amp;Accessories|Accessories&amp;Peripherals|Cables&amp;Accessories|Cables|USBCables"/>
    <x v="0"/>
    <s v="Accessories&amp;Peripherals"/>
    <s v="Cables&amp;Accessories"/>
    <s v="Cables"/>
    <s v="USBCables"/>
    <m/>
    <m/>
    <x v="3"/>
    <m/>
    <m/>
    <m/>
    <s v="High"/>
    <n v="0.63"/>
    <n v="0.63"/>
    <x v="1"/>
  </r>
  <r>
    <x v="202"/>
    <x v="202"/>
    <s v="Electronics|HomeTheater,TV&amp;Video|Accessories|RemoteControls"/>
    <x v="1"/>
    <s v="HomeTheater,TV&amp;Video"/>
    <s v="Accessories"/>
    <s v="RemoteControls"/>
    <m/>
    <m/>
    <m/>
    <x v="3"/>
    <m/>
    <m/>
    <m/>
    <s v="High"/>
    <n v="0.66"/>
    <n v="0.66"/>
    <x v="0"/>
  </r>
  <r>
    <x v="203"/>
    <x v="203"/>
    <s v="Electronics|HomeTheater,TV&amp;Video|Accessories|RemoteControls"/>
    <x v="1"/>
    <s v="HomeTheater,TV&amp;Video"/>
    <s v="Accessories"/>
    <s v="RemoteControls"/>
    <m/>
    <m/>
    <m/>
    <x v="8"/>
    <m/>
    <m/>
    <m/>
    <s v="High"/>
    <n v="0.65"/>
    <n v="0.65"/>
    <x v="0"/>
  </r>
  <r>
    <x v="204"/>
    <x v="204"/>
    <s v="Electronics|HomeTheater,TV&amp;Video|Accessories|Cables|HDMICables"/>
    <x v="1"/>
    <s v="HomeTheater,TV&amp;Video"/>
    <s v="Accessories"/>
    <s v="Cables"/>
    <s v="HDMICables"/>
    <m/>
    <m/>
    <x v="22"/>
    <m/>
    <m/>
    <m/>
    <s v="Medium"/>
    <n v="0.22"/>
    <n v="0.22"/>
    <x v="0"/>
  </r>
  <r>
    <x v="205"/>
    <x v="205"/>
    <s v="Computers&amp;Accessories|Accessories&amp;Peripherals|Cables&amp;Accessories|Cables|USBCables"/>
    <x v="0"/>
    <s v="Accessories&amp;Peripherals"/>
    <s v="Cables&amp;Accessories"/>
    <s v="Cables"/>
    <s v="USBCables"/>
    <m/>
    <m/>
    <x v="22"/>
    <m/>
    <m/>
    <m/>
    <s v="Medium"/>
    <n v="0.25"/>
    <n v="0.25"/>
    <x v="0"/>
  </r>
  <r>
    <x v="206"/>
    <x v="206"/>
    <s v="Electronics|HomeTheater,TV&amp;Video|Televisions|SmartTelevisions"/>
    <x v="1"/>
    <s v="HomeTheater,TV&amp;Video"/>
    <s v="Televisions"/>
    <s v="SmartTelevisions"/>
    <m/>
    <m/>
    <m/>
    <x v="88"/>
    <m/>
    <m/>
    <m/>
    <s v="High"/>
    <n v="0.63"/>
    <n v="0.63"/>
    <x v="0"/>
  </r>
  <r>
    <x v="207"/>
    <x v="207"/>
    <s v="Computers&amp;Accessories|Accessories&amp;Peripherals|Cables&amp;Accessories|Cables|USBCables"/>
    <x v="0"/>
    <s v="Accessories&amp;Peripherals"/>
    <s v="Cables&amp;Accessories"/>
    <s v="Cables"/>
    <s v="USBCables"/>
    <m/>
    <m/>
    <x v="22"/>
    <m/>
    <m/>
    <m/>
    <s v="Medium"/>
    <n v="0.42"/>
    <n v="0.42"/>
    <x v="1"/>
  </r>
  <r>
    <x v="208"/>
    <x v="208"/>
    <s v="Computers&amp;Accessories|Accessories&amp;Peripherals|Cables&amp;Accessories|Cables|USBCables"/>
    <x v="0"/>
    <s v="Accessories&amp;Peripherals"/>
    <s v="Cables&amp;Accessories"/>
    <s v="Cables"/>
    <s v="USBCables"/>
    <m/>
    <m/>
    <x v="8"/>
    <m/>
    <m/>
    <m/>
    <s v="High"/>
    <n v="0.75"/>
    <n v="0.75"/>
    <x v="1"/>
  </r>
  <r>
    <x v="209"/>
    <x v="209"/>
    <s v="Electronics|HomeTheater,TV&amp;Video|Accessories|RemoteControls"/>
    <x v="1"/>
    <s v="HomeTheater,TV&amp;Video"/>
    <s v="Accessories"/>
    <s v="RemoteControls"/>
    <m/>
    <m/>
    <m/>
    <x v="22"/>
    <m/>
    <m/>
    <m/>
    <s v="High"/>
    <n v="0.66"/>
    <n v="0.66"/>
    <x v="1"/>
  </r>
  <r>
    <x v="210"/>
    <x v="210"/>
    <s v="Electronics|HomeTheater,TV&amp;Video|Projectors"/>
    <x v="1"/>
    <s v="HomeTheater,TV&amp;Video"/>
    <s v="Projectors"/>
    <m/>
    <m/>
    <m/>
    <m/>
    <x v="89"/>
    <m/>
    <m/>
    <m/>
    <s v="Medium"/>
    <n v="0.35"/>
    <n v="0.35"/>
    <x v="0"/>
  </r>
  <r>
    <x v="211"/>
    <x v="211"/>
    <s v="Electronics|HomeTheater,TV&amp;Video|Accessories|RemoteControls"/>
    <x v="1"/>
    <s v="HomeTheater,TV&amp;Video"/>
    <s v="Accessories"/>
    <s v="RemoteControls"/>
    <m/>
    <m/>
    <m/>
    <x v="22"/>
    <m/>
    <m/>
    <m/>
    <s v="High"/>
    <n v="0.61"/>
    <n v="0.61"/>
    <x v="1"/>
  </r>
  <r>
    <x v="212"/>
    <x v="212"/>
    <s v="Computers&amp;Accessories|Accessories&amp;Peripherals|Cables&amp;Accessories|Cables|USBCables"/>
    <x v="0"/>
    <s v="Accessories&amp;Peripherals"/>
    <s v="Cables&amp;Accessories"/>
    <s v="Cables"/>
    <s v="USBCables"/>
    <m/>
    <m/>
    <x v="53"/>
    <m/>
    <m/>
    <m/>
    <s v="High"/>
    <n v="0.63"/>
    <n v="0.63"/>
    <x v="0"/>
  </r>
  <r>
    <x v="213"/>
    <x v="213"/>
    <s v="Computers&amp;Accessories|Accessories&amp;Peripherals|Cables&amp;Accessories|Cables|USBCables"/>
    <x v="0"/>
    <s v="Accessories&amp;Peripherals"/>
    <s v="Cables&amp;Accessories"/>
    <s v="Cables"/>
    <s v="USBCables"/>
    <m/>
    <m/>
    <x v="20"/>
    <m/>
    <m/>
    <m/>
    <s v="High"/>
    <n v="0.6"/>
    <n v="0.6"/>
    <x v="0"/>
  </r>
  <r>
    <x v="214"/>
    <x v="214"/>
    <s v="Electronics|HomeTheater,TV&amp;Video|Accessories|RemoteControls"/>
    <x v="1"/>
    <s v="HomeTheater,TV&amp;Video"/>
    <s v="Accessories"/>
    <s v="RemoteControls"/>
    <m/>
    <m/>
    <m/>
    <x v="8"/>
    <m/>
    <m/>
    <m/>
    <s v="High"/>
    <n v="0.7"/>
    <n v="0.7"/>
    <x v="1"/>
  </r>
  <r>
    <x v="215"/>
    <x v="215"/>
    <s v="Electronics|HomeTheater,TV&amp;Video|Televisions|StandardTelevisions"/>
    <x v="1"/>
    <s v="HomeTheater,TV&amp;Video"/>
    <s v="Televisions"/>
    <s v="StandardTelevisions"/>
    <m/>
    <m/>
    <m/>
    <x v="90"/>
    <m/>
    <m/>
    <m/>
    <s v="High"/>
    <n v="0.59"/>
    <n v="0.59"/>
    <x v="1"/>
  </r>
  <r>
    <x v="216"/>
    <x v="216"/>
    <s v="Electronics|HomeTheater,TV&amp;Video|Televisions|SmartTelevisions"/>
    <x v="1"/>
    <s v="HomeTheater,TV&amp;Video"/>
    <s v="Televisions"/>
    <s v="SmartTelevisions"/>
    <m/>
    <m/>
    <m/>
    <x v="91"/>
    <m/>
    <m/>
    <m/>
    <s v="Medium"/>
    <n v="0.28000000000000003"/>
    <n v="0.28000000000000003"/>
    <x v="0"/>
  </r>
  <r>
    <x v="217"/>
    <x v="217"/>
    <s v="Electronics|HomeTheater,TV&amp;Video|Accessories|Cables|HDMICables"/>
    <x v="1"/>
    <s v="HomeTheater,TV&amp;Video"/>
    <s v="Accessories"/>
    <s v="Cables"/>
    <s v="HDMICables"/>
    <m/>
    <m/>
    <x v="8"/>
    <m/>
    <m/>
    <m/>
    <s v="High"/>
    <n v="0.83"/>
    <n v="0.83"/>
    <x v="0"/>
  </r>
  <r>
    <x v="218"/>
    <x v="218"/>
    <s v="Electronics|HomeAudio|Accessories|Adapters"/>
    <x v="1"/>
    <s v="HomeAudio"/>
    <s v="Accessories"/>
    <s v="Adapters"/>
    <m/>
    <m/>
    <m/>
    <x v="92"/>
    <m/>
    <m/>
    <m/>
    <s v="High"/>
    <n v="0.65"/>
    <n v="0.65"/>
    <x v="0"/>
  </r>
  <r>
    <x v="219"/>
    <x v="219"/>
    <s v="Computers&amp;Accessories|Accessories&amp;Peripherals|Cables&amp;Accessories|Cables|USBCables"/>
    <x v="0"/>
    <s v="Accessories&amp;Peripherals"/>
    <s v="Cables&amp;Accessories"/>
    <s v="Cables"/>
    <s v="USBCables"/>
    <m/>
    <m/>
    <x v="93"/>
    <m/>
    <m/>
    <m/>
    <s v="Medium"/>
    <n v="0.43"/>
    <n v="0.43"/>
    <x v="1"/>
  </r>
  <r>
    <x v="220"/>
    <x v="220"/>
    <s v="Computers&amp;Accessories|Accessories&amp;Peripherals|Cables&amp;Accessories|Cables|USBCables"/>
    <x v="0"/>
    <s v="Accessories&amp;Peripherals"/>
    <s v="Cables&amp;Accessories"/>
    <s v="Cables"/>
    <s v="USBCables"/>
    <m/>
    <m/>
    <x v="20"/>
    <m/>
    <m/>
    <m/>
    <s v="High"/>
    <n v="0.68"/>
    <n v="0.68"/>
    <x v="0"/>
  </r>
  <r>
    <x v="221"/>
    <x v="221"/>
    <s v="Electronics|HomeTheater,TV&amp;Video|Accessories|RemoteControls"/>
    <x v="1"/>
    <s v="HomeTheater,TV&amp;Video"/>
    <s v="Accessories"/>
    <s v="RemoteControls"/>
    <m/>
    <m/>
    <m/>
    <x v="12"/>
    <m/>
    <m/>
    <m/>
    <s v="High"/>
    <n v="0.67"/>
    <n v="0.67"/>
    <x v="1"/>
  </r>
  <r>
    <x v="222"/>
    <x v="222"/>
    <s v="Electronics|HomeTheater,TV&amp;Video|Accessories|TVMounts,Stands&amp;Turntables|TVWall&amp;CeilingMounts"/>
    <x v="1"/>
    <s v="HomeTheater,TV&amp;Video"/>
    <s v="Accessories"/>
    <s v="TVMounts,Stands&amp;Turntables"/>
    <s v="TVWall&amp;CeilingMounts"/>
    <m/>
    <m/>
    <x v="10"/>
    <m/>
    <m/>
    <m/>
    <s v="High"/>
    <n v="0.5"/>
    <n v="0.5"/>
    <x v="0"/>
  </r>
  <r>
    <x v="223"/>
    <x v="223"/>
    <s v="Computers&amp;Accessories|Accessories&amp;Peripherals|Cables&amp;Accessories|Cables|USBCables"/>
    <x v="0"/>
    <s v="Accessories&amp;Peripherals"/>
    <s v="Cables&amp;Accessories"/>
    <s v="Cables"/>
    <s v="USBCables"/>
    <m/>
    <m/>
    <x v="6"/>
    <m/>
    <m/>
    <m/>
    <s v="High"/>
    <n v="0.5"/>
    <n v="0.5"/>
    <x v="0"/>
  </r>
  <r>
    <x v="224"/>
    <x v="224"/>
    <s v="Electronics|HomeTheater,TV&amp;Video|SatelliteEquipment|SatelliteReceivers"/>
    <x v="1"/>
    <s v="HomeTheater,TV&amp;Video"/>
    <s v="SatelliteEquipment"/>
    <s v="SatelliteReceivers"/>
    <m/>
    <m/>
    <m/>
    <x v="94"/>
    <m/>
    <m/>
    <m/>
    <s v="Medium"/>
    <n v="0.46"/>
    <n v="0.46"/>
    <x v="0"/>
  </r>
  <r>
    <x v="225"/>
    <x v="225"/>
    <s v="Electronics|HomeTheater,TV&amp;Video|Accessories|RemoteControls"/>
    <x v="1"/>
    <s v="HomeTheater,TV&amp;Video"/>
    <s v="Accessories"/>
    <s v="RemoteControls"/>
    <m/>
    <m/>
    <m/>
    <x v="6"/>
    <m/>
    <m/>
    <m/>
    <s v="High"/>
    <n v="0.56999999999999995"/>
    <n v="0.56999999999999995"/>
    <x v="1"/>
  </r>
  <r>
    <x v="226"/>
    <x v="226"/>
    <s v="Electronics|HomeTheater,TV&amp;Video|Accessories|RemoteControls"/>
    <x v="1"/>
    <s v="HomeTheater,TV&amp;Video"/>
    <s v="Accessories"/>
    <s v="RemoteControls"/>
    <m/>
    <m/>
    <m/>
    <x v="6"/>
    <m/>
    <m/>
    <m/>
    <s v="High"/>
    <n v="0.57999999999999996"/>
    <n v="0.57999999999999996"/>
    <x v="0"/>
  </r>
  <r>
    <x v="227"/>
    <x v="227"/>
    <s v="Electronics|HomeTheater,TV&amp;Video|Accessories|Cables|HDMICables"/>
    <x v="1"/>
    <s v="HomeTheater,TV&amp;Video"/>
    <s v="Accessories"/>
    <s v="Cables"/>
    <s v="HDMICables"/>
    <m/>
    <m/>
    <x v="95"/>
    <m/>
    <m/>
    <m/>
    <s v="High"/>
    <n v="0.88"/>
    <n v="0.88"/>
    <x v="0"/>
  </r>
  <r>
    <x v="228"/>
    <x v="228"/>
    <s v="Computers&amp;Accessories|Accessories&amp;Peripherals|Cables&amp;Accessories|Cables|USBCables"/>
    <x v="0"/>
    <s v="Accessories&amp;Peripherals"/>
    <s v="Cables&amp;Accessories"/>
    <s v="Cables"/>
    <s v="USBCables"/>
    <m/>
    <m/>
    <x v="96"/>
    <m/>
    <m/>
    <m/>
    <s v="High"/>
    <n v="0.54"/>
    <n v="0.54"/>
    <x v="0"/>
  </r>
  <r>
    <x v="229"/>
    <x v="229"/>
    <s v="Computers&amp;Accessories|Accessories&amp;Peripherals|Cables&amp;Accessories|Cables|USBCables"/>
    <x v="0"/>
    <s v="Accessories&amp;Peripherals"/>
    <s v="Cables&amp;Accessories"/>
    <s v="Cables"/>
    <s v="USBCables"/>
    <m/>
    <m/>
    <x v="64"/>
    <m/>
    <m/>
    <m/>
    <s v="High"/>
    <n v="0.73"/>
    <n v="0.73"/>
    <x v="0"/>
  </r>
  <r>
    <x v="230"/>
    <x v="230"/>
    <s v="Computers&amp;Accessories|Accessories&amp;Peripherals|Cables&amp;Accessories|Cables|DVICables"/>
    <x v="0"/>
    <s v="Accessories&amp;Peripherals"/>
    <s v="Cables&amp;Accessories"/>
    <s v="Cables"/>
    <s v="DVICables"/>
    <m/>
    <m/>
    <x v="97"/>
    <m/>
    <m/>
    <m/>
    <s v="High"/>
    <n v="0.55000000000000004"/>
    <n v="0.55000000000000004"/>
    <x v="0"/>
  </r>
  <r>
    <x v="231"/>
    <x v="231"/>
    <s v="Electronics|HomeTheater,TV&amp;Video|Televisions|SmartTelevisions"/>
    <x v="1"/>
    <s v="HomeTheater,TV&amp;Video"/>
    <s v="Televisions"/>
    <s v="SmartTelevisions"/>
    <m/>
    <m/>
    <m/>
    <x v="98"/>
    <m/>
    <m/>
    <m/>
    <s v="Medium"/>
    <n v="0.36"/>
    <n v="0.36"/>
    <x v="0"/>
  </r>
  <r>
    <x v="232"/>
    <x v="232"/>
    <s v="Electronics|HomeTheater,TV&amp;Video|Televisions|SmartTelevisions"/>
    <x v="1"/>
    <s v="HomeTheater,TV&amp;Video"/>
    <s v="Televisions"/>
    <s v="SmartTelevisions"/>
    <m/>
    <m/>
    <m/>
    <x v="99"/>
    <m/>
    <m/>
    <m/>
    <s v="Medium"/>
    <n v="0.42"/>
    <n v="0.42"/>
    <x v="0"/>
  </r>
  <r>
    <x v="233"/>
    <x v="233"/>
    <s v="Electronics|HomeTheater,TV&amp;Video|Accessories|RemoteControls"/>
    <x v="1"/>
    <s v="HomeTheater,TV&amp;Video"/>
    <s v="Accessories"/>
    <s v="RemoteControls"/>
    <m/>
    <m/>
    <m/>
    <x v="77"/>
    <m/>
    <m/>
    <m/>
    <s v="High"/>
    <n v="0.75"/>
    <n v="0.75"/>
    <x v="1"/>
  </r>
  <r>
    <x v="234"/>
    <x v="234"/>
    <s v="Computers&amp;Accessories|Accessories&amp;Peripherals|Cables&amp;Accessories|Cables|USBCables"/>
    <x v="0"/>
    <s v="Accessories&amp;Peripherals"/>
    <s v="Cables&amp;Accessories"/>
    <s v="Cables"/>
    <s v="USBCables"/>
    <m/>
    <m/>
    <x v="85"/>
    <m/>
    <m/>
    <m/>
    <s v="High"/>
    <n v="0.77"/>
    <n v="0.77"/>
    <x v="1"/>
  </r>
  <r>
    <x v="235"/>
    <x v="235"/>
    <s v="Computers&amp;Accessories|Accessories&amp;Peripherals|Cables&amp;Accessories|Cables|USBCables"/>
    <x v="0"/>
    <s v="Accessories&amp;Peripherals"/>
    <s v="Cables&amp;Accessories"/>
    <s v="Cables"/>
    <s v="USBCables"/>
    <m/>
    <m/>
    <x v="76"/>
    <m/>
    <m/>
    <m/>
    <s v="Medium"/>
    <n v="0.28999999999999998"/>
    <n v="0.28999999999999998"/>
    <x v="0"/>
  </r>
  <r>
    <x v="236"/>
    <x v="236"/>
    <s v="Electronics|HomeTheater,TV&amp;Video|Accessories|RemoteControls"/>
    <x v="1"/>
    <s v="HomeTheater,TV&amp;Video"/>
    <s v="Accessories"/>
    <s v="RemoteControls"/>
    <m/>
    <m/>
    <m/>
    <x v="12"/>
    <m/>
    <m/>
    <m/>
    <s v="High"/>
    <n v="0.56000000000000005"/>
    <n v="0.56000000000000005"/>
    <x v="1"/>
  </r>
  <r>
    <x v="237"/>
    <x v="237"/>
    <s v="Computers&amp;Accessories|Accessories&amp;Peripherals|Cables&amp;Accessories|Cables|USBCables"/>
    <x v="0"/>
    <s v="Accessories&amp;Peripherals"/>
    <s v="Cables&amp;Accessories"/>
    <s v="Cables"/>
    <s v="USBCables"/>
    <m/>
    <m/>
    <x v="0"/>
    <m/>
    <m/>
    <m/>
    <s v="High"/>
    <n v="0.59"/>
    <n v="0.59"/>
    <x v="0"/>
  </r>
  <r>
    <x v="238"/>
    <x v="238"/>
    <s v="Computers&amp;Accessories|Accessories&amp;Peripherals|Cables&amp;Accessories|Cables|USBCables"/>
    <x v="0"/>
    <s v="Accessories&amp;Peripherals"/>
    <s v="Cables&amp;Accessories"/>
    <s v="Cables"/>
    <s v="USBCables"/>
    <m/>
    <m/>
    <x v="10"/>
    <m/>
    <m/>
    <m/>
    <s v="High"/>
    <n v="0.68"/>
    <n v="0.68"/>
    <x v="0"/>
  </r>
  <r>
    <x v="239"/>
    <x v="239"/>
    <s v="Electronics|HomeTheater,TV&amp;Video|Accessories|Cables|SpeakerCables"/>
    <x v="1"/>
    <s v="HomeTheater,TV&amp;Video"/>
    <s v="Accessories"/>
    <s v="Cables"/>
    <s v="SpeakerCables"/>
    <m/>
    <m/>
    <x v="100"/>
    <m/>
    <m/>
    <m/>
    <s v="High"/>
    <n v="0.5"/>
    <n v="0.5"/>
    <x v="0"/>
  </r>
  <r>
    <x v="240"/>
    <x v="240"/>
    <s v="Computers&amp;Accessories|Accessories&amp;Peripherals|Cables&amp;Accessories|Cables|USBCables"/>
    <x v="0"/>
    <s v="Accessories&amp;Peripherals"/>
    <s v="Cables&amp;Accessories"/>
    <s v="Cables"/>
    <s v="USBCables"/>
    <m/>
    <m/>
    <x v="4"/>
    <m/>
    <m/>
    <m/>
    <s v="High"/>
    <n v="0.55000000000000004"/>
    <n v="0.55000000000000004"/>
    <x v="0"/>
  </r>
  <r>
    <x v="241"/>
    <x v="241"/>
    <s v="Computers&amp;Accessories|Accessories&amp;Peripherals|Cables&amp;Accessories|Cables|USBCables"/>
    <x v="0"/>
    <s v="Accessories&amp;Peripherals"/>
    <s v="Cables&amp;Accessories"/>
    <s v="Cables"/>
    <s v="USBCables"/>
    <m/>
    <m/>
    <x v="8"/>
    <m/>
    <m/>
    <m/>
    <s v="High"/>
    <n v="0.66"/>
    <n v="0.66"/>
    <x v="0"/>
  </r>
  <r>
    <x v="242"/>
    <x v="242"/>
    <s v="Electronics|HomeTheater,TV&amp;Video|Accessories|TVMounts,Stands&amp;Turntables|TVWall&amp;CeilingMounts"/>
    <x v="1"/>
    <s v="HomeTheater,TV&amp;Video"/>
    <s v="Accessories"/>
    <s v="TVMounts,Stands&amp;Turntables"/>
    <s v="TVWall&amp;CeilingMounts"/>
    <m/>
    <m/>
    <x v="8"/>
    <m/>
    <m/>
    <m/>
    <s v="High"/>
    <n v="0.6"/>
    <n v="0.6"/>
    <x v="0"/>
  </r>
  <r>
    <x v="243"/>
    <x v="243"/>
    <s v="Electronics|HomeTheater,TV&amp;Video|Accessories|RemoteControls"/>
    <x v="1"/>
    <s v="HomeTheater,TV&amp;Video"/>
    <s v="Accessories"/>
    <s v="RemoteControls"/>
    <m/>
    <m/>
    <m/>
    <x v="4"/>
    <m/>
    <m/>
    <m/>
    <s v="High"/>
    <n v="0.5"/>
    <n v="0.5"/>
    <x v="0"/>
  </r>
  <r>
    <x v="244"/>
    <x v="244"/>
    <s v="Electronics|HomeTheater,TV&amp;Video|Accessories|RemoteControls"/>
    <x v="1"/>
    <s v="HomeTheater,TV&amp;Video"/>
    <s v="Accessories"/>
    <s v="RemoteControls"/>
    <m/>
    <m/>
    <m/>
    <x v="20"/>
    <m/>
    <m/>
    <m/>
    <s v="High"/>
    <n v="0.83"/>
    <n v="0.83"/>
    <x v="1"/>
  </r>
  <r>
    <x v="245"/>
    <x v="245"/>
    <s v="Computers&amp;Accessories|Accessories&amp;Peripherals|Cables&amp;Accessories|Cables|USBCables"/>
    <x v="0"/>
    <s v="Accessories&amp;Peripherals"/>
    <s v="Cables&amp;Accessories"/>
    <s v="Cables"/>
    <s v="USBCables"/>
    <m/>
    <m/>
    <x v="101"/>
    <m/>
    <m/>
    <m/>
    <s v="High"/>
    <n v="0.63"/>
    <n v="0.63"/>
    <x v="0"/>
  </r>
  <r>
    <x v="246"/>
    <x v="246"/>
    <s v="Computers&amp;Accessories|Accessories&amp;Peripherals|Cables&amp;Accessories|Cables|USBCables"/>
    <x v="0"/>
    <s v="Accessories&amp;Peripherals"/>
    <s v="Cables&amp;Accessories"/>
    <s v="Cables"/>
    <s v="USBCables"/>
    <m/>
    <m/>
    <x v="53"/>
    <m/>
    <m/>
    <m/>
    <s v="High"/>
    <n v="0.89"/>
    <n v="0.89"/>
    <x v="1"/>
  </r>
  <r>
    <x v="247"/>
    <x v="247"/>
    <s v="Computers&amp;Accessories|Accessories&amp;Peripherals|Cables&amp;Accessories|Cables|USBCables"/>
    <x v="0"/>
    <s v="Accessories&amp;Peripherals"/>
    <s v="Cables&amp;Accessories"/>
    <s v="Cables"/>
    <s v="USBCables"/>
    <m/>
    <m/>
    <x v="102"/>
    <m/>
    <m/>
    <m/>
    <s v="Medium"/>
    <n v="0.45"/>
    <n v="0.45"/>
    <x v="0"/>
  </r>
  <r>
    <x v="248"/>
    <x v="248"/>
    <s v="Computers&amp;Accessories|Accessories&amp;Peripherals|Cables&amp;Accessories|Cables|USBCables"/>
    <x v="0"/>
    <s v="Accessories&amp;Peripherals"/>
    <s v="Cables&amp;Accessories"/>
    <s v="Cables"/>
    <s v="USBCables"/>
    <m/>
    <m/>
    <x v="5"/>
    <m/>
    <m/>
    <m/>
    <s v="High"/>
    <n v="0.87"/>
    <n v="0.87"/>
    <x v="1"/>
  </r>
  <r>
    <x v="249"/>
    <x v="249"/>
    <s v="Electronics|HomeTheater,TV&amp;Video|Televisions|SmartTelevisions"/>
    <x v="1"/>
    <s v="HomeTheater,TV&amp;Video"/>
    <s v="Televisions"/>
    <s v="SmartTelevisions"/>
    <m/>
    <m/>
    <m/>
    <x v="103"/>
    <m/>
    <m/>
    <m/>
    <s v="Medium"/>
    <n v="0.44"/>
    <n v="0.44"/>
    <x v="0"/>
  </r>
  <r>
    <x v="250"/>
    <x v="250"/>
    <s v="Electronics|HomeTheater,TV&amp;Video|Accessories|RemoteControls"/>
    <x v="1"/>
    <s v="HomeTheater,TV&amp;Video"/>
    <s v="Accessories"/>
    <s v="RemoteControls"/>
    <m/>
    <m/>
    <m/>
    <x v="10"/>
    <m/>
    <m/>
    <m/>
    <s v="High"/>
    <n v="0.56000000000000005"/>
    <n v="0.56000000000000005"/>
    <x v="1"/>
  </r>
  <r>
    <x v="251"/>
    <x v="251"/>
    <s v="Electronics|HomeTheater,TV&amp;Video|Accessories|RemoteControls"/>
    <x v="1"/>
    <s v="HomeTheater,TV&amp;Video"/>
    <s v="Accessories"/>
    <s v="RemoteControls"/>
    <m/>
    <m/>
    <m/>
    <x v="12"/>
    <m/>
    <m/>
    <m/>
    <s v="Medium"/>
    <n v="0.44"/>
    <n v="0.44"/>
    <x v="1"/>
  </r>
  <r>
    <x v="252"/>
    <x v="252"/>
    <s v="Computers&amp;Accessories|Accessories&amp;Peripherals|Cables&amp;Accessories|Cables|USBCables"/>
    <x v="0"/>
    <s v="Accessories&amp;Peripherals"/>
    <s v="Cables&amp;Accessories"/>
    <s v="Cables"/>
    <s v="USBCables"/>
    <m/>
    <m/>
    <x v="10"/>
    <m/>
    <m/>
    <m/>
    <s v="High"/>
    <n v="0.63"/>
    <n v="0.63"/>
    <x v="0"/>
  </r>
  <r>
    <x v="253"/>
    <x v="253"/>
    <s v="Computers&amp;Accessories|Accessories&amp;Peripherals|Cables&amp;Accessories|Cables|USBCables"/>
    <x v="0"/>
    <s v="Accessories&amp;Peripherals"/>
    <s v="Cables&amp;Accessories"/>
    <s v="Cables"/>
    <s v="USBCables"/>
    <m/>
    <m/>
    <x v="22"/>
    <m/>
    <m/>
    <m/>
    <s v="High"/>
    <n v="0.7"/>
    <n v="0.7"/>
    <x v="0"/>
  </r>
  <r>
    <x v="254"/>
    <x v="254"/>
    <s v="Electronics|HomeTheater,TV&amp;Video|Accessories|TVMounts,Stands&amp;Turntables|TVWall&amp;CeilingMounts"/>
    <x v="1"/>
    <s v="HomeTheater,TV&amp;Video"/>
    <s v="Accessories"/>
    <s v="TVMounts,Stands&amp;Turntables"/>
    <s v="TVWall&amp;CeilingMounts"/>
    <m/>
    <m/>
    <x v="4"/>
    <m/>
    <m/>
    <m/>
    <s v="High"/>
    <n v="0.76"/>
    <n v="0.76"/>
    <x v="1"/>
  </r>
  <r>
    <x v="255"/>
    <x v="255"/>
    <s v="Electronics|HomeTheater,TV&amp;Video|Televisions|SmartTelevisions"/>
    <x v="1"/>
    <s v="HomeTheater,TV&amp;Video"/>
    <s v="Televisions"/>
    <s v="SmartTelevisions"/>
    <m/>
    <m/>
    <m/>
    <x v="104"/>
    <m/>
    <m/>
    <m/>
    <s v="Medium"/>
    <n v="0.35"/>
    <n v="0.35"/>
    <x v="0"/>
  </r>
  <r>
    <x v="256"/>
    <x v="256"/>
    <s v="Electronics|HomeTheater,TV&amp;Video|Accessories|Cables|RCACables"/>
    <x v="1"/>
    <s v="HomeTheater,TV&amp;Video"/>
    <s v="Accessories"/>
    <s v="Cables"/>
    <s v="RCACables"/>
    <m/>
    <m/>
    <x v="105"/>
    <m/>
    <m/>
    <m/>
    <s v="Medium"/>
    <n v="0.42"/>
    <n v="0.42"/>
    <x v="0"/>
  </r>
  <r>
    <x v="257"/>
    <x v="257"/>
    <s v="Computers&amp;Accessories|Accessories&amp;Peripherals|Cables&amp;Accessories|Cables|USBCables"/>
    <x v="0"/>
    <s v="Accessories&amp;Peripherals"/>
    <s v="Cables&amp;Accessories"/>
    <s v="Cables"/>
    <s v="USBCables"/>
    <m/>
    <m/>
    <x v="8"/>
    <m/>
    <m/>
    <m/>
    <s v="High"/>
    <n v="0.7"/>
    <n v="0.7"/>
    <x v="0"/>
  </r>
  <r>
    <x v="258"/>
    <x v="258"/>
    <s v="Computers&amp;Accessories|Accessories&amp;Peripherals|Cables&amp;Accessories|Cables|USBCables"/>
    <x v="0"/>
    <s v="Accessories&amp;Peripherals"/>
    <s v="Cables&amp;Accessories"/>
    <s v="Cables"/>
    <s v="USBCables"/>
    <m/>
    <m/>
    <x v="10"/>
    <m/>
    <m/>
    <m/>
    <s v="High"/>
    <n v="0.63"/>
    <n v="0.63"/>
    <x v="0"/>
  </r>
  <r>
    <x v="259"/>
    <x v="259"/>
    <s v="Computers&amp;Accessories|Accessories&amp;Peripherals|Cables&amp;Accessories|Cables|USBCables"/>
    <x v="0"/>
    <s v="Accessories&amp;Peripherals"/>
    <s v="Cables&amp;Accessories"/>
    <s v="Cables"/>
    <s v="USBCables"/>
    <m/>
    <m/>
    <x v="20"/>
    <m/>
    <m/>
    <m/>
    <s v="High"/>
    <n v="0.61"/>
    <n v="0.61"/>
    <x v="0"/>
  </r>
  <r>
    <x v="260"/>
    <x v="260"/>
    <s v="Electronics|HomeTheater,TV&amp;Video|Accessories|Cables|HDMICables"/>
    <x v="1"/>
    <s v="HomeTheater,TV&amp;Video"/>
    <s v="Accessories"/>
    <s v="Cables"/>
    <s v="HDMICables"/>
    <m/>
    <m/>
    <x v="11"/>
    <m/>
    <m/>
    <m/>
    <s v="High"/>
    <n v="0.56999999999999995"/>
    <n v="0.56999999999999995"/>
    <x v="0"/>
  </r>
  <r>
    <x v="261"/>
    <x v="261"/>
    <s v="Computers&amp;Accessories|Accessories&amp;Peripherals|Cables&amp;Accessories|Cables|USBCables"/>
    <x v="0"/>
    <s v="Accessories&amp;Peripherals"/>
    <s v="Cables&amp;Accessories"/>
    <s v="Cables"/>
    <s v="USBCables"/>
    <m/>
    <m/>
    <x v="0"/>
    <m/>
    <m/>
    <m/>
    <s v="High"/>
    <n v="0.7"/>
    <n v="0.7"/>
    <x v="0"/>
  </r>
  <r>
    <x v="262"/>
    <x v="262"/>
    <s v="Computers&amp;Accessories|Accessories&amp;Peripherals|Cables&amp;Accessories|Cables|USBCables"/>
    <x v="0"/>
    <s v="Accessories&amp;Peripherals"/>
    <s v="Cables&amp;Accessories"/>
    <s v="Cables"/>
    <s v="USBCables"/>
    <m/>
    <m/>
    <x v="20"/>
    <m/>
    <m/>
    <m/>
    <s v="Medium"/>
    <n v="0.35"/>
    <n v="0.35"/>
    <x v="0"/>
  </r>
  <r>
    <x v="263"/>
    <x v="263"/>
    <s v="Electronics|HomeTheater,TV&amp;Video|Accessories|RemoteControls"/>
    <x v="1"/>
    <s v="HomeTheater,TV&amp;Video"/>
    <s v="Accessories"/>
    <s v="RemoteControls"/>
    <m/>
    <m/>
    <m/>
    <x v="20"/>
    <m/>
    <m/>
    <m/>
    <s v="High"/>
    <n v="0.6"/>
    <n v="0.6"/>
    <x v="1"/>
  </r>
  <r>
    <x v="264"/>
    <x v="264"/>
    <s v="Electronics|HomeAudio|MediaStreamingDevices|StreamingClients"/>
    <x v="1"/>
    <s v="HomeAudio"/>
    <s v="MediaStreamingDevices"/>
    <s v="StreamingClients"/>
    <m/>
    <m/>
    <m/>
    <x v="106"/>
    <m/>
    <m/>
    <m/>
    <s v="Low"/>
    <n v="0"/>
    <n v="0"/>
    <x v="0"/>
  </r>
  <r>
    <x v="265"/>
    <x v="265"/>
    <s v="Electronics|HomeTheater,TV&amp;Video|Televisions|SmartTelevisions"/>
    <x v="1"/>
    <s v="HomeTheater,TV&amp;Video"/>
    <s v="Televisions"/>
    <s v="SmartTelevisions"/>
    <m/>
    <m/>
    <m/>
    <x v="107"/>
    <m/>
    <m/>
    <m/>
    <s v="Medium"/>
    <n v="0.24"/>
    <n v="0.24"/>
    <x v="0"/>
  </r>
  <r>
    <x v="266"/>
    <x v="266"/>
    <s v="Computers&amp;Accessories|Accessories&amp;Peripherals|Cables&amp;Accessories|Cables|USBCables"/>
    <x v="0"/>
    <s v="Accessories&amp;Peripherals"/>
    <s v="Cables&amp;Accessories"/>
    <s v="Cables"/>
    <s v="USBCables"/>
    <m/>
    <m/>
    <x v="8"/>
    <m/>
    <m/>
    <m/>
    <s v="High"/>
    <n v="0.8"/>
    <n v="0.8"/>
    <x v="0"/>
  </r>
  <r>
    <x v="267"/>
    <x v="267"/>
    <s v="Electronics|HomeTheater,TV&amp;Video|Accessories|Cables|HDMICables"/>
    <x v="1"/>
    <s v="HomeTheater,TV&amp;Video"/>
    <s v="Accessories"/>
    <s v="Cables"/>
    <s v="HDMICables"/>
    <m/>
    <m/>
    <x v="108"/>
    <m/>
    <m/>
    <m/>
    <s v="High"/>
    <n v="0.59"/>
    <n v="0.59"/>
    <x v="0"/>
  </r>
  <r>
    <x v="268"/>
    <x v="268"/>
    <s v="Electronics|HomeTheater,TV&amp;Video|AVReceivers&amp;Amplifiers"/>
    <x v="1"/>
    <s v="HomeTheater,TV&amp;Video"/>
    <s v="AVReceivers&amp;Amplifiers"/>
    <m/>
    <m/>
    <m/>
    <m/>
    <x v="109"/>
    <m/>
    <m/>
    <m/>
    <s v="Medium"/>
    <n v="0.36"/>
    <n v="0.36"/>
    <x v="0"/>
  </r>
  <r>
    <x v="269"/>
    <x v="269"/>
    <s v="Electronics|HomeAudio|Speakers|TowerSpeakers"/>
    <x v="1"/>
    <s v="HomeAudio"/>
    <s v="Speakers"/>
    <s v="TowerSpeakers"/>
    <m/>
    <m/>
    <m/>
    <x v="46"/>
    <m/>
    <m/>
    <m/>
    <s v="Medium"/>
    <n v="0.43"/>
    <n v="0.43"/>
    <x v="1"/>
  </r>
  <r>
    <x v="270"/>
    <x v="270"/>
    <s v="Electronics|HomeTheater,TV&amp;Video|Televisions|SmartTelevisions"/>
    <x v="1"/>
    <s v="HomeTheater,TV&amp;Video"/>
    <s v="Televisions"/>
    <s v="SmartTelevisions"/>
    <m/>
    <m/>
    <m/>
    <x v="69"/>
    <m/>
    <m/>
    <m/>
    <s v="Medium"/>
    <n v="0.28000000000000003"/>
    <n v="0.28000000000000003"/>
    <x v="0"/>
  </r>
  <r>
    <x v="271"/>
    <x v="271"/>
    <s v="Electronics|HomeTheater,TV&amp;Video|Accessories|RemoteControls"/>
    <x v="1"/>
    <s v="HomeTheater,TV&amp;Video"/>
    <s v="Accessories"/>
    <s v="RemoteControls"/>
    <m/>
    <m/>
    <m/>
    <x v="8"/>
    <m/>
    <m/>
    <m/>
    <s v="High"/>
    <n v="0.65"/>
    <n v="0.65"/>
    <x v="0"/>
  </r>
  <r>
    <x v="272"/>
    <x v="272"/>
    <s v="Computers&amp;Accessories|Accessories&amp;Peripherals|Cables&amp;Accessories|Cables|USBCables"/>
    <x v="0"/>
    <s v="Accessories&amp;Peripherals"/>
    <s v="Cables&amp;Accessories"/>
    <s v="Cables"/>
    <s v="USBCables"/>
    <m/>
    <m/>
    <x v="38"/>
    <m/>
    <m/>
    <m/>
    <s v="High"/>
    <n v="0.52"/>
    <n v="0.52"/>
    <x v="0"/>
  </r>
  <r>
    <x v="273"/>
    <x v="273"/>
    <s v="Electronics|HomeTheater,TV&amp;Video|Televisions|SmartTelevisions"/>
    <x v="1"/>
    <s v="HomeTheater,TV&amp;Video"/>
    <s v="Televisions"/>
    <s v="SmartTelevisions"/>
    <m/>
    <m/>
    <m/>
    <x v="110"/>
    <m/>
    <m/>
    <m/>
    <s v="High"/>
    <n v="0.53"/>
    <n v="0.53"/>
    <x v="0"/>
  </r>
  <r>
    <x v="274"/>
    <x v="274"/>
    <s v="Electronics|HomeTheater,TV&amp;Video|SatelliteEquipment|SatelliteReceivers"/>
    <x v="1"/>
    <s v="HomeTheater,TV&amp;Video"/>
    <s v="SatelliteEquipment"/>
    <s v="SatelliteReceivers"/>
    <m/>
    <m/>
    <m/>
    <x v="94"/>
    <m/>
    <m/>
    <m/>
    <s v="High"/>
    <n v="0.6"/>
    <n v="0.6"/>
    <x v="0"/>
  </r>
  <r>
    <x v="275"/>
    <x v="275"/>
    <s v="Electronics|HomeTheater,TV&amp;Video|Accessories|RemoteControls"/>
    <x v="1"/>
    <s v="HomeTheater,TV&amp;Video"/>
    <s v="Accessories"/>
    <s v="RemoteControls"/>
    <m/>
    <m/>
    <m/>
    <x v="8"/>
    <m/>
    <m/>
    <m/>
    <s v="High"/>
    <n v="0.6"/>
    <n v="0.6"/>
    <x v="1"/>
  </r>
  <r>
    <x v="276"/>
    <x v="276"/>
    <s v="Electronics|HomeTheater,TV&amp;Video|Televisions|SmartTelevisions"/>
    <x v="1"/>
    <s v="HomeTheater,TV&amp;Video"/>
    <s v="Televisions"/>
    <s v="SmartTelevisions"/>
    <m/>
    <m/>
    <m/>
    <x v="111"/>
    <m/>
    <m/>
    <m/>
    <s v="Medium"/>
    <n v="0.34"/>
    <n v="0.34"/>
    <x v="0"/>
  </r>
  <r>
    <x v="277"/>
    <x v="277"/>
    <s v="Computers&amp;Accessories|Accessories&amp;Peripherals|Cables&amp;Accessories|Cables|USBCables"/>
    <x v="0"/>
    <s v="Accessories&amp;Peripherals"/>
    <s v="Cables&amp;Accessories"/>
    <s v="Cables"/>
    <s v="USBCables"/>
    <m/>
    <m/>
    <x v="7"/>
    <m/>
    <m/>
    <m/>
    <s v="High"/>
    <n v="0.6"/>
    <n v="0.6"/>
    <x v="1"/>
  </r>
  <r>
    <x v="278"/>
    <x v="278"/>
    <s v="Electronics|HomeTheater,TV&amp;Video|Televisions|SmartTelevisions"/>
    <x v="1"/>
    <s v="HomeTheater,TV&amp;Video"/>
    <s v="Televisions"/>
    <s v="SmartTelevisions"/>
    <m/>
    <m/>
    <m/>
    <x v="56"/>
    <m/>
    <m/>
    <m/>
    <s v="Medium"/>
    <n v="0.27"/>
    <n v="0.27"/>
    <x v="0"/>
  </r>
  <r>
    <x v="279"/>
    <x v="279"/>
    <s v="Electronics|HomeTheater,TV&amp;Video|Accessories|RemoteControls"/>
    <x v="1"/>
    <s v="HomeTheater,TV&amp;Video"/>
    <s v="Accessories"/>
    <s v="RemoteControls"/>
    <m/>
    <m/>
    <m/>
    <x v="22"/>
    <m/>
    <m/>
    <m/>
    <s v="High"/>
    <n v="0.5"/>
    <n v="0.5"/>
    <x v="1"/>
  </r>
  <r>
    <x v="280"/>
    <x v="280"/>
    <s v="Electronics|HomeTheater,TV&amp;Video|Televisions|SmartTelevisions"/>
    <x v="1"/>
    <s v="HomeTheater,TV&amp;Video"/>
    <s v="Televisions"/>
    <s v="SmartTelevisions"/>
    <m/>
    <m/>
    <m/>
    <x v="67"/>
    <m/>
    <m/>
    <m/>
    <s v="Medium"/>
    <n v="0.37"/>
    <n v="0.37"/>
    <x v="0"/>
  </r>
  <r>
    <x v="281"/>
    <x v="281"/>
    <s v="Computers&amp;Accessories|Accessories&amp;Peripherals|Cables&amp;Accessories|Cables|USBCables"/>
    <x v="0"/>
    <s v="Accessories&amp;Peripherals"/>
    <s v="Cables&amp;Accessories"/>
    <s v="Cables"/>
    <s v="USBCables"/>
    <m/>
    <m/>
    <x v="112"/>
    <m/>
    <m/>
    <m/>
    <s v="Medium"/>
    <n v="0.38"/>
    <n v="0.38"/>
    <x v="1"/>
  </r>
  <r>
    <x v="282"/>
    <x v="282"/>
    <s v="Computers&amp;Accessories|Accessories&amp;Peripherals|Cables&amp;Accessories|Cables|USBCables"/>
    <x v="0"/>
    <s v="Accessories&amp;Peripherals"/>
    <s v="Cables&amp;Accessories"/>
    <s v="Cables"/>
    <s v="USBCables"/>
    <m/>
    <m/>
    <x v="8"/>
    <m/>
    <m/>
    <m/>
    <s v="High"/>
    <n v="0.8"/>
    <n v="0.8"/>
    <x v="1"/>
  </r>
  <r>
    <x v="283"/>
    <x v="283"/>
    <s v="Electronics|HomeTheater,TV&amp;Video|Televisions|SmartTelevisions"/>
    <x v="1"/>
    <s v="HomeTheater,TV&amp;Video"/>
    <s v="Televisions"/>
    <s v="SmartTelevisions"/>
    <m/>
    <m/>
    <m/>
    <x v="113"/>
    <m/>
    <m/>
    <m/>
    <s v="Medium"/>
    <n v="0.4"/>
    <n v="0.4"/>
    <x v="0"/>
  </r>
  <r>
    <x v="284"/>
    <x v="284"/>
    <s v="Electronics|HomeTheater,TV&amp;Video|Accessories|RemoteControls"/>
    <x v="1"/>
    <s v="HomeTheater,TV&amp;Video"/>
    <s v="Accessories"/>
    <s v="RemoteControls"/>
    <m/>
    <m/>
    <m/>
    <x v="6"/>
    <m/>
    <m/>
    <m/>
    <s v="High"/>
    <n v="0.56999999999999995"/>
    <n v="0.56999999999999995"/>
    <x v="1"/>
  </r>
  <r>
    <x v="285"/>
    <x v="285"/>
    <s v="Computers&amp;Accessories|Accessories&amp;Peripherals|Cables&amp;Accessories|Cables|USBCables"/>
    <x v="0"/>
    <s v="Accessories&amp;Peripherals"/>
    <s v="Cables&amp;Accessories"/>
    <s v="Cables"/>
    <s v="USBCables"/>
    <m/>
    <m/>
    <x v="53"/>
    <m/>
    <m/>
    <m/>
    <s v="High"/>
    <n v="0.88"/>
    <n v="0.88"/>
    <x v="1"/>
  </r>
  <r>
    <x v="286"/>
    <x v="286"/>
    <s v="Electronics|HomeTheater,TV&amp;Video|Televisions|SmartTelevisions"/>
    <x v="1"/>
    <s v="HomeTheater,TV&amp;Video"/>
    <s v="Televisions"/>
    <s v="SmartTelevisions"/>
    <m/>
    <m/>
    <m/>
    <x v="114"/>
    <m/>
    <m/>
    <m/>
    <s v="Medium"/>
    <n v="0.46"/>
    <n v="0.46"/>
    <x v="0"/>
  </r>
  <r>
    <x v="287"/>
    <x v="287"/>
    <s v="Computers&amp;Accessories|Accessories&amp;Peripherals|Cables&amp;Accessories|Cables|USBCables"/>
    <x v="0"/>
    <s v="Accessories&amp;Peripherals"/>
    <s v="Cables&amp;Accessories"/>
    <s v="Cables"/>
    <s v="USBCables"/>
    <m/>
    <m/>
    <x v="8"/>
    <m/>
    <m/>
    <m/>
    <s v="High"/>
    <n v="0.75"/>
    <n v="0.75"/>
    <x v="0"/>
  </r>
  <r>
    <x v="288"/>
    <x v="288"/>
    <s v="Electronics|HomeTheater,TV&amp;Video|Televisions|StandardTelevisions"/>
    <x v="1"/>
    <s v="HomeTheater,TV&amp;Video"/>
    <s v="Televisions"/>
    <s v="StandardTelevisions"/>
    <m/>
    <m/>
    <m/>
    <x v="60"/>
    <m/>
    <m/>
    <m/>
    <s v="High"/>
    <n v="0.5"/>
    <n v="0.5"/>
    <x v="1"/>
  </r>
  <r>
    <x v="289"/>
    <x v="289"/>
    <s v="Computers&amp;Accessories|Accessories&amp;Peripherals|Cables&amp;Accessories|Cables|USBCables"/>
    <x v="0"/>
    <s v="Accessories&amp;Peripherals"/>
    <s v="Cables&amp;Accessories"/>
    <s v="Cables"/>
    <s v="USBCables"/>
    <m/>
    <m/>
    <x v="75"/>
    <m/>
    <m/>
    <m/>
    <s v="High"/>
    <n v="0.59"/>
    <n v="0.59"/>
    <x v="0"/>
  </r>
  <r>
    <x v="290"/>
    <x v="79"/>
    <s v="Electronics|HomeTheater,TV&amp;Video|Accessories|RemoteControls"/>
    <x v="1"/>
    <s v="HomeTheater,TV&amp;Video"/>
    <s v="Accessories"/>
    <s v="RemoteControls"/>
    <m/>
    <m/>
    <m/>
    <x v="79"/>
    <m/>
    <m/>
    <m/>
    <s v="Medium"/>
    <n v="0.48"/>
    <n v="0.48"/>
    <x v="1"/>
  </r>
  <r>
    <x v="291"/>
    <x v="290"/>
    <s v="Electronics|HomeTheater,TV&amp;Video|Accessories|Cables|HDMICables"/>
    <x v="1"/>
    <s v="HomeTheater,TV&amp;Video"/>
    <s v="Accessories"/>
    <s v="Cables"/>
    <s v="HDMICables"/>
    <m/>
    <m/>
    <x v="68"/>
    <m/>
    <m/>
    <m/>
    <s v="High"/>
    <n v="0.59"/>
    <n v="0.59"/>
    <x v="0"/>
  </r>
  <r>
    <x v="292"/>
    <x v="291"/>
    <s v="Electronics|HomeTheater,TV&amp;Video|Televisions|SmartTelevisions"/>
    <x v="1"/>
    <s v="HomeTheater,TV&amp;Video"/>
    <s v="Televisions"/>
    <s v="SmartTelevisions"/>
    <m/>
    <m/>
    <m/>
    <x v="115"/>
    <m/>
    <m/>
    <m/>
    <s v="Medium"/>
    <n v="0.4"/>
    <n v="0.4"/>
    <x v="0"/>
  </r>
  <r>
    <x v="293"/>
    <x v="292"/>
    <s v="Electronics|HomeTheater,TV&amp;Video|Accessories|Cables|HDMICables"/>
    <x v="1"/>
    <s v="HomeTheater,TV&amp;Video"/>
    <s v="Accessories"/>
    <s v="Cables"/>
    <s v="HDMICables"/>
    <m/>
    <m/>
    <x v="20"/>
    <m/>
    <m/>
    <m/>
    <s v="High"/>
    <n v="0.7"/>
    <n v="0.7"/>
    <x v="0"/>
  </r>
  <r>
    <x v="294"/>
    <x v="293"/>
    <s v="Computers&amp;Accessories|Accessories&amp;Peripherals|Cables&amp;Accessories|Cables|USBCables"/>
    <x v="0"/>
    <s v="Accessories&amp;Peripherals"/>
    <s v="Cables&amp;Accessories"/>
    <s v="Cables"/>
    <s v="USBCables"/>
    <m/>
    <m/>
    <x v="12"/>
    <m/>
    <m/>
    <m/>
    <s v="High"/>
    <n v="0.61"/>
    <n v="0.61"/>
    <x v="0"/>
  </r>
  <r>
    <x v="295"/>
    <x v="294"/>
    <s v="Electronics|HomeTheater,TV&amp;Video|Televisions|SmartTelevisions"/>
    <x v="1"/>
    <s v="HomeTheater,TV&amp;Video"/>
    <s v="Televisions"/>
    <s v="SmartTelevisions"/>
    <m/>
    <m/>
    <m/>
    <x v="116"/>
    <m/>
    <m/>
    <m/>
    <s v="Medium"/>
    <n v="0.41"/>
    <n v="0.41"/>
    <x v="0"/>
  </r>
  <r>
    <x v="296"/>
    <x v="243"/>
    <s v="Electronics|HomeTheater,TV&amp;Video|Accessories|RemoteControls"/>
    <x v="1"/>
    <s v="HomeTheater,TV&amp;Video"/>
    <s v="Accessories"/>
    <s v="RemoteControls"/>
    <m/>
    <m/>
    <m/>
    <x v="4"/>
    <m/>
    <m/>
    <m/>
    <s v="High"/>
    <n v="0.5"/>
    <n v="0.5"/>
    <x v="0"/>
  </r>
  <r>
    <x v="297"/>
    <x v="295"/>
    <s v="Electronics|HomeTheater,TV&amp;Video|Accessories|RemoteControls"/>
    <x v="1"/>
    <s v="HomeTheater,TV&amp;Video"/>
    <s v="Accessories"/>
    <s v="RemoteControls"/>
    <m/>
    <m/>
    <m/>
    <x v="3"/>
    <m/>
    <m/>
    <m/>
    <s v="High"/>
    <n v="0.5"/>
    <n v="0.5"/>
    <x v="1"/>
  </r>
  <r>
    <x v="298"/>
    <x v="296"/>
    <s v="Electronics|HomeTheater,TV&amp;Video|Accessories|TVMounts,Stands&amp;Turntables|TVWall&amp;CeilingMounts"/>
    <x v="1"/>
    <s v="HomeTheater,TV&amp;Video"/>
    <s v="Accessories"/>
    <s v="TVMounts,Stands&amp;Turntables"/>
    <s v="TVWall&amp;CeilingMounts"/>
    <m/>
    <m/>
    <x v="117"/>
    <m/>
    <m/>
    <m/>
    <s v="High"/>
    <n v="0.59"/>
    <n v="0.59"/>
    <x v="0"/>
  </r>
  <r>
    <x v="299"/>
    <x v="297"/>
    <s v="Electronics|HomeTheater,TV&amp;Video|Projectors"/>
    <x v="1"/>
    <s v="HomeTheater,TV&amp;Video"/>
    <s v="Projectors"/>
    <m/>
    <m/>
    <m/>
    <m/>
    <x v="118"/>
    <m/>
    <m/>
    <m/>
    <s v="High"/>
    <n v="0.52"/>
    <n v="0.52"/>
    <x v="0"/>
  </r>
  <r>
    <x v="300"/>
    <x v="298"/>
    <s v="Computers&amp;Accessories|Accessories&amp;Peripherals|Cables&amp;Accessories|Cables|USBCables"/>
    <x v="0"/>
    <s v="Accessories&amp;Peripherals"/>
    <s v="Cables&amp;Accessories"/>
    <s v="Cables"/>
    <s v="USBCables"/>
    <m/>
    <m/>
    <x v="119"/>
    <m/>
    <m/>
    <m/>
    <s v="High"/>
    <n v="0.71"/>
    <n v="0.71"/>
    <x v="1"/>
  </r>
  <r>
    <x v="301"/>
    <x v="299"/>
    <s v="Electronics|HomeTheater,TV&amp;Video|Accessories|Cables|HDMICables"/>
    <x v="1"/>
    <s v="HomeTheater,TV&amp;Video"/>
    <s v="Accessories"/>
    <s v="Cables"/>
    <s v="HDMICables"/>
    <m/>
    <m/>
    <x v="8"/>
    <m/>
    <m/>
    <m/>
    <s v="High"/>
    <n v="0.62"/>
    <n v="0.62"/>
    <x v="0"/>
  </r>
  <r>
    <x v="302"/>
    <x v="300"/>
    <s v="Electronics|HomeTheater,TV&amp;Video|Accessories|Cables|HDMICables"/>
    <x v="1"/>
    <s v="HomeTheater,TV&amp;Video"/>
    <s v="Accessories"/>
    <s v="Cables"/>
    <s v="HDMICables"/>
    <m/>
    <m/>
    <x v="6"/>
    <m/>
    <m/>
    <m/>
    <s v="High"/>
    <n v="0.63"/>
    <n v="0.63"/>
    <x v="0"/>
  </r>
  <r>
    <x v="303"/>
    <x v="301"/>
    <s v="Computers&amp;Accessories|NetworkingDevices|NetworkAdapters|WirelessUSBAdapters"/>
    <x v="0"/>
    <s v="NetworkingDevices"/>
    <s v="NetworkAdapters"/>
    <s v="WirelessUSBAdapters"/>
    <m/>
    <m/>
    <m/>
    <x v="8"/>
    <m/>
    <m/>
    <m/>
    <s v="High"/>
    <n v="0.78"/>
    <n v="0.78"/>
    <x v="0"/>
  </r>
  <r>
    <x v="304"/>
    <x v="302"/>
    <s v="Computers&amp;Accessories|Accessories&amp;Peripherals|Cables&amp;Accessories|Cables|USBCables"/>
    <x v="0"/>
    <s v="Accessories&amp;Peripherals"/>
    <s v="Cables&amp;Accessories"/>
    <s v="Cables"/>
    <s v="USBCables"/>
    <m/>
    <m/>
    <x v="8"/>
    <m/>
    <m/>
    <m/>
    <s v="High"/>
    <n v="0.8"/>
    <n v="0.8"/>
    <x v="0"/>
  </r>
  <r>
    <x v="305"/>
    <x v="303"/>
    <s v="Electronics|HomeTheater,TV&amp;Video|Accessories|Cables|HDMICables"/>
    <x v="1"/>
    <s v="HomeTheater,TV&amp;Video"/>
    <s v="Accessories"/>
    <s v="Cables"/>
    <s v="HDMICables"/>
    <m/>
    <m/>
    <x v="120"/>
    <m/>
    <m/>
    <m/>
    <s v="Medium"/>
    <n v="0.45"/>
    <n v="0.45"/>
    <x v="0"/>
  </r>
  <r>
    <x v="306"/>
    <x v="304"/>
    <s v="Electronics|HomeTheater,TV&amp;Video|Televisions|SmartTelevisions"/>
    <x v="1"/>
    <s v="HomeTheater,TV&amp;Video"/>
    <s v="Televisions"/>
    <s v="SmartTelevisions"/>
    <m/>
    <m/>
    <m/>
    <x v="44"/>
    <m/>
    <m/>
    <m/>
    <s v="Medium"/>
    <n v="0.37"/>
    <n v="0.37"/>
    <x v="0"/>
  </r>
  <r>
    <x v="307"/>
    <x v="305"/>
    <s v="Electronics|HomeTheater,TV&amp;Video|Accessories|TVMounts,Stands&amp;Turntables|TVWall&amp;CeilingMounts"/>
    <x v="1"/>
    <s v="HomeTheater,TV&amp;Video"/>
    <s v="Accessories"/>
    <s v="TVMounts,Stands&amp;Turntables"/>
    <s v="TVWall&amp;CeilingMounts"/>
    <m/>
    <m/>
    <x v="121"/>
    <m/>
    <m/>
    <m/>
    <s v="Low"/>
    <n v="0.15"/>
    <n v="0.15"/>
    <x v="0"/>
  </r>
  <r>
    <x v="308"/>
    <x v="306"/>
    <s v="Electronics|HomeTheater,TV&amp;Video|Televisions|SmartTelevisions"/>
    <x v="1"/>
    <s v="HomeTheater,TV&amp;Video"/>
    <s v="Televisions"/>
    <s v="SmartTelevisions"/>
    <m/>
    <m/>
    <m/>
    <x v="18"/>
    <m/>
    <m/>
    <m/>
    <s v="Medium"/>
    <n v="0.45"/>
    <n v="0.45"/>
    <x v="1"/>
  </r>
  <r>
    <x v="309"/>
    <x v="307"/>
    <s v="Computers&amp;Accessories|Accessories&amp;Peripherals|Cables&amp;Accessories|Cables|USBCables"/>
    <x v="0"/>
    <s v="Accessories&amp;Peripherals"/>
    <s v="Cables&amp;Accessories"/>
    <s v="Cables"/>
    <s v="USBCables"/>
    <m/>
    <m/>
    <x v="0"/>
    <m/>
    <m/>
    <m/>
    <s v="High"/>
    <n v="0.66"/>
    <n v="0.66"/>
    <x v="0"/>
  </r>
  <r>
    <x v="310"/>
    <x v="308"/>
    <s v="Electronics|HomeTheater,TV&amp;Video|Televisions|SmartTelevisions"/>
    <x v="1"/>
    <s v="HomeTheater,TV&amp;Video"/>
    <s v="Televisions"/>
    <s v="SmartTelevisions"/>
    <m/>
    <m/>
    <m/>
    <x v="122"/>
    <m/>
    <m/>
    <m/>
    <s v="Medium"/>
    <n v="0.35"/>
    <n v="0.35"/>
    <x v="0"/>
  </r>
  <r>
    <x v="311"/>
    <x v="309"/>
    <s v="Electronics|HomeTheater,TV&amp;Video|Accessories|Cables|HDMICables"/>
    <x v="1"/>
    <s v="HomeTheater,TV&amp;Video"/>
    <s v="Accessories"/>
    <s v="Cables"/>
    <s v="HDMICables"/>
    <m/>
    <m/>
    <x v="2"/>
    <m/>
    <m/>
    <m/>
    <s v="High"/>
    <n v="0.63"/>
    <n v="0.63"/>
    <x v="0"/>
  </r>
  <r>
    <x v="312"/>
    <x v="310"/>
    <s v="Electronics|HomeTheater,TV&amp;Video|Accessories|3DGlasses"/>
    <x v="1"/>
    <s v="HomeTheater,TV&amp;Video"/>
    <s v="Accessories"/>
    <s v="3DGlasses"/>
    <m/>
    <m/>
    <m/>
    <x v="123"/>
    <m/>
    <m/>
    <m/>
    <s v="Medium"/>
    <n v="0.23"/>
    <n v="0.23"/>
    <x v="1"/>
  </r>
  <r>
    <x v="313"/>
    <x v="311"/>
    <s v="Computers&amp;Accessories|Accessories&amp;Peripherals|Cables&amp;Accessories|Cables|USBCables"/>
    <x v="0"/>
    <s v="Accessories&amp;Peripherals"/>
    <s v="Cables&amp;Accessories"/>
    <s v="Cables"/>
    <s v="USBCables"/>
    <m/>
    <m/>
    <x v="22"/>
    <m/>
    <m/>
    <m/>
    <s v="High"/>
    <n v="0.78"/>
    <n v="0.78"/>
    <x v="0"/>
  </r>
  <r>
    <x v="314"/>
    <x v="312"/>
    <s v="Computers&amp;Accessories|Accessories&amp;Peripherals|Cables&amp;Accessories|Cables|USBCables"/>
    <x v="0"/>
    <s v="Accessories&amp;Peripherals"/>
    <s v="Cables&amp;Accessories"/>
    <s v="Cables"/>
    <s v="USBCables"/>
    <m/>
    <m/>
    <x v="8"/>
    <m/>
    <m/>
    <m/>
    <s v="High"/>
    <n v="0.61"/>
    <n v="0.61"/>
    <x v="0"/>
  </r>
  <r>
    <x v="315"/>
    <x v="313"/>
    <s v="Electronics|HomeTheater,TV&amp;Video|Accessories|RemoteControls"/>
    <x v="1"/>
    <s v="HomeTheater,TV&amp;Video"/>
    <s v="Accessories"/>
    <s v="RemoteControls"/>
    <m/>
    <m/>
    <m/>
    <x v="92"/>
    <m/>
    <m/>
    <m/>
    <s v="High"/>
    <n v="0.59"/>
    <n v="0.59"/>
    <x v="0"/>
  </r>
  <r>
    <x v="316"/>
    <x v="314"/>
    <s v="Computers&amp;Accessories|Accessories&amp;Peripherals|Cables&amp;Accessories|Cables|USBCables"/>
    <x v="0"/>
    <s v="Accessories&amp;Peripherals"/>
    <s v="Cables&amp;Accessories"/>
    <s v="Cables"/>
    <s v="USBCables"/>
    <m/>
    <m/>
    <x v="10"/>
    <m/>
    <m/>
    <m/>
    <s v="High"/>
    <n v="0.63"/>
    <n v="0.63"/>
    <x v="0"/>
  </r>
  <r>
    <x v="317"/>
    <x v="315"/>
    <s v="Electronics|HomeTheater,TV&amp;Video|Accessories|RemoteControls"/>
    <x v="1"/>
    <s v="HomeTheater,TV&amp;Video"/>
    <s v="Accessories"/>
    <s v="RemoteControls"/>
    <m/>
    <m/>
    <m/>
    <x v="4"/>
    <m/>
    <m/>
    <m/>
    <s v="Medium"/>
    <n v="0.38"/>
    <n v="0.38"/>
    <x v="1"/>
  </r>
  <r>
    <x v="318"/>
    <x v="316"/>
    <s v="Electronics|HomeTheater,TV&amp;Video|Accessories|RemoteControls"/>
    <x v="1"/>
    <s v="HomeTheater,TV&amp;Video"/>
    <s v="Accessories"/>
    <s v="RemoteControls"/>
    <m/>
    <m/>
    <m/>
    <x v="43"/>
    <m/>
    <m/>
    <m/>
    <s v="High"/>
    <n v="0.54"/>
    <n v="0.54"/>
    <x v="1"/>
  </r>
  <r>
    <x v="319"/>
    <x v="317"/>
    <s v="Electronics|HomeTheater,TV&amp;Video|Accessories|RemoteControls"/>
    <x v="1"/>
    <s v="HomeTheater,TV&amp;Video"/>
    <s v="Accessories"/>
    <s v="RemoteControls"/>
    <m/>
    <m/>
    <m/>
    <x v="6"/>
    <m/>
    <m/>
    <m/>
    <s v="High"/>
    <n v="0.6"/>
    <n v="0.6"/>
    <x v="1"/>
  </r>
  <r>
    <x v="320"/>
    <x v="318"/>
    <s v="Electronics|HomeTheater,TV&amp;Video|Accessories|Cables|HDMICables"/>
    <x v="1"/>
    <s v="HomeTheater,TV&amp;Video"/>
    <s v="Accessories"/>
    <s v="Cables"/>
    <s v="HDMICables"/>
    <m/>
    <m/>
    <x v="22"/>
    <m/>
    <m/>
    <m/>
    <s v="High"/>
    <n v="0.5"/>
    <n v="0.5"/>
    <x v="0"/>
  </r>
  <r>
    <x v="321"/>
    <x v="319"/>
    <s v="Electronics|HomeTheater,TV&amp;Video|Televisions|SmartTelevisions"/>
    <x v="1"/>
    <s v="HomeTheater,TV&amp;Video"/>
    <s v="Televisions"/>
    <s v="SmartTelevisions"/>
    <m/>
    <m/>
    <m/>
    <x v="124"/>
    <m/>
    <m/>
    <m/>
    <s v="Low"/>
    <n v="0"/>
    <n v="0"/>
    <x v="0"/>
  </r>
  <r>
    <x v="322"/>
    <x v="320"/>
    <s v="Computers&amp;Accessories|Accessories&amp;Peripherals|Cables&amp;Accessories|Cables|USBCables"/>
    <x v="0"/>
    <s v="Accessories&amp;Peripherals"/>
    <s v="Cables&amp;Accessories"/>
    <s v="Cables"/>
    <s v="USBCables"/>
    <m/>
    <m/>
    <x v="3"/>
    <m/>
    <m/>
    <m/>
    <s v="High"/>
    <n v="0.56999999999999995"/>
    <n v="0.56999999999999995"/>
    <x v="1"/>
  </r>
  <r>
    <x v="323"/>
    <x v="321"/>
    <s v="Electronics|HomeTheater,TV&amp;Video|Televisions|SmartTelevisions"/>
    <x v="1"/>
    <s v="HomeTheater,TV&amp;Video"/>
    <s v="Televisions"/>
    <s v="SmartTelevisions"/>
    <m/>
    <m/>
    <m/>
    <x v="125"/>
    <m/>
    <m/>
    <m/>
    <s v="High"/>
    <n v="0.52"/>
    <n v="0.52"/>
    <x v="0"/>
  </r>
  <r>
    <x v="324"/>
    <x v="322"/>
    <s v="Computers&amp;Accessories|Accessories&amp;Peripherals|Cables&amp;Accessories|Cables|USBCables"/>
    <x v="0"/>
    <s v="Accessories&amp;Peripherals"/>
    <s v="Cables&amp;Accessories"/>
    <s v="Cables"/>
    <s v="USBCables"/>
    <m/>
    <m/>
    <x v="8"/>
    <m/>
    <m/>
    <m/>
    <s v="High"/>
    <n v="0.75"/>
    <n v="0.75"/>
    <x v="2"/>
  </r>
  <r>
    <x v="325"/>
    <x v="323"/>
    <s v="Electronics|HomeTheater,TV&amp;Video|Televisions|SmartTelevisions"/>
    <x v="1"/>
    <s v="HomeTheater,TV&amp;Video"/>
    <s v="Televisions"/>
    <s v="SmartTelevisions"/>
    <m/>
    <m/>
    <m/>
    <x v="126"/>
    <m/>
    <m/>
    <m/>
    <s v="Low"/>
    <n v="0.11"/>
    <n v="0.11"/>
    <x v="0"/>
  </r>
  <r>
    <x v="326"/>
    <x v="324"/>
    <s v="Electronics|HomeTheater,TV&amp;Video|Televisions|SmartTelevisions"/>
    <x v="1"/>
    <s v="HomeTheater,TV&amp;Video"/>
    <s v="Televisions"/>
    <s v="SmartTelevisions"/>
    <m/>
    <m/>
    <m/>
    <x v="127"/>
    <m/>
    <m/>
    <m/>
    <s v="High"/>
    <n v="0.51"/>
    <n v="0.51"/>
    <x v="1"/>
  </r>
  <r>
    <x v="327"/>
    <x v="325"/>
    <s v="Electronics|HomeTheater,TV&amp;Video|Televisions|SmartTelevisions"/>
    <x v="1"/>
    <s v="HomeTheater,TV&amp;Video"/>
    <s v="Televisions"/>
    <s v="SmartTelevisions"/>
    <m/>
    <m/>
    <m/>
    <x v="128"/>
    <m/>
    <m/>
    <m/>
    <s v="Medium"/>
    <n v="0.46"/>
    <n v="0.46"/>
    <x v="0"/>
  </r>
  <r>
    <x v="328"/>
    <x v="326"/>
    <s v="Computers&amp;Accessories|Accessories&amp;Peripherals|Cables&amp;Accessories|Cables|USBCables"/>
    <x v="0"/>
    <s v="Accessories&amp;Peripherals"/>
    <s v="Cables&amp;Accessories"/>
    <s v="Cables"/>
    <s v="USBCables"/>
    <m/>
    <m/>
    <x v="8"/>
    <m/>
    <m/>
    <m/>
    <s v="High"/>
    <n v="0.65"/>
    <n v="0.65"/>
    <x v="0"/>
  </r>
  <r>
    <x v="329"/>
    <x v="327"/>
    <s v="Electronics|HomeTheater,TV&amp;Video|Accessories|RemoteControls"/>
    <x v="1"/>
    <s v="HomeTheater,TV&amp;Video"/>
    <s v="Accessories"/>
    <s v="RemoteControls"/>
    <m/>
    <m/>
    <m/>
    <x v="6"/>
    <m/>
    <m/>
    <m/>
    <s v="High"/>
    <n v="0.61"/>
    <n v="0.61"/>
    <x v="1"/>
  </r>
  <r>
    <x v="330"/>
    <x v="328"/>
    <s v="Electronics|HomeTheater,TV&amp;Video|SatelliteEquipment|SatelliteReceivers"/>
    <x v="1"/>
    <s v="HomeTheater,TV&amp;Video"/>
    <s v="SatelliteEquipment"/>
    <s v="SatelliteReceivers"/>
    <m/>
    <m/>
    <m/>
    <x v="79"/>
    <m/>
    <m/>
    <m/>
    <s v="Medium"/>
    <n v="0.48"/>
    <n v="0.48"/>
    <x v="0"/>
  </r>
  <r>
    <x v="331"/>
    <x v="329"/>
    <s v="Computers&amp;Accessories|Accessories&amp;Peripherals|Cables&amp;Accessories|Cables|USBCables"/>
    <x v="0"/>
    <s v="Accessories&amp;Peripherals"/>
    <s v="Cables&amp;Accessories"/>
    <s v="Cables"/>
    <s v="USBCables"/>
    <m/>
    <m/>
    <x v="2"/>
    <m/>
    <m/>
    <m/>
    <s v="Medium"/>
    <n v="0.2"/>
    <n v="0.2"/>
    <x v="0"/>
  </r>
  <r>
    <x v="332"/>
    <x v="330"/>
    <s v="Electronics|HomeTheater,TV&amp;Video|Televisions|SmartTelevisions"/>
    <x v="1"/>
    <s v="HomeTheater,TV&amp;Video"/>
    <s v="Televisions"/>
    <s v="SmartTelevisions"/>
    <m/>
    <m/>
    <m/>
    <x v="126"/>
    <m/>
    <m/>
    <m/>
    <s v="Medium"/>
    <n v="0.33"/>
    <n v="0.33"/>
    <x v="0"/>
  </r>
  <r>
    <x v="333"/>
    <x v="331"/>
    <s v="Computers&amp;Accessories|Accessories&amp;Peripherals|Cables&amp;Accessories|Cables|USBCables"/>
    <x v="0"/>
    <s v="Accessories&amp;Peripherals"/>
    <s v="Cables&amp;Accessories"/>
    <s v="Cables"/>
    <s v="USBCables"/>
    <m/>
    <m/>
    <x v="10"/>
    <m/>
    <m/>
    <m/>
    <s v="High"/>
    <n v="0.63"/>
    <n v="0.63"/>
    <x v="0"/>
  </r>
  <r>
    <x v="334"/>
    <x v="332"/>
    <s v="Electronics|WearableTechnology|SmartWatches"/>
    <x v="1"/>
    <s v="WearableTechnology"/>
    <s v="SmartWatches"/>
    <m/>
    <m/>
    <m/>
    <m/>
    <x v="19"/>
    <m/>
    <m/>
    <m/>
    <s v="High"/>
    <n v="0.91"/>
    <n v="0.91"/>
    <x v="0"/>
  </r>
  <r>
    <x v="335"/>
    <x v="333"/>
    <s v="Electronics|WearableTechnology|SmartWatches"/>
    <x v="1"/>
    <s v="WearableTechnology"/>
    <s v="SmartWatches"/>
    <m/>
    <m/>
    <m/>
    <m/>
    <x v="129"/>
    <m/>
    <m/>
    <m/>
    <s v="High"/>
    <n v="0.8"/>
    <n v="0.8"/>
    <x v="0"/>
  </r>
  <r>
    <x v="336"/>
    <x v="334"/>
    <s v="Electronics|WearableTechnology|SmartWatches"/>
    <x v="1"/>
    <s v="WearableTechnology"/>
    <s v="SmartWatches"/>
    <m/>
    <m/>
    <m/>
    <m/>
    <x v="130"/>
    <m/>
    <m/>
    <m/>
    <s v="High"/>
    <n v="0.75"/>
    <n v="0.75"/>
    <x v="1"/>
  </r>
  <r>
    <x v="337"/>
    <x v="335"/>
    <s v="Electronics|Mobiles&amp;Accessories|MobileAccessories|Chargers|PowerBanks"/>
    <x v="1"/>
    <s v="Mobiles&amp;Accessories"/>
    <s v="MobileAccessories"/>
    <s v="Chargers"/>
    <s v="PowerBanks"/>
    <m/>
    <m/>
    <x v="32"/>
    <m/>
    <m/>
    <m/>
    <s v="Low"/>
    <n v="7.0000000000000007E-2"/>
    <n v="7.0000000000000007E-2"/>
    <x v="0"/>
  </r>
  <r>
    <x v="338"/>
    <x v="336"/>
    <s v="Electronics|Mobiles&amp;Accessories|Smartphones&amp;BasicMobiles|Smartphones"/>
    <x v="1"/>
    <s v="Mobiles&amp;Accessories"/>
    <s v="Smartphones&amp;BasicMobiles"/>
    <s v="Smartphones"/>
    <m/>
    <m/>
    <m/>
    <x v="131"/>
    <m/>
    <m/>
    <m/>
    <s v="Medium"/>
    <n v="0.28000000000000003"/>
    <n v="0.28000000000000003"/>
    <x v="0"/>
  </r>
  <r>
    <x v="339"/>
    <x v="337"/>
    <s v="Electronics|Mobiles&amp;Accessories|Smartphones&amp;BasicMobiles|Smartphones"/>
    <x v="1"/>
    <s v="Mobiles&amp;Accessories"/>
    <s v="Smartphones&amp;BasicMobiles"/>
    <s v="Smartphones"/>
    <m/>
    <m/>
    <m/>
    <x v="132"/>
    <m/>
    <m/>
    <m/>
    <s v="Low"/>
    <n v="0"/>
    <n v="0"/>
    <x v="0"/>
  </r>
  <r>
    <x v="340"/>
    <x v="338"/>
    <s v="Electronics|Mobiles&amp;Accessories|Smartphones&amp;BasicMobiles|Smartphones"/>
    <x v="1"/>
    <s v="Mobiles&amp;Accessories"/>
    <s v="Smartphones&amp;BasicMobiles"/>
    <s v="Smartphones"/>
    <m/>
    <m/>
    <m/>
    <x v="132"/>
    <m/>
    <m/>
    <m/>
    <s v="Low"/>
    <n v="0"/>
    <n v="0"/>
    <x v="0"/>
  </r>
  <r>
    <x v="341"/>
    <x v="339"/>
    <s v="Electronics|Mobiles&amp;Accessories|Smartphones&amp;BasicMobiles|Smartphones"/>
    <x v="1"/>
    <s v="Mobiles&amp;Accessories"/>
    <s v="Smartphones&amp;BasicMobiles"/>
    <s v="Smartphones"/>
    <m/>
    <m/>
    <m/>
    <x v="131"/>
    <m/>
    <m/>
    <m/>
    <s v="Medium"/>
    <n v="0.28000000000000003"/>
    <n v="0.28000000000000003"/>
    <x v="0"/>
  </r>
  <r>
    <x v="342"/>
    <x v="340"/>
    <s v="Electronics|Mobiles&amp;Accessories|Smartphones&amp;BasicMobiles|Smartphones"/>
    <x v="1"/>
    <s v="Mobiles&amp;Accessories"/>
    <s v="Smartphones&amp;BasicMobiles"/>
    <s v="Smartphones"/>
    <m/>
    <m/>
    <m/>
    <x v="131"/>
    <m/>
    <m/>
    <m/>
    <s v="Medium"/>
    <n v="0.28000000000000003"/>
    <n v="0.28000000000000003"/>
    <x v="0"/>
  </r>
  <r>
    <x v="343"/>
    <x v="341"/>
    <s v="Electronics|Accessories|MemoryCards|MicroSD"/>
    <x v="1"/>
    <s v="Accessories"/>
    <s v="MemoryCards"/>
    <s v="MicroSD"/>
    <m/>
    <m/>
    <m/>
    <x v="5"/>
    <m/>
    <m/>
    <m/>
    <s v="Medium"/>
    <n v="0.43"/>
    <n v="0.43"/>
    <x v="0"/>
  </r>
  <r>
    <x v="344"/>
    <x v="342"/>
    <s v="Electronics|WearableTechnology|SmartWatches"/>
    <x v="1"/>
    <s v="WearableTechnology"/>
    <s v="SmartWatches"/>
    <m/>
    <m/>
    <m/>
    <m/>
    <x v="95"/>
    <m/>
    <m/>
    <m/>
    <s v="High"/>
    <n v="0.62"/>
    <n v="0.62"/>
    <x v="0"/>
  </r>
  <r>
    <x v="345"/>
    <x v="343"/>
    <s v="Electronics|Mobiles&amp;Accessories|Smartphones&amp;BasicMobiles|BasicMobiles"/>
    <x v="1"/>
    <s v="Mobiles&amp;Accessories"/>
    <s v="Smartphones&amp;BasicMobiles"/>
    <s v="BasicMobiles"/>
    <m/>
    <m/>
    <m/>
    <x v="28"/>
    <m/>
    <m/>
    <m/>
    <s v="Low"/>
    <n v="0.19"/>
    <n v="0.19"/>
    <x v="0"/>
  </r>
  <r>
    <x v="346"/>
    <x v="344"/>
    <s v="Electronics|WearableTechnology|SmartWatches"/>
    <x v="1"/>
    <s v="WearableTechnology"/>
    <s v="SmartWatches"/>
    <m/>
    <m/>
    <m/>
    <m/>
    <x v="133"/>
    <m/>
    <m/>
    <m/>
    <s v="High"/>
    <n v="0.79"/>
    <n v="0.79"/>
    <x v="1"/>
  </r>
  <r>
    <x v="347"/>
    <x v="345"/>
    <s v="Electronics|Headphones,Earbuds&amp;Accessories|Headphones|In-Ear"/>
    <x v="1"/>
    <s v="Headphones,Earbuds&amp;Accessories"/>
    <s v="Headphones"/>
    <s v="In-Ear"/>
    <m/>
    <m/>
    <m/>
    <x v="8"/>
    <m/>
    <m/>
    <m/>
    <s v="Medium"/>
    <n v="0.4"/>
    <n v="0.4"/>
    <x v="0"/>
  </r>
  <r>
    <x v="348"/>
    <x v="346"/>
    <s v="Electronics|Mobiles&amp;Accessories|Smartphones&amp;BasicMobiles|Smartphones"/>
    <x v="1"/>
    <s v="Mobiles&amp;Accessories"/>
    <s v="Smartphones&amp;BasicMobiles"/>
    <s v="Smartphones"/>
    <m/>
    <m/>
    <m/>
    <x v="134"/>
    <m/>
    <m/>
    <m/>
    <s v="Medium"/>
    <n v="0.21"/>
    <n v="0.21"/>
    <x v="0"/>
  </r>
  <r>
    <x v="349"/>
    <x v="347"/>
    <s v="Electronics|Headphones,Earbuds&amp;Accessories|Headphones|In-Ear"/>
    <x v="1"/>
    <s v="Headphones,Earbuds&amp;Accessories"/>
    <s v="Headphones"/>
    <s v="In-Ear"/>
    <m/>
    <m/>
    <m/>
    <x v="79"/>
    <m/>
    <m/>
    <m/>
    <s v="High"/>
    <n v="0.76"/>
    <n v="0.76"/>
    <x v="1"/>
  </r>
  <r>
    <x v="350"/>
    <x v="348"/>
    <s v="Electronics|Mobiles&amp;Accessories|Smartphones&amp;BasicMobiles|Smartphones"/>
    <x v="1"/>
    <s v="Mobiles&amp;Accessories"/>
    <s v="Smartphones&amp;BasicMobiles"/>
    <s v="Smartphones"/>
    <m/>
    <m/>
    <m/>
    <x v="134"/>
    <m/>
    <m/>
    <m/>
    <s v="Medium"/>
    <n v="0.25"/>
    <n v="0.25"/>
    <x v="0"/>
  </r>
  <r>
    <x v="351"/>
    <x v="349"/>
    <s v="Electronics|Mobiles&amp;Accessories|MobileAccessories|Chargers|AutomobileChargers"/>
    <x v="1"/>
    <s v="Mobiles&amp;Accessories"/>
    <s v="MobileAccessories"/>
    <s v="Chargers"/>
    <s v="AutomobileChargers"/>
    <m/>
    <m/>
    <x v="49"/>
    <m/>
    <m/>
    <m/>
    <s v="High"/>
    <n v="0.73"/>
    <n v="0.73"/>
    <x v="0"/>
  </r>
  <r>
    <x v="352"/>
    <x v="350"/>
    <s v="Electronics|Headphones,Earbuds&amp;Accessories|Headphones|In-Ear"/>
    <x v="1"/>
    <s v="Headphones,Earbuds&amp;Accessories"/>
    <s v="Headphones"/>
    <s v="In-Ear"/>
    <m/>
    <m/>
    <m/>
    <x v="8"/>
    <m/>
    <m/>
    <m/>
    <s v="High"/>
    <n v="0.65"/>
    <n v="0.65"/>
    <x v="0"/>
  </r>
  <r>
    <x v="353"/>
    <x v="351"/>
    <s v="Electronics|Accessories|MemoryCards|MicroSD"/>
    <x v="1"/>
    <s v="Accessories"/>
    <s v="MemoryCards"/>
    <s v="MicroSD"/>
    <m/>
    <m/>
    <m/>
    <x v="135"/>
    <m/>
    <m/>
    <m/>
    <s v="Medium"/>
    <n v="0.47"/>
    <n v="0.47"/>
    <x v="0"/>
  </r>
  <r>
    <x v="354"/>
    <x v="352"/>
    <s v="Electronics|Mobiles&amp;Accessories|Smartphones&amp;BasicMobiles|Smartphones"/>
    <x v="1"/>
    <s v="Mobiles&amp;Accessories"/>
    <s v="Smartphones&amp;BasicMobiles"/>
    <s v="Smartphones"/>
    <m/>
    <m/>
    <m/>
    <x v="134"/>
    <m/>
    <m/>
    <m/>
    <s v="Medium"/>
    <n v="0.21"/>
    <n v="0.21"/>
    <x v="0"/>
  </r>
  <r>
    <x v="355"/>
    <x v="353"/>
    <s v="Electronics|Mobiles&amp;Accessories|MobileAccessories|Chargers|PowerBanks"/>
    <x v="1"/>
    <s v="Mobiles&amp;Accessories"/>
    <s v="MobileAccessories"/>
    <s v="Chargers"/>
    <s v="PowerBanks"/>
    <m/>
    <m/>
    <x v="79"/>
    <m/>
    <m/>
    <m/>
    <s v="Medium"/>
    <n v="0.4"/>
    <n v="0.4"/>
    <x v="0"/>
  </r>
  <r>
    <x v="356"/>
    <x v="354"/>
    <s v="Electronics|Mobiles&amp;Accessories|MobileAccessories|Chargers|PowerBanks"/>
    <x v="1"/>
    <s v="Mobiles&amp;Accessories"/>
    <s v="MobileAccessories"/>
    <s v="Chargers"/>
    <s v="PowerBanks"/>
    <m/>
    <m/>
    <x v="32"/>
    <m/>
    <m/>
    <m/>
    <s v="Medium"/>
    <n v="0.48"/>
    <n v="0.48"/>
    <x v="0"/>
  </r>
  <r>
    <x v="357"/>
    <x v="355"/>
    <s v="Electronics|Mobiles&amp;Accessories|MobileAccessories|AutomobileAccessories|Cradles"/>
    <x v="1"/>
    <s v="Mobiles&amp;Accessories"/>
    <s v="MobileAccessories"/>
    <s v="AutomobileAccessories"/>
    <s v="Cradles"/>
    <m/>
    <m/>
    <x v="8"/>
    <m/>
    <m/>
    <m/>
    <s v="High"/>
    <n v="0.65"/>
    <n v="0.65"/>
    <x v="1"/>
  </r>
  <r>
    <x v="358"/>
    <x v="356"/>
    <s v="Electronics|Mobiles&amp;Accessories|MobileAccessories|Chargers|WallChargers"/>
    <x v="1"/>
    <s v="Mobiles&amp;Accessories"/>
    <s v="MobileAccessories"/>
    <s v="Chargers"/>
    <s v="WallChargers"/>
    <m/>
    <m/>
    <x v="87"/>
    <m/>
    <m/>
    <m/>
    <s v="Medium"/>
    <n v="0.28000000000000003"/>
    <n v="0.28000000000000003"/>
    <x v="0"/>
  </r>
  <r>
    <x v="359"/>
    <x v="357"/>
    <s v="Electronics|WearableTechnology|SmartWatches"/>
    <x v="1"/>
    <s v="WearableTechnology"/>
    <s v="SmartWatches"/>
    <m/>
    <m/>
    <m/>
    <m/>
    <x v="46"/>
    <m/>
    <m/>
    <m/>
    <s v="High"/>
    <n v="0.6"/>
    <n v="0.6"/>
    <x v="0"/>
  </r>
  <r>
    <x v="360"/>
    <x v="358"/>
    <s v="Electronics|WearableTechnology|SmartWatches"/>
    <x v="1"/>
    <s v="WearableTechnology"/>
    <s v="SmartWatches"/>
    <m/>
    <m/>
    <m/>
    <m/>
    <x v="136"/>
    <m/>
    <m/>
    <m/>
    <s v="High"/>
    <n v="0.81"/>
    <n v="0.81"/>
    <x v="0"/>
  </r>
  <r>
    <x v="361"/>
    <x v="359"/>
    <s v="Electronics|Mobiles&amp;Accessories|Smartphones&amp;BasicMobiles|Smartphones"/>
    <x v="1"/>
    <s v="Mobiles&amp;Accessories"/>
    <s v="Smartphones&amp;BasicMobiles"/>
    <s v="Smartphones"/>
    <m/>
    <m/>
    <m/>
    <x v="122"/>
    <m/>
    <m/>
    <m/>
    <s v="Medium"/>
    <n v="0.28999999999999998"/>
    <n v="0.28999999999999998"/>
    <x v="0"/>
  </r>
  <r>
    <x v="362"/>
    <x v="360"/>
    <s v="Electronics|Accessories|MemoryCards|MicroSD"/>
    <x v="1"/>
    <s v="Accessories"/>
    <s v="MemoryCards"/>
    <s v="MicroSD"/>
    <m/>
    <m/>
    <m/>
    <x v="11"/>
    <m/>
    <m/>
    <m/>
    <s v="Medium"/>
    <n v="0.47"/>
    <n v="0.47"/>
    <x v="0"/>
  </r>
  <r>
    <x v="363"/>
    <x v="361"/>
    <s v="Electronics|Mobiles&amp;Accessories|Smartphones&amp;BasicMobiles|Smartphones"/>
    <x v="1"/>
    <s v="Mobiles&amp;Accessories"/>
    <s v="Smartphones&amp;BasicMobiles"/>
    <s v="Smartphones"/>
    <m/>
    <m/>
    <m/>
    <x v="137"/>
    <m/>
    <m/>
    <m/>
    <s v="Medium"/>
    <n v="0.28000000000000003"/>
    <n v="0.28000000000000003"/>
    <x v="0"/>
  </r>
  <r>
    <x v="364"/>
    <x v="332"/>
    <s v="Electronics|WearableTechnology|SmartWatches"/>
    <x v="1"/>
    <s v="WearableTechnology"/>
    <s v="SmartWatches"/>
    <m/>
    <m/>
    <m/>
    <m/>
    <x v="19"/>
    <m/>
    <m/>
    <m/>
    <s v="High"/>
    <n v="0.91"/>
    <n v="0.91"/>
    <x v="0"/>
  </r>
  <r>
    <x v="365"/>
    <x v="362"/>
    <s v="Electronics|WearableTechnology|SmartWatches"/>
    <x v="1"/>
    <s v="WearableTechnology"/>
    <s v="SmartWatches"/>
    <m/>
    <m/>
    <m/>
    <m/>
    <x v="129"/>
    <m/>
    <m/>
    <m/>
    <s v="High"/>
    <n v="0.78"/>
    <n v="0.78"/>
    <x v="0"/>
  </r>
  <r>
    <x v="366"/>
    <x v="363"/>
    <s v="Electronics|Mobiles&amp;Accessories|Smartphones&amp;BasicMobiles|Smartphones"/>
    <x v="1"/>
    <s v="Mobiles&amp;Accessories"/>
    <s v="Smartphones&amp;BasicMobiles"/>
    <s v="Smartphones"/>
    <m/>
    <m/>
    <m/>
    <x v="13"/>
    <m/>
    <m/>
    <m/>
    <s v="Medium"/>
    <n v="0.32"/>
    <n v="0.32"/>
    <x v="0"/>
  </r>
  <r>
    <x v="367"/>
    <x v="364"/>
    <s v="Electronics|Mobiles&amp;Accessories|Smartphones&amp;BasicMobiles|Smartphones"/>
    <x v="1"/>
    <s v="Mobiles&amp;Accessories"/>
    <s v="Smartphones&amp;BasicMobiles"/>
    <s v="Smartphones"/>
    <m/>
    <m/>
    <m/>
    <x v="138"/>
    <m/>
    <m/>
    <m/>
    <s v="Medium"/>
    <n v="0.21"/>
    <n v="0.21"/>
    <x v="0"/>
  </r>
  <r>
    <x v="368"/>
    <x v="332"/>
    <s v="Electronics|WearableTechnology|SmartWatches"/>
    <x v="1"/>
    <s v="WearableTechnology"/>
    <s v="SmartWatches"/>
    <m/>
    <m/>
    <m/>
    <m/>
    <x v="19"/>
    <m/>
    <m/>
    <m/>
    <s v="High"/>
    <n v="0.91"/>
    <n v="0.91"/>
    <x v="0"/>
  </r>
  <r>
    <x v="0"/>
    <x v="0"/>
    <s v="Computers&amp;Accessories|Accessories&amp;Peripherals|Cables&amp;Accessories|Cables|USBCables"/>
    <x v="0"/>
    <s v="Accessories&amp;Peripherals"/>
    <s v="Cables&amp;Accessories"/>
    <s v="Cables"/>
    <s v="USBCables"/>
    <m/>
    <m/>
    <x v="0"/>
    <m/>
    <m/>
    <m/>
    <s v="High"/>
    <n v="0.64"/>
    <n v="0.64"/>
    <x v="0"/>
  </r>
  <r>
    <x v="369"/>
    <x v="365"/>
    <s v="Electronics|Mobiles&amp;Accessories|Smartphones&amp;BasicMobiles|Smartphones"/>
    <x v="1"/>
    <s v="Mobiles&amp;Accessories"/>
    <s v="Smartphones&amp;BasicMobiles"/>
    <s v="Smartphones"/>
    <m/>
    <m/>
    <m/>
    <x v="139"/>
    <m/>
    <m/>
    <m/>
    <s v="Medium"/>
    <n v="0.23"/>
    <n v="0.23"/>
    <x v="0"/>
  </r>
  <r>
    <x v="370"/>
    <x v="366"/>
    <s v="Electronics|Mobiles&amp;Accessories|Smartphones&amp;BasicMobiles|Smartphones"/>
    <x v="1"/>
    <s v="Mobiles&amp;Accessories"/>
    <s v="Smartphones&amp;BasicMobiles"/>
    <s v="Smartphones"/>
    <m/>
    <m/>
    <m/>
    <x v="140"/>
    <m/>
    <m/>
    <m/>
    <s v="Medium"/>
    <n v="0.24"/>
    <n v="0.24"/>
    <x v="0"/>
  </r>
  <r>
    <x v="371"/>
    <x v="332"/>
    <s v="Electronics|WearableTechnology|SmartWatches"/>
    <x v="1"/>
    <s v="WearableTechnology"/>
    <s v="SmartWatches"/>
    <m/>
    <m/>
    <m/>
    <m/>
    <x v="19"/>
    <m/>
    <m/>
    <m/>
    <s v="High"/>
    <n v="0.91"/>
    <n v="0.91"/>
    <x v="0"/>
  </r>
  <r>
    <x v="372"/>
    <x v="367"/>
    <s v="Electronics|Mobiles&amp;Accessories|Smartphones&amp;BasicMobiles|Smartphones"/>
    <x v="1"/>
    <s v="Mobiles&amp;Accessories"/>
    <s v="Smartphones&amp;BasicMobiles"/>
    <s v="Smartphones"/>
    <m/>
    <m/>
    <m/>
    <x v="134"/>
    <m/>
    <m/>
    <m/>
    <s v="Medium"/>
    <n v="0.25"/>
    <n v="0.25"/>
    <x v="0"/>
  </r>
  <r>
    <x v="373"/>
    <x v="368"/>
    <s v="Electronics|Mobiles&amp;Accessories|MobileAccessories|Cables&amp;Adapters|OTGAdapters"/>
    <x v="1"/>
    <s v="Mobiles&amp;Accessories"/>
    <s v="MobileAccessories"/>
    <s v="Cables&amp;Adapters"/>
    <s v="OTGAdapters"/>
    <m/>
    <m/>
    <x v="141"/>
    <m/>
    <m/>
    <m/>
    <s v="High"/>
    <n v="0.72"/>
    <n v="0.72"/>
    <x v="0"/>
  </r>
  <r>
    <x v="374"/>
    <x v="369"/>
    <s v="Electronics|WearableTechnology|SmartWatches"/>
    <x v="1"/>
    <s v="WearableTechnology"/>
    <s v="SmartWatches"/>
    <m/>
    <m/>
    <m/>
    <m/>
    <x v="142"/>
    <m/>
    <m/>
    <m/>
    <s v="High"/>
    <n v="0.76"/>
    <n v="0.76"/>
    <x v="0"/>
  </r>
  <r>
    <x v="375"/>
    <x v="370"/>
    <s v="Electronics|WearableTechnology|SmartWatches"/>
    <x v="1"/>
    <s v="WearableTechnology"/>
    <s v="SmartWatches"/>
    <m/>
    <m/>
    <m/>
    <m/>
    <x v="143"/>
    <m/>
    <m/>
    <m/>
    <s v="High"/>
    <n v="0.5"/>
    <n v="0.5"/>
    <x v="0"/>
  </r>
  <r>
    <x v="1"/>
    <x v="1"/>
    <s v="Computers&amp;Accessories|Accessories&amp;Peripherals|Cables&amp;Accessories|Cables|USBCables"/>
    <x v="0"/>
    <s v="Accessories&amp;Peripherals"/>
    <s v="Cables&amp;Accessories"/>
    <s v="Cables"/>
    <s v="USBCables"/>
    <m/>
    <m/>
    <x v="1"/>
    <m/>
    <m/>
    <m/>
    <s v="Medium"/>
    <n v="0.43"/>
    <n v="0.43"/>
    <x v="0"/>
  </r>
  <r>
    <x v="376"/>
    <x v="371"/>
    <s v="Electronics|Mobiles&amp;Accessories|Smartphones&amp;BasicMobiles|Smartphones"/>
    <x v="1"/>
    <s v="Mobiles&amp;Accessories"/>
    <s v="Smartphones&amp;BasicMobiles"/>
    <s v="Smartphones"/>
    <m/>
    <m/>
    <m/>
    <x v="110"/>
    <m/>
    <m/>
    <m/>
    <s v="Low"/>
    <n v="0.18"/>
    <n v="0.18"/>
    <x v="0"/>
  </r>
  <r>
    <x v="2"/>
    <x v="2"/>
    <s v="Computers&amp;Accessories|Accessories&amp;Peripherals|Cables&amp;Accessories|Cables|USBCables"/>
    <x v="0"/>
    <s v="Accessories&amp;Peripherals"/>
    <s v="Cables&amp;Accessories"/>
    <s v="Cables"/>
    <s v="USBCables"/>
    <m/>
    <m/>
    <x v="8"/>
    <m/>
    <m/>
    <m/>
    <s v="High"/>
    <n v="0.8"/>
    <n v="0.8"/>
    <x v="1"/>
  </r>
  <r>
    <x v="377"/>
    <x v="332"/>
    <s v="Electronics|WearableTechnology|SmartWatches"/>
    <x v="1"/>
    <s v="WearableTechnology"/>
    <s v="SmartWatches"/>
    <m/>
    <m/>
    <m/>
    <m/>
    <x v="19"/>
    <m/>
    <m/>
    <m/>
    <s v="High"/>
    <n v="0.91"/>
    <n v="0.91"/>
    <x v="0"/>
  </r>
  <r>
    <x v="378"/>
    <x v="372"/>
    <s v="Electronics|Mobiles&amp;Accessories|Smartphones&amp;BasicMobiles|Smartphones"/>
    <x v="1"/>
    <s v="Mobiles&amp;Accessories"/>
    <s v="Smartphones&amp;BasicMobiles"/>
    <s v="Smartphones"/>
    <m/>
    <m/>
    <m/>
    <x v="134"/>
    <m/>
    <m/>
    <m/>
    <s v="Medium"/>
    <n v="0.25"/>
    <n v="0.25"/>
    <x v="0"/>
  </r>
  <r>
    <x v="379"/>
    <x v="373"/>
    <s v="Electronics|Mobiles&amp;Accessories|MobileAccessories|Chargers|AutomobileChargers"/>
    <x v="1"/>
    <s v="Mobiles&amp;Accessories"/>
    <s v="MobileAccessories"/>
    <s v="Chargers"/>
    <s v="AutomobileChargers"/>
    <m/>
    <m/>
    <x v="87"/>
    <m/>
    <m/>
    <m/>
    <s v="Medium"/>
    <n v="0.49"/>
    <n v="0.49"/>
    <x v="0"/>
  </r>
  <r>
    <x v="380"/>
    <x v="374"/>
    <s v="Electronics|Mobiles&amp;Accessories|Smartphones&amp;BasicMobiles|Smartphones"/>
    <x v="1"/>
    <s v="Mobiles&amp;Accessories"/>
    <s v="Smartphones&amp;BasicMobiles"/>
    <s v="Smartphones"/>
    <m/>
    <m/>
    <m/>
    <x v="60"/>
    <m/>
    <m/>
    <m/>
    <s v="Low"/>
    <n v="0.19"/>
    <n v="0.19"/>
    <x v="0"/>
  </r>
  <r>
    <x v="381"/>
    <x v="375"/>
    <s v="Electronics|Mobiles&amp;Accessories|MobileAccessories|Photo&amp;VideoAccessories|Tripods"/>
    <x v="1"/>
    <s v="Mobiles&amp;Accessories"/>
    <s v="MobileAccessories"/>
    <s v="Photo&amp;VideoAccessories"/>
    <s v="Tripods"/>
    <m/>
    <m/>
    <x v="28"/>
    <m/>
    <m/>
    <m/>
    <s v="High"/>
    <n v="0.66"/>
    <n v="0.66"/>
    <x v="1"/>
  </r>
  <r>
    <x v="382"/>
    <x v="333"/>
    <s v="Electronics|WearableTechnology|SmartWatches"/>
    <x v="1"/>
    <s v="WearableTechnology"/>
    <s v="SmartWatches"/>
    <m/>
    <m/>
    <m/>
    <m/>
    <x v="129"/>
    <m/>
    <m/>
    <m/>
    <s v="High"/>
    <n v="0.8"/>
    <n v="0.8"/>
    <x v="0"/>
  </r>
  <r>
    <x v="383"/>
    <x v="376"/>
    <s v="Electronics|Mobiles&amp;Accessories|Smartphones&amp;BasicMobiles|Smartphones"/>
    <x v="1"/>
    <s v="Mobiles&amp;Accessories"/>
    <s v="Smartphones&amp;BasicMobiles"/>
    <s v="Smartphones"/>
    <m/>
    <m/>
    <m/>
    <x v="144"/>
    <m/>
    <m/>
    <m/>
    <s v="Medium"/>
    <n v="0.26"/>
    <n v="0.26"/>
    <x v="0"/>
  </r>
  <r>
    <x v="384"/>
    <x v="377"/>
    <s v="Electronics|Mobiles&amp;Accessories|Smartphones&amp;BasicMobiles|Smartphones"/>
    <x v="1"/>
    <s v="Mobiles&amp;Accessories"/>
    <s v="Smartphones&amp;BasicMobiles"/>
    <s v="Smartphones"/>
    <m/>
    <m/>
    <m/>
    <x v="13"/>
    <m/>
    <m/>
    <m/>
    <s v="Medium"/>
    <n v="0.2"/>
    <n v="0.2"/>
    <x v="1"/>
  </r>
  <r>
    <x v="385"/>
    <x v="378"/>
    <s v="Electronics|Mobiles&amp;Accessories|MobileAccessories|Chargers|WallChargers"/>
    <x v="1"/>
    <s v="Mobiles&amp;Accessories"/>
    <s v="MobileAccessories"/>
    <s v="Chargers"/>
    <s v="WallChargers"/>
    <m/>
    <m/>
    <x v="87"/>
    <m/>
    <m/>
    <m/>
    <s v="Medium"/>
    <n v="0.37"/>
    <n v="0.37"/>
    <x v="0"/>
  </r>
  <r>
    <x v="386"/>
    <x v="379"/>
    <s v="Electronics|Headphones,Earbuds&amp;Accessories|Headphones|In-Ear"/>
    <x v="1"/>
    <s v="Headphones,Earbuds&amp;Accessories"/>
    <s v="Headphones"/>
    <s v="In-Ear"/>
    <m/>
    <m/>
    <m/>
    <x v="3"/>
    <m/>
    <m/>
    <m/>
    <s v="Medium"/>
    <n v="0.43"/>
    <n v="0.43"/>
    <x v="0"/>
  </r>
  <r>
    <x v="387"/>
    <x v="380"/>
    <s v="Electronics|WearableTechnology|SmartWatches"/>
    <x v="1"/>
    <s v="WearableTechnology"/>
    <s v="SmartWatches"/>
    <m/>
    <m/>
    <m/>
    <m/>
    <x v="145"/>
    <m/>
    <m/>
    <m/>
    <s v="High"/>
    <n v="0.5"/>
    <n v="0.5"/>
    <x v="0"/>
  </r>
  <r>
    <x v="388"/>
    <x v="381"/>
    <s v="Electronics|WearableTechnology|SmartWatches"/>
    <x v="1"/>
    <s v="WearableTechnology"/>
    <s v="SmartWatches"/>
    <m/>
    <m/>
    <m/>
    <m/>
    <x v="130"/>
    <m/>
    <m/>
    <m/>
    <s v="High"/>
    <n v="0.75"/>
    <n v="0.75"/>
    <x v="1"/>
  </r>
  <r>
    <x v="3"/>
    <x v="3"/>
    <s v="Computers&amp;Accessories|Accessories&amp;Peripherals|Cables&amp;Accessories|Cables|USBCables"/>
    <x v="0"/>
    <s v="Accessories&amp;Peripherals"/>
    <s v="Cables&amp;Accessories"/>
    <s v="Cables"/>
    <s v="USBCables"/>
    <m/>
    <m/>
    <x v="3"/>
    <m/>
    <m/>
    <m/>
    <s v="High"/>
    <n v="0.53"/>
    <n v="0.53"/>
    <x v="0"/>
  </r>
  <r>
    <x v="4"/>
    <x v="4"/>
    <s v="Computers&amp;Accessories|Accessories&amp;Peripherals|Cables&amp;Accessories|Cables|USBCables"/>
    <x v="0"/>
    <s v="Accessories&amp;Peripherals"/>
    <s v="Cables&amp;Accessories"/>
    <s v="Cables"/>
    <s v="USBCables"/>
    <m/>
    <m/>
    <x v="4"/>
    <m/>
    <m/>
    <m/>
    <s v="High"/>
    <n v="0.61"/>
    <n v="0.61"/>
    <x v="0"/>
  </r>
  <r>
    <x v="389"/>
    <x v="382"/>
    <s v="Electronics|Mobiles&amp;Accessories|Smartphones&amp;BasicMobiles|Smartphones"/>
    <x v="1"/>
    <s v="Mobiles&amp;Accessories"/>
    <s v="Smartphones&amp;BasicMobiles"/>
    <s v="Smartphones"/>
    <m/>
    <m/>
    <m/>
    <x v="27"/>
    <m/>
    <m/>
    <m/>
    <s v="Low"/>
    <n v="0.17"/>
    <n v="0.17"/>
    <x v="0"/>
  </r>
  <r>
    <x v="390"/>
    <x v="383"/>
    <s v="Electronics|WearableTechnology|SmartWatches"/>
    <x v="1"/>
    <s v="WearableTechnology"/>
    <s v="SmartWatches"/>
    <m/>
    <m/>
    <m/>
    <m/>
    <x v="130"/>
    <m/>
    <m/>
    <m/>
    <s v="High"/>
    <n v="0.71"/>
    <n v="0.71"/>
    <x v="0"/>
  </r>
  <r>
    <x v="391"/>
    <x v="384"/>
    <s v="Electronics|Mobiles&amp;Accessories|MobileAccessories|Photo&amp;VideoAccessories|SelfieSticks"/>
    <x v="1"/>
    <s v="Mobiles&amp;Accessories"/>
    <s v="MobileAccessories"/>
    <s v="Photo&amp;VideoAccessories"/>
    <s v="SelfieSticks"/>
    <m/>
    <m/>
    <x v="20"/>
    <m/>
    <m/>
    <m/>
    <s v="High"/>
    <n v="0.8"/>
    <n v="0.8"/>
    <x v="0"/>
  </r>
  <r>
    <x v="392"/>
    <x v="385"/>
    <s v="Electronics|Accessories|MemoryCards|MicroSD"/>
    <x v="1"/>
    <s v="Accessories"/>
    <s v="MemoryCards"/>
    <s v="MicroSD"/>
    <m/>
    <m/>
    <m/>
    <x v="46"/>
    <m/>
    <m/>
    <m/>
    <s v="High"/>
    <n v="0.71"/>
    <n v="0.71"/>
    <x v="0"/>
  </r>
  <r>
    <x v="393"/>
    <x v="386"/>
    <s v="Electronics|Mobiles&amp;Accessories|MobileAccessories|Chargers|WallChargers"/>
    <x v="1"/>
    <s v="Mobiles&amp;Accessories"/>
    <s v="MobileAccessories"/>
    <s v="Chargers"/>
    <s v="WallChargers"/>
    <m/>
    <m/>
    <x v="38"/>
    <m/>
    <m/>
    <m/>
    <s v="High"/>
    <n v="0.65"/>
    <n v="0.65"/>
    <x v="0"/>
  </r>
  <r>
    <x v="394"/>
    <x v="387"/>
    <s v="Electronics|Mobiles&amp;Accessories|Smartphones&amp;BasicMobiles|Smartphones"/>
    <x v="1"/>
    <s v="Mobiles&amp;Accessories"/>
    <s v="Smartphones&amp;BasicMobiles"/>
    <s v="Smartphones"/>
    <m/>
    <m/>
    <m/>
    <x v="128"/>
    <m/>
    <m/>
    <m/>
    <s v="Medium"/>
    <n v="0.28000000000000003"/>
    <n v="0.28000000000000003"/>
    <x v="0"/>
  </r>
  <r>
    <x v="395"/>
    <x v="388"/>
    <s v="Electronics|Headphones,Earbuds&amp;Accessories|Headphones|In-Ear"/>
    <x v="1"/>
    <s v="Headphones,Earbuds&amp;Accessories"/>
    <s v="Headphones"/>
    <s v="In-Ear"/>
    <m/>
    <m/>
    <m/>
    <x v="8"/>
    <m/>
    <m/>
    <m/>
    <s v="High"/>
    <n v="0.62"/>
    <n v="0.62"/>
    <x v="0"/>
  </r>
  <r>
    <x v="396"/>
    <x v="389"/>
    <s v="Electronics|Mobiles&amp;Accessories|Smartphones&amp;BasicMobiles|Smartphones"/>
    <x v="1"/>
    <s v="Mobiles&amp;Accessories"/>
    <s v="Smartphones&amp;BasicMobiles"/>
    <s v="Smartphones"/>
    <m/>
    <m/>
    <m/>
    <x v="19"/>
    <m/>
    <m/>
    <m/>
    <s v="Medium"/>
    <n v="0.3"/>
    <n v="0.3"/>
    <x v="0"/>
  </r>
  <r>
    <x v="397"/>
    <x v="390"/>
    <s v="Electronics|WearableTechnology|SmartWatches"/>
    <x v="1"/>
    <s v="WearableTechnology"/>
    <s v="SmartWatches"/>
    <m/>
    <m/>
    <m/>
    <m/>
    <x v="129"/>
    <m/>
    <m/>
    <m/>
    <s v="High"/>
    <n v="0.6"/>
    <n v="0.6"/>
    <x v="0"/>
  </r>
  <r>
    <x v="5"/>
    <x v="5"/>
    <s v="Computers&amp;Accessories|Accessories&amp;Peripherals|Cables&amp;Accessories|Cables|USBCables"/>
    <x v="0"/>
    <s v="Accessories&amp;Peripherals"/>
    <s v="Cables&amp;Accessories"/>
    <s v="Cables"/>
    <s v="USBCables"/>
    <m/>
    <m/>
    <x v="5"/>
    <m/>
    <m/>
    <m/>
    <s v="High"/>
    <n v="0.85"/>
    <n v="0.85"/>
    <x v="1"/>
  </r>
  <r>
    <x v="398"/>
    <x v="391"/>
    <s v="Electronics|Mobiles&amp;Accessories|MobileAccessories|Stands"/>
    <x v="1"/>
    <s v="Mobiles&amp;Accessories"/>
    <s v="MobileAccessories"/>
    <s v="Stands"/>
    <m/>
    <m/>
    <m/>
    <x v="6"/>
    <m/>
    <m/>
    <m/>
    <s v="High"/>
    <n v="0.8"/>
    <n v="0.8"/>
    <x v="0"/>
  </r>
  <r>
    <x v="399"/>
    <x v="392"/>
    <s v="Electronics|Headphones,Earbuds&amp;Accessories|Headphones|In-Ear"/>
    <x v="1"/>
    <s v="Headphones,Earbuds&amp;Accessories"/>
    <s v="Headphones"/>
    <s v="In-Ear"/>
    <m/>
    <m/>
    <m/>
    <x v="74"/>
    <m/>
    <m/>
    <m/>
    <s v="High"/>
    <n v="0.7"/>
    <n v="0.7"/>
    <x v="0"/>
  </r>
  <r>
    <x v="400"/>
    <x v="393"/>
    <s v="Electronics|Mobiles&amp;Accessories|Smartphones&amp;BasicMobiles|Smartphones"/>
    <x v="1"/>
    <s v="Mobiles&amp;Accessories"/>
    <s v="Smartphones&amp;BasicMobiles"/>
    <s v="Smartphones"/>
    <m/>
    <m/>
    <m/>
    <x v="146"/>
    <m/>
    <m/>
    <m/>
    <s v="Low"/>
    <n v="0"/>
    <n v="0"/>
    <x v="0"/>
  </r>
  <r>
    <x v="401"/>
    <x v="394"/>
    <s v="Computers&amp;Accessories|Accessories&amp;Peripherals|Cables&amp;Accessories|CableConnectionProtectors"/>
    <x v="0"/>
    <s v="Accessories&amp;Peripherals"/>
    <s v="Cables&amp;Accessories"/>
    <s v="CableConnectionProtectors"/>
    <m/>
    <m/>
    <m/>
    <x v="8"/>
    <m/>
    <m/>
    <m/>
    <s v="High"/>
    <n v="0.9"/>
    <n v="0.9"/>
    <x v="0"/>
  </r>
  <r>
    <x v="402"/>
    <x v="395"/>
    <s v="Electronics|Headphones,Earbuds&amp;Accessories|Headphones|In-Ear"/>
    <x v="1"/>
    <s v="Headphones,Earbuds&amp;Accessories"/>
    <s v="Headphones"/>
    <s v="In-Ear"/>
    <m/>
    <m/>
    <m/>
    <x v="24"/>
    <m/>
    <m/>
    <m/>
    <s v="High"/>
    <n v="0.84"/>
    <n v="0.84"/>
    <x v="1"/>
  </r>
  <r>
    <x v="403"/>
    <x v="396"/>
    <s v="Electronics|Mobiles&amp;Accessories|Smartphones&amp;BasicMobiles|Smartphones"/>
    <x v="1"/>
    <s v="Mobiles&amp;Accessories"/>
    <s v="Smartphones&amp;BasicMobiles"/>
    <s v="Smartphones"/>
    <m/>
    <m/>
    <m/>
    <x v="124"/>
    <m/>
    <m/>
    <m/>
    <s v="Medium"/>
    <n v="0.27"/>
    <n v="0.27"/>
    <x v="0"/>
  </r>
  <r>
    <x v="404"/>
    <x v="397"/>
    <s v="Electronics|Mobiles&amp;Accessories|Smartphones&amp;BasicMobiles|Smartphones"/>
    <x v="1"/>
    <s v="Mobiles&amp;Accessories"/>
    <s v="Smartphones&amp;BasicMobiles"/>
    <s v="Smartphones"/>
    <m/>
    <m/>
    <m/>
    <x v="147"/>
    <m/>
    <m/>
    <m/>
    <s v="Low"/>
    <n v="0.1"/>
    <n v="0.1"/>
    <x v="0"/>
  </r>
  <r>
    <x v="405"/>
    <x v="363"/>
    <s v="Electronics|Mobiles&amp;Accessories|Smartphones&amp;BasicMobiles|Smartphones"/>
    <x v="1"/>
    <s v="Mobiles&amp;Accessories"/>
    <s v="Smartphones&amp;BasicMobiles"/>
    <s v="Smartphones"/>
    <m/>
    <m/>
    <m/>
    <x v="13"/>
    <m/>
    <m/>
    <m/>
    <s v="Medium"/>
    <n v="0.32"/>
    <n v="0.32"/>
    <x v="0"/>
  </r>
  <r>
    <x v="406"/>
    <x v="398"/>
    <s v="Electronics|Mobiles&amp;Accessories|MobileAccessories|Stands"/>
    <x v="1"/>
    <s v="Mobiles&amp;Accessories"/>
    <s v="MobileAccessories"/>
    <s v="Stands"/>
    <m/>
    <m/>
    <m/>
    <x v="6"/>
    <m/>
    <m/>
    <m/>
    <s v="High"/>
    <n v="0.6"/>
    <n v="0.6"/>
    <x v="0"/>
  </r>
  <r>
    <x v="407"/>
    <x v="399"/>
    <s v="Electronics|Mobiles&amp;Accessories|MobileAccessories|Chargers|PowerBanks"/>
    <x v="1"/>
    <s v="Mobiles&amp;Accessories"/>
    <s v="MobileAccessories"/>
    <s v="Chargers"/>
    <s v="PowerBanks"/>
    <m/>
    <m/>
    <x v="28"/>
    <m/>
    <m/>
    <m/>
    <s v="Medium"/>
    <n v="0.38"/>
    <n v="0.38"/>
    <x v="0"/>
  </r>
  <r>
    <x v="408"/>
    <x v="400"/>
    <s v="Electronics|Mobiles&amp;Accessories|Smartphones&amp;BasicMobiles|BasicMobiles"/>
    <x v="1"/>
    <s v="Mobiles&amp;Accessories"/>
    <s v="Smartphones&amp;BasicMobiles"/>
    <s v="BasicMobiles"/>
    <m/>
    <m/>
    <m/>
    <x v="28"/>
    <m/>
    <m/>
    <m/>
    <s v="Low"/>
    <n v="0.19"/>
    <n v="0.19"/>
    <x v="0"/>
  </r>
  <r>
    <x v="409"/>
    <x v="401"/>
    <s v="Electronics|Headphones,Earbuds&amp;Accessories|Headphones|In-Ear"/>
    <x v="1"/>
    <s v="Headphones,Earbuds&amp;Accessories"/>
    <s v="Headphones"/>
    <s v="In-Ear"/>
    <m/>
    <m/>
    <m/>
    <x v="135"/>
    <m/>
    <m/>
    <m/>
    <s v="High"/>
    <n v="0.67"/>
    <n v="0.67"/>
    <x v="1"/>
  </r>
  <r>
    <x v="410"/>
    <x v="402"/>
    <s v="Electronics|Accessories|MemoryCards|MicroSD"/>
    <x v="1"/>
    <s v="Accessories"/>
    <s v="MemoryCards"/>
    <s v="MicroSD"/>
    <m/>
    <m/>
    <m/>
    <x v="2"/>
    <m/>
    <m/>
    <m/>
    <s v="High"/>
    <n v="0.68"/>
    <n v="0.68"/>
    <x v="0"/>
  </r>
  <r>
    <x v="411"/>
    <x v="403"/>
    <s v="Electronics|Mobiles&amp;Accessories|MobileAccessories|Chargers|PowerBanks"/>
    <x v="1"/>
    <s v="Mobiles&amp;Accessories"/>
    <s v="MobileAccessories"/>
    <s v="Chargers"/>
    <s v="PowerBanks"/>
    <m/>
    <m/>
    <x v="79"/>
    <m/>
    <m/>
    <m/>
    <s v="Medium"/>
    <n v="0.28000000000000003"/>
    <n v="0.28000000000000003"/>
    <x v="0"/>
  </r>
  <r>
    <x v="6"/>
    <x v="6"/>
    <s v="Computers&amp;Accessories|Accessories&amp;Peripherals|Cables&amp;Accessories|Cables|USBCables"/>
    <x v="0"/>
    <s v="Accessories&amp;Peripherals"/>
    <s v="Cables&amp;Accessories"/>
    <s v="Cables"/>
    <s v="USBCables"/>
    <m/>
    <m/>
    <x v="6"/>
    <m/>
    <m/>
    <m/>
    <s v="High"/>
    <n v="0.65"/>
    <n v="0.65"/>
    <x v="0"/>
  </r>
  <r>
    <x v="412"/>
    <x v="404"/>
    <s v="Electronics|Mobiles&amp;Accessories|Smartphones&amp;BasicMobiles|Smartphones"/>
    <x v="1"/>
    <s v="Mobiles&amp;Accessories"/>
    <s v="Smartphones&amp;BasicMobiles"/>
    <s v="Smartphones"/>
    <m/>
    <m/>
    <m/>
    <x v="124"/>
    <m/>
    <m/>
    <m/>
    <s v="Medium"/>
    <n v="0.27"/>
    <n v="0.27"/>
    <x v="0"/>
  </r>
  <r>
    <x v="413"/>
    <x v="405"/>
    <s v="Electronics|WearableTechnology|SmartWatches"/>
    <x v="1"/>
    <s v="WearableTechnology"/>
    <s v="SmartWatches"/>
    <m/>
    <m/>
    <m/>
    <m/>
    <x v="130"/>
    <m/>
    <m/>
    <m/>
    <s v="High"/>
    <n v="0.62"/>
    <n v="0.62"/>
    <x v="0"/>
  </r>
  <r>
    <x v="414"/>
    <x v="406"/>
    <s v="Electronics|WearableTechnology|SmartWatches"/>
    <x v="1"/>
    <s v="WearableTechnology"/>
    <s v="SmartWatches"/>
    <m/>
    <m/>
    <m/>
    <m/>
    <x v="130"/>
    <m/>
    <m/>
    <m/>
    <s v="High"/>
    <n v="0.75"/>
    <n v="0.75"/>
    <x v="1"/>
  </r>
  <r>
    <x v="7"/>
    <x v="7"/>
    <s v="Computers&amp;Accessories|Accessories&amp;Peripherals|Cables&amp;Accessories|Cables|USBCables"/>
    <x v="0"/>
    <s v="Accessories&amp;Peripherals"/>
    <s v="Cables&amp;Accessories"/>
    <s v="Cables"/>
    <s v="USBCables"/>
    <m/>
    <m/>
    <x v="7"/>
    <m/>
    <m/>
    <m/>
    <s v="Medium"/>
    <n v="0.23"/>
    <n v="0.23"/>
    <x v="0"/>
  </r>
  <r>
    <x v="9"/>
    <x v="9"/>
    <s v="Computers&amp;Accessories|Accessories&amp;Peripherals|Cables&amp;Accessories|Cables|USBCables"/>
    <x v="0"/>
    <s v="Accessories&amp;Peripherals"/>
    <s v="Cables&amp;Accessories"/>
    <s v="Cables"/>
    <s v="USBCables"/>
    <m/>
    <m/>
    <x v="7"/>
    <m/>
    <m/>
    <m/>
    <s v="Medium"/>
    <n v="0.33"/>
    <n v="0.33"/>
    <x v="0"/>
  </r>
  <r>
    <x v="415"/>
    <x v="407"/>
    <s v="Electronics|Mobiles&amp;Accessories|MobileAccessories|Chargers|WallChargers"/>
    <x v="1"/>
    <s v="Mobiles&amp;Accessories"/>
    <s v="MobileAccessories"/>
    <s v="Chargers"/>
    <s v="WallChargers"/>
    <m/>
    <m/>
    <x v="8"/>
    <m/>
    <m/>
    <m/>
    <s v="Medium"/>
    <n v="0.35"/>
    <n v="0.35"/>
    <x v="0"/>
  </r>
  <r>
    <x v="416"/>
    <x v="387"/>
    <s v="Electronics|Mobiles&amp;Accessories|Smartphones&amp;BasicMobiles|Smartphones"/>
    <x v="1"/>
    <s v="Mobiles&amp;Accessories"/>
    <s v="Smartphones&amp;BasicMobiles"/>
    <s v="Smartphones"/>
    <m/>
    <m/>
    <m/>
    <x v="128"/>
    <m/>
    <m/>
    <m/>
    <s v="Medium"/>
    <n v="0.28000000000000003"/>
    <n v="0.28000000000000003"/>
    <x v="0"/>
  </r>
  <r>
    <x v="417"/>
    <x v="408"/>
    <s v="Electronics|Mobiles&amp;Accessories|MobileAccessories|DÃ©cor"/>
    <x v="1"/>
    <s v="Mobiles&amp;Accessories"/>
    <s v="MobileAccessories"/>
    <s v="DÃ©cor"/>
    <m/>
    <m/>
    <m/>
    <x v="7"/>
    <m/>
    <m/>
    <m/>
    <s v="High"/>
    <n v="0.6"/>
    <n v="0.6"/>
    <x v="0"/>
  </r>
  <r>
    <x v="418"/>
    <x v="409"/>
    <s v="Electronics|Mobiles&amp;Accessories|Smartphones&amp;BasicMobiles|Smartphones"/>
    <x v="1"/>
    <s v="Mobiles&amp;Accessories"/>
    <s v="Smartphones&amp;BasicMobiles"/>
    <s v="Smartphones"/>
    <m/>
    <m/>
    <m/>
    <x v="137"/>
    <m/>
    <m/>
    <m/>
    <s v="Medium"/>
    <n v="0.28000000000000003"/>
    <n v="0.28000000000000003"/>
    <x v="0"/>
  </r>
  <r>
    <x v="10"/>
    <x v="10"/>
    <s v="Computers&amp;Accessories|Accessories&amp;Peripherals|Cables&amp;Accessories|Cables|USBCables"/>
    <x v="0"/>
    <s v="Accessories&amp;Peripherals"/>
    <s v="Cables&amp;Accessories"/>
    <s v="Cables"/>
    <s v="USBCables"/>
    <m/>
    <m/>
    <x v="9"/>
    <m/>
    <m/>
    <m/>
    <s v="High"/>
    <n v="0.55000000000000004"/>
    <n v="0.55000000000000004"/>
    <x v="0"/>
  </r>
  <r>
    <x v="419"/>
    <x v="410"/>
    <s v="Electronics|Mobiles&amp;Accessories|Smartphones&amp;BasicMobiles|Smartphones"/>
    <x v="1"/>
    <s v="Mobiles&amp;Accessories"/>
    <s v="Smartphones&amp;BasicMobiles"/>
    <s v="Smartphones"/>
    <m/>
    <m/>
    <m/>
    <x v="148"/>
    <m/>
    <m/>
    <m/>
    <s v="Medium"/>
    <n v="0.22"/>
    <n v="0.22"/>
    <x v="1"/>
  </r>
  <r>
    <x v="420"/>
    <x v="411"/>
    <s v="Electronics|Mobiles&amp;Accessories|MobileAccessories|Chargers|WallChargers"/>
    <x v="1"/>
    <s v="Mobiles&amp;Accessories"/>
    <s v="MobileAccessories"/>
    <s v="Chargers"/>
    <s v="WallChargers"/>
    <m/>
    <m/>
    <x v="149"/>
    <m/>
    <m/>
    <m/>
    <s v="High"/>
    <n v="0.62"/>
    <n v="0.62"/>
    <x v="0"/>
  </r>
  <r>
    <x v="421"/>
    <x v="412"/>
    <s v="Electronics|Mobiles&amp;Accessories|MobileAccessories|Chargers|WallChargers"/>
    <x v="1"/>
    <s v="Mobiles&amp;Accessories"/>
    <s v="MobileAccessories"/>
    <s v="Chargers"/>
    <s v="WallChargers"/>
    <m/>
    <m/>
    <x v="150"/>
    <m/>
    <m/>
    <m/>
    <s v="Medium"/>
    <n v="0.42"/>
    <n v="0.42"/>
    <x v="0"/>
  </r>
  <r>
    <x v="422"/>
    <x v="413"/>
    <s v="Electronics|Mobiles&amp;Accessories|MobileAccessories|AutomobileAccessories|Cradles"/>
    <x v="1"/>
    <s v="Mobiles&amp;Accessories"/>
    <s v="MobileAccessories"/>
    <s v="AutomobileAccessories"/>
    <s v="Cradles"/>
    <m/>
    <m/>
    <x v="20"/>
    <m/>
    <m/>
    <m/>
    <s v="High"/>
    <n v="0.76"/>
    <n v="0.76"/>
    <x v="0"/>
  </r>
  <r>
    <x v="423"/>
    <x v="414"/>
    <s v="Electronics|Accessories|MemoryCards|MicroSD"/>
    <x v="1"/>
    <s v="Accessories"/>
    <s v="MemoryCards"/>
    <s v="MicroSD"/>
    <m/>
    <m/>
    <m/>
    <x v="75"/>
    <m/>
    <m/>
    <m/>
    <s v="High"/>
    <n v="0.77"/>
    <n v="0.77"/>
    <x v="0"/>
  </r>
  <r>
    <x v="424"/>
    <x v="415"/>
    <s v="Electronics|Mobiles&amp;Accessories|Smartphones&amp;BasicMobiles|Smartphones"/>
    <x v="1"/>
    <s v="Mobiles&amp;Accessories"/>
    <s v="Smartphones&amp;BasicMobiles"/>
    <s v="Smartphones"/>
    <m/>
    <m/>
    <m/>
    <x v="138"/>
    <m/>
    <m/>
    <m/>
    <s v="Medium"/>
    <n v="0.26"/>
    <n v="0.26"/>
    <x v="0"/>
  </r>
  <r>
    <x v="425"/>
    <x v="416"/>
    <s v="Electronics|Mobiles&amp;Accessories|Smartphones&amp;BasicMobiles|Smartphones"/>
    <x v="1"/>
    <s v="Mobiles&amp;Accessories"/>
    <s v="Smartphones&amp;BasicMobiles"/>
    <s v="Smartphones"/>
    <m/>
    <m/>
    <m/>
    <x v="110"/>
    <m/>
    <m/>
    <m/>
    <s v="Low"/>
    <n v="0.18"/>
    <n v="0.18"/>
    <x v="0"/>
  </r>
  <r>
    <x v="426"/>
    <x v="417"/>
    <s v="Electronics|Mobiles&amp;Accessories|Smartphones&amp;BasicMobiles|Smartphones"/>
    <x v="1"/>
    <s v="Mobiles&amp;Accessories"/>
    <s v="Smartphones&amp;BasicMobiles"/>
    <s v="Smartphones"/>
    <m/>
    <m/>
    <m/>
    <x v="132"/>
    <m/>
    <m/>
    <m/>
    <s v="Medium"/>
    <n v="0.21"/>
    <n v="0.21"/>
    <x v="1"/>
  </r>
  <r>
    <x v="427"/>
    <x v="418"/>
    <s v="Electronics|Headphones,Earbuds&amp;Accessories|Headphones|In-Ear"/>
    <x v="1"/>
    <s v="Headphones,Earbuds&amp;Accessories"/>
    <s v="Headphones"/>
    <s v="In-Ear"/>
    <m/>
    <m/>
    <m/>
    <x v="93"/>
    <m/>
    <m/>
    <m/>
    <s v="High"/>
    <n v="0.6"/>
    <n v="0.6"/>
    <x v="0"/>
  </r>
  <r>
    <x v="428"/>
    <x v="419"/>
    <s v="Electronics|Mobiles&amp;Accessories|MobileAccessories|Stands"/>
    <x v="1"/>
    <s v="Mobiles&amp;Accessories"/>
    <s v="MobileAccessories"/>
    <s v="Stands"/>
    <m/>
    <m/>
    <m/>
    <x v="3"/>
    <m/>
    <m/>
    <m/>
    <s v="High"/>
    <n v="0.81"/>
    <n v="0.81"/>
    <x v="0"/>
  </r>
  <r>
    <x v="429"/>
    <x v="420"/>
    <s v="Electronics|Mobiles&amp;Accessories|Smartphones&amp;BasicMobiles|Smartphones"/>
    <x v="1"/>
    <s v="Mobiles&amp;Accessories"/>
    <s v="Smartphones&amp;BasicMobiles"/>
    <s v="Smartphones"/>
    <m/>
    <m/>
    <m/>
    <x v="136"/>
    <m/>
    <m/>
    <m/>
    <s v="Low"/>
    <n v="0.06"/>
    <n v="0.06"/>
    <x v="0"/>
  </r>
  <r>
    <x v="430"/>
    <x v="421"/>
    <s v="Electronics|Mobiles&amp;Accessories|MobileAccessories|Chargers|PowerBanks"/>
    <x v="1"/>
    <s v="Mobiles&amp;Accessories"/>
    <s v="MobileAccessories"/>
    <s v="Chargers"/>
    <s v="PowerBanks"/>
    <m/>
    <m/>
    <x v="32"/>
    <m/>
    <m/>
    <m/>
    <s v="Medium"/>
    <n v="0.48"/>
    <n v="0.48"/>
    <x v="0"/>
  </r>
  <r>
    <x v="431"/>
    <x v="422"/>
    <s v="Electronics|Mobiles&amp;Accessories|Smartphones&amp;BasicMobiles|BasicMobiles"/>
    <x v="1"/>
    <s v="Mobiles&amp;Accessories"/>
    <s v="Smartphones&amp;BasicMobiles"/>
    <s v="BasicMobiles"/>
    <m/>
    <m/>
    <m/>
    <x v="87"/>
    <m/>
    <m/>
    <m/>
    <s v="Medium"/>
    <n v="0.22"/>
    <n v="0.22"/>
    <x v="0"/>
  </r>
  <r>
    <x v="432"/>
    <x v="423"/>
    <s v="Electronics|Mobiles&amp;Accessories|Smartphones&amp;BasicMobiles|Smartphones"/>
    <x v="1"/>
    <s v="Mobiles&amp;Accessories"/>
    <s v="Smartphones&amp;BasicMobiles"/>
    <s v="Smartphones"/>
    <m/>
    <m/>
    <m/>
    <x v="19"/>
    <m/>
    <m/>
    <m/>
    <s v="Medium"/>
    <n v="0.3"/>
    <n v="0.3"/>
    <x v="0"/>
  </r>
  <r>
    <x v="11"/>
    <x v="11"/>
    <s v="Computers&amp;Accessories|Accessories&amp;Peripherals|Cables&amp;Accessories|Cables|USBCables"/>
    <x v="0"/>
    <s v="Accessories&amp;Peripherals"/>
    <s v="Cables&amp;Accessories"/>
    <s v="Cables"/>
    <s v="USBCables"/>
    <m/>
    <m/>
    <x v="10"/>
    <m/>
    <m/>
    <m/>
    <s v="High"/>
    <n v="0.63"/>
    <n v="0.63"/>
    <x v="0"/>
  </r>
  <r>
    <x v="433"/>
    <x v="424"/>
    <s v="Electronics|Mobiles&amp;Accessories|MobileAccessories|Chargers|PowerBanks"/>
    <x v="1"/>
    <s v="Mobiles&amp;Accessories"/>
    <s v="MobileAccessories"/>
    <s v="Chargers"/>
    <s v="PowerBanks"/>
    <m/>
    <m/>
    <x v="28"/>
    <m/>
    <m/>
    <m/>
    <s v="Medium"/>
    <n v="0.38"/>
    <n v="0.38"/>
    <x v="0"/>
  </r>
  <r>
    <x v="434"/>
    <x v="425"/>
    <s v="Electronics|Mobiles&amp;Accessories|Smartphones&amp;BasicMobiles|Smartphones"/>
    <x v="1"/>
    <s v="Mobiles&amp;Accessories"/>
    <s v="Smartphones&amp;BasicMobiles"/>
    <s v="Smartphones"/>
    <m/>
    <m/>
    <m/>
    <x v="137"/>
    <m/>
    <m/>
    <m/>
    <s v="Medium"/>
    <n v="0.28000000000000003"/>
    <n v="0.28000000000000003"/>
    <x v="0"/>
  </r>
  <r>
    <x v="435"/>
    <x v="426"/>
    <s v="Electronics|Mobiles&amp;Accessories|Smartphones&amp;BasicMobiles|Smartphones"/>
    <x v="1"/>
    <s v="Mobiles&amp;Accessories"/>
    <s v="Smartphones&amp;BasicMobiles"/>
    <s v="Smartphones"/>
    <m/>
    <m/>
    <m/>
    <x v="144"/>
    <m/>
    <m/>
    <m/>
    <s v="Medium"/>
    <n v="0.26"/>
    <n v="0.26"/>
    <x v="0"/>
  </r>
  <r>
    <x v="436"/>
    <x v="427"/>
    <s v="Electronics|Mobiles&amp;Accessories|MobileAccessories|Maintenance,Upkeep&amp;Repairs|ScreenProtectors"/>
    <x v="1"/>
    <s v="Mobiles&amp;Accessories"/>
    <s v="MobileAccessories"/>
    <s v="Maintenance,Upkeep&amp;Repairs"/>
    <s v="ScreenProtectors"/>
    <m/>
    <m/>
    <x v="151"/>
    <m/>
    <m/>
    <m/>
    <s v="High"/>
    <n v="0.66"/>
    <n v="0.66"/>
    <x v="0"/>
  </r>
  <r>
    <x v="437"/>
    <x v="428"/>
    <s v="Electronics|WearableTechnology|SmartWatches"/>
    <x v="1"/>
    <s v="WearableTechnology"/>
    <s v="SmartWatches"/>
    <m/>
    <m/>
    <m/>
    <m/>
    <x v="95"/>
    <m/>
    <m/>
    <m/>
    <s v="High"/>
    <n v="0.68"/>
    <n v="0.68"/>
    <x v="0"/>
  </r>
  <r>
    <x v="438"/>
    <x v="429"/>
    <s v="Electronics|Mobiles&amp;Accessories|Smartphones&amp;BasicMobiles|BasicMobiles"/>
    <x v="1"/>
    <s v="Mobiles&amp;Accessories"/>
    <s v="Smartphones&amp;BasicMobiles"/>
    <s v="BasicMobiles"/>
    <m/>
    <m/>
    <m/>
    <x v="87"/>
    <m/>
    <m/>
    <m/>
    <s v="Medium"/>
    <n v="0.22"/>
    <n v="0.22"/>
    <x v="0"/>
  </r>
  <r>
    <x v="439"/>
    <x v="430"/>
    <s v="Electronics|Mobiles&amp;Accessories|Smartphones&amp;BasicMobiles|Smartphones"/>
    <x v="1"/>
    <s v="Mobiles&amp;Accessories"/>
    <s v="Smartphones&amp;BasicMobiles"/>
    <s v="Smartphones"/>
    <m/>
    <m/>
    <m/>
    <x v="152"/>
    <m/>
    <m/>
    <m/>
    <s v="Medium"/>
    <n v="0.3"/>
    <n v="0.3"/>
    <x v="0"/>
  </r>
  <r>
    <x v="440"/>
    <x v="431"/>
    <s v="Electronics|Mobiles&amp;Accessories|MobileAccessories|Chargers|WallChargers"/>
    <x v="1"/>
    <s v="Mobiles&amp;Accessories"/>
    <s v="MobileAccessories"/>
    <s v="Chargers"/>
    <s v="WallChargers"/>
    <m/>
    <m/>
    <x v="20"/>
    <m/>
    <m/>
    <m/>
    <s v="High"/>
    <n v="0.5"/>
    <n v="0.5"/>
    <x v="0"/>
  </r>
  <r>
    <x v="441"/>
    <x v="432"/>
    <s v="Electronics|Mobiles&amp;Accessories|Smartphones&amp;BasicMobiles|Smartphones"/>
    <x v="1"/>
    <s v="Mobiles&amp;Accessories"/>
    <s v="Smartphones&amp;BasicMobiles"/>
    <s v="Smartphones"/>
    <m/>
    <m/>
    <m/>
    <x v="74"/>
    <m/>
    <m/>
    <m/>
    <s v="Medium"/>
    <n v="0.22"/>
    <n v="0.22"/>
    <x v="0"/>
  </r>
  <r>
    <x v="442"/>
    <x v="433"/>
    <s v="Electronics|Mobiles&amp;Accessories|Smartphones&amp;BasicMobiles|Smartphones"/>
    <x v="1"/>
    <s v="Mobiles&amp;Accessories"/>
    <s v="Smartphones&amp;BasicMobiles"/>
    <s v="Smartphones"/>
    <m/>
    <m/>
    <m/>
    <x v="14"/>
    <m/>
    <m/>
    <m/>
    <s v="Low"/>
    <n v="0.18"/>
    <n v="0.18"/>
    <x v="0"/>
  </r>
  <r>
    <x v="13"/>
    <x v="13"/>
    <s v="Computers&amp;Accessories|Accessories&amp;Peripherals|Cables&amp;Accessories|Cables|USBCables"/>
    <x v="0"/>
    <s v="Accessories&amp;Peripherals"/>
    <s v="Cables&amp;Accessories"/>
    <s v="Cables"/>
    <s v="USBCables"/>
    <m/>
    <m/>
    <x v="12"/>
    <m/>
    <m/>
    <m/>
    <s v="High"/>
    <n v="0.61"/>
    <n v="0.61"/>
    <x v="0"/>
  </r>
  <r>
    <x v="443"/>
    <x v="434"/>
    <s v="Electronics|Mobiles&amp;Accessories|Smartphones&amp;BasicMobiles|BasicMobiles"/>
    <x v="1"/>
    <s v="Mobiles&amp;Accessories"/>
    <s v="Smartphones&amp;BasicMobiles"/>
    <s v="BasicMobiles"/>
    <m/>
    <m/>
    <m/>
    <x v="153"/>
    <m/>
    <m/>
    <m/>
    <s v="Low"/>
    <n v="0.14000000000000001"/>
    <n v="0.14000000000000001"/>
    <x v="0"/>
  </r>
  <r>
    <x v="14"/>
    <x v="14"/>
    <s v="Computers&amp;Accessories|Accessories&amp;Peripherals|Cables&amp;Accessories|Cables|USBCables"/>
    <x v="0"/>
    <s v="Accessories&amp;Peripherals"/>
    <s v="Cables&amp;Accessories"/>
    <s v="Cables"/>
    <s v="USBCables"/>
    <m/>
    <m/>
    <x v="4"/>
    <m/>
    <m/>
    <m/>
    <s v="High"/>
    <n v="0.6"/>
    <n v="0.6"/>
    <x v="0"/>
  </r>
  <r>
    <x v="444"/>
    <x v="435"/>
    <s v="Electronics|WearableTechnology|SmartWatches"/>
    <x v="1"/>
    <s v="WearableTechnology"/>
    <s v="SmartWatches"/>
    <m/>
    <m/>
    <m/>
    <m/>
    <x v="133"/>
    <m/>
    <m/>
    <m/>
    <s v="High"/>
    <n v="0.79"/>
    <n v="0.79"/>
    <x v="1"/>
  </r>
  <r>
    <x v="445"/>
    <x v="436"/>
    <s v="Electronics|WearableTechnology|SmartWatches"/>
    <x v="1"/>
    <s v="WearableTechnology"/>
    <s v="SmartWatches"/>
    <m/>
    <m/>
    <m/>
    <m/>
    <x v="130"/>
    <m/>
    <m/>
    <m/>
    <s v="High"/>
    <n v="0.75"/>
    <n v="0.75"/>
    <x v="1"/>
  </r>
  <r>
    <x v="446"/>
    <x v="437"/>
    <s v="Electronics|Mobiles&amp;Accessories|MobileAccessories|Maintenance,Upkeep&amp;Repairs|ScreenProtectors"/>
    <x v="1"/>
    <s v="Mobiles&amp;Accessories"/>
    <s v="MobileAccessories"/>
    <s v="Maintenance,Upkeep&amp;Repairs"/>
    <s v="ScreenProtectors"/>
    <m/>
    <m/>
    <x v="151"/>
    <m/>
    <m/>
    <m/>
    <s v="High"/>
    <n v="0.66"/>
    <n v="0.66"/>
    <x v="0"/>
  </r>
  <r>
    <x v="447"/>
    <x v="438"/>
    <s v="Electronics|Mobiles&amp;Accessories|MobileAccessories|StylusPens"/>
    <x v="1"/>
    <s v="Mobiles&amp;Accessories"/>
    <s v="MobileAccessories"/>
    <s v="StylusPens"/>
    <m/>
    <m/>
    <m/>
    <x v="143"/>
    <m/>
    <m/>
    <m/>
    <s v="High"/>
    <n v="0.65"/>
    <n v="0.65"/>
    <x v="0"/>
  </r>
  <r>
    <x v="448"/>
    <x v="439"/>
    <s v="Electronics|Mobiles&amp;Accessories|MobileAccessories|Chargers|AutomobileChargers"/>
    <x v="1"/>
    <s v="Mobiles&amp;Accessories"/>
    <s v="MobileAccessories"/>
    <s v="Chargers"/>
    <s v="AutomobileChargers"/>
    <m/>
    <m/>
    <x v="3"/>
    <m/>
    <m/>
    <m/>
    <s v="High"/>
    <n v="0.52"/>
    <n v="0.52"/>
    <x v="0"/>
  </r>
  <r>
    <x v="449"/>
    <x v="440"/>
    <s v="Electronics|WearableTechnology|SmartWatches"/>
    <x v="1"/>
    <s v="WearableTechnology"/>
    <s v="SmartWatches"/>
    <m/>
    <m/>
    <m/>
    <m/>
    <x v="130"/>
    <m/>
    <m/>
    <m/>
    <s v="High"/>
    <n v="0.62"/>
    <n v="0.62"/>
    <x v="0"/>
  </r>
  <r>
    <x v="450"/>
    <x v="441"/>
    <s v="Electronics|WearableTechnology|SmartWatches"/>
    <x v="1"/>
    <s v="WearableTechnology"/>
    <s v="SmartWatches"/>
    <m/>
    <m/>
    <m/>
    <m/>
    <x v="143"/>
    <m/>
    <m/>
    <m/>
    <s v="High"/>
    <n v="0.78"/>
    <n v="0.78"/>
    <x v="1"/>
  </r>
  <r>
    <x v="15"/>
    <x v="15"/>
    <s v="Computers&amp;Accessories|Accessories&amp;Peripherals|Cables&amp;Accessories|Cables|USBCables"/>
    <x v="0"/>
    <s v="Accessories&amp;Peripherals"/>
    <s v="Cables&amp;Accessories"/>
    <s v="Cables"/>
    <s v="USBCables"/>
    <m/>
    <m/>
    <x v="4"/>
    <m/>
    <m/>
    <m/>
    <s v="Low"/>
    <n v="0.13"/>
    <n v="0.13"/>
    <x v="0"/>
  </r>
  <r>
    <x v="451"/>
    <x v="442"/>
    <s v="Electronics|Mobiles&amp;Accessories|Smartphones&amp;BasicMobiles|Smartphones"/>
    <x v="1"/>
    <s v="Mobiles&amp;Accessories"/>
    <s v="Smartphones&amp;BasicMobiles"/>
    <s v="Smartphones"/>
    <m/>
    <m/>
    <m/>
    <x v="144"/>
    <m/>
    <m/>
    <m/>
    <s v="Medium"/>
    <n v="0.21"/>
    <n v="0.21"/>
    <x v="0"/>
  </r>
  <r>
    <x v="452"/>
    <x v="443"/>
    <s v="Electronics|Headphones,Earbuds&amp;Accessories|Headphones|In-Ear"/>
    <x v="1"/>
    <s v="Headphones,Earbuds&amp;Accessories"/>
    <s v="Headphones"/>
    <s v="In-Ear"/>
    <m/>
    <m/>
    <m/>
    <x v="6"/>
    <m/>
    <m/>
    <m/>
    <s v="Low"/>
    <n v="0"/>
    <n v="0"/>
    <x v="0"/>
  </r>
  <r>
    <x v="20"/>
    <x v="20"/>
    <s v="Computers&amp;Accessories|Accessories&amp;Peripherals|Cables&amp;Accessories|Cables|USBCables"/>
    <x v="0"/>
    <s v="Accessories&amp;Peripherals"/>
    <s v="Cables&amp;Accessories"/>
    <s v="Cables"/>
    <s v="USBCables"/>
    <m/>
    <m/>
    <x v="15"/>
    <m/>
    <m/>
    <m/>
    <s v="Medium"/>
    <n v="0.46"/>
    <n v="0.46"/>
    <x v="0"/>
  </r>
  <r>
    <x v="453"/>
    <x v="444"/>
    <s v="Electronics|Mobiles&amp;Accessories|MobileAccessories|Maintenance,Upkeep&amp;Repairs|ScreenProtectors"/>
    <x v="1"/>
    <s v="Mobiles&amp;Accessories"/>
    <s v="MobileAccessories"/>
    <s v="Maintenance,Upkeep&amp;Repairs"/>
    <s v="ScreenProtectors"/>
    <m/>
    <m/>
    <x v="151"/>
    <m/>
    <m/>
    <m/>
    <s v="High"/>
    <n v="0.66"/>
    <n v="0.66"/>
    <x v="0"/>
  </r>
  <r>
    <x v="454"/>
    <x v="445"/>
    <s v="Electronics|Mobiles&amp;Accessories|Smartphones&amp;BasicMobiles|Smartphones"/>
    <x v="1"/>
    <s v="Mobiles&amp;Accessories"/>
    <s v="Smartphones&amp;BasicMobiles"/>
    <s v="Smartphones"/>
    <m/>
    <m/>
    <m/>
    <x v="154"/>
    <m/>
    <m/>
    <m/>
    <s v="Medium"/>
    <n v="0.22"/>
    <n v="0.22"/>
    <x v="0"/>
  </r>
  <r>
    <x v="17"/>
    <x v="17"/>
    <s v="Computers&amp;Accessories|Accessories&amp;Peripherals|Cables&amp;Accessories|Cables|USBCables"/>
    <x v="0"/>
    <s v="Accessories&amp;Peripherals"/>
    <s v="Cables&amp;Accessories"/>
    <s v="Cables"/>
    <s v="USBCables"/>
    <m/>
    <m/>
    <x v="4"/>
    <m/>
    <m/>
    <m/>
    <s v="Medium"/>
    <n v="0.38"/>
    <n v="0.38"/>
    <x v="0"/>
  </r>
  <r>
    <x v="455"/>
    <x v="446"/>
    <s v="Electronics|Mobiles&amp;Accessories|MobileAccessories|Mounts|Bedstand&amp;DeskMounts"/>
    <x v="1"/>
    <s v="Mobiles&amp;Accessories"/>
    <s v="MobileAccessories"/>
    <s v="Mounts"/>
    <s v="Bedstand&amp;DeskMounts"/>
    <m/>
    <m/>
    <x v="8"/>
    <m/>
    <m/>
    <m/>
    <s v="High"/>
    <n v="0.75"/>
    <n v="0.75"/>
    <x v="1"/>
  </r>
  <r>
    <x v="18"/>
    <x v="18"/>
    <s v="Computers&amp;Accessories|Accessories&amp;Peripherals|Cables&amp;Accessories|Cables|USBCables"/>
    <x v="0"/>
    <s v="Accessories&amp;Peripherals"/>
    <s v="Cables&amp;Accessories"/>
    <s v="Cables"/>
    <s v="USBCables"/>
    <m/>
    <m/>
    <x v="6"/>
    <m/>
    <m/>
    <m/>
    <s v="High"/>
    <n v="0.6"/>
    <n v="0.6"/>
    <x v="0"/>
  </r>
  <r>
    <x v="456"/>
    <x v="447"/>
    <s v="Electronics|Mobiles&amp;Accessories|Smartphones&amp;BasicMobiles|Smartphones"/>
    <x v="1"/>
    <s v="Mobiles&amp;Accessories"/>
    <s v="Smartphones&amp;BasicMobiles"/>
    <s v="Smartphones"/>
    <m/>
    <m/>
    <m/>
    <x v="136"/>
    <m/>
    <m/>
    <m/>
    <s v="Low"/>
    <n v="0.19"/>
    <n v="0.19"/>
    <x v="0"/>
  </r>
  <r>
    <x v="457"/>
    <x v="448"/>
    <s v="Electronics|WearableTechnology|SmartWatches"/>
    <x v="1"/>
    <s v="WearableTechnology"/>
    <s v="SmartWatches"/>
    <m/>
    <m/>
    <m/>
    <m/>
    <x v="129"/>
    <m/>
    <m/>
    <m/>
    <s v="High"/>
    <n v="0.7"/>
    <n v="0.7"/>
    <x v="0"/>
  </r>
  <r>
    <x v="458"/>
    <x v="449"/>
    <s v="Electronics|Mobiles&amp;Accessories|MobileAccessories|Cases&amp;Covers|BasicCases"/>
    <x v="1"/>
    <s v="Mobiles&amp;Accessories"/>
    <s v="MobileAccessories"/>
    <s v="Cases&amp;Covers"/>
    <s v="BasicCases"/>
    <m/>
    <m/>
    <x v="38"/>
    <m/>
    <m/>
    <m/>
    <s v="High"/>
    <n v="0.81"/>
    <n v="0.81"/>
    <x v="0"/>
  </r>
  <r>
    <x v="459"/>
    <x v="450"/>
    <s v="Electronics|Mobiles&amp;Accessories|MobileAccessories|Stands"/>
    <x v="1"/>
    <s v="Mobiles&amp;Accessories"/>
    <s v="MobileAccessories"/>
    <s v="Stands"/>
    <m/>
    <m/>
    <m/>
    <x v="38"/>
    <m/>
    <m/>
    <m/>
    <s v="High"/>
    <n v="0.82"/>
    <n v="0.82"/>
    <x v="0"/>
  </r>
  <r>
    <x v="460"/>
    <x v="451"/>
    <s v="Electronics|Mobiles&amp;Accessories|Smartphones&amp;BasicMobiles|Smartphones"/>
    <x v="1"/>
    <s v="Mobiles&amp;Accessories"/>
    <s v="Smartphones&amp;BasicMobiles"/>
    <s v="Smartphones"/>
    <m/>
    <m/>
    <m/>
    <x v="154"/>
    <m/>
    <m/>
    <m/>
    <s v="Medium"/>
    <n v="0.33"/>
    <n v="0.33"/>
    <x v="1"/>
  </r>
  <r>
    <x v="23"/>
    <x v="23"/>
    <s v="Computers&amp;Accessories|Accessories&amp;Peripherals|Cables&amp;Accessories|Cables|USBCables"/>
    <x v="0"/>
    <s v="Accessories&amp;Peripherals"/>
    <s v="Cables&amp;Accessories"/>
    <s v="Cables"/>
    <s v="USBCables"/>
    <m/>
    <m/>
    <x v="17"/>
    <m/>
    <m/>
    <m/>
    <s v="High"/>
    <n v="0.7"/>
    <n v="0.7"/>
    <x v="0"/>
  </r>
  <r>
    <x v="461"/>
    <x v="452"/>
    <s v="Electronics|Headphones,Earbuds&amp;Accessories|Headphones|In-Ear"/>
    <x v="1"/>
    <s v="Headphones,Earbuds&amp;Accessories"/>
    <s v="Headphones"/>
    <s v="In-Ear"/>
    <m/>
    <m/>
    <m/>
    <x v="49"/>
    <m/>
    <m/>
    <m/>
    <s v="High"/>
    <n v="0.54"/>
    <n v="0.54"/>
    <x v="0"/>
  </r>
  <r>
    <x v="462"/>
    <x v="453"/>
    <s v="Electronics|Mobiles&amp;Accessories|MobileAccessories|StylusPens"/>
    <x v="1"/>
    <s v="Mobiles&amp;Accessories"/>
    <s v="MobileAccessories"/>
    <s v="StylusPens"/>
    <m/>
    <m/>
    <m/>
    <x v="8"/>
    <m/>
    <m/>
    <m/>
    <s v="High"/>
    <n v="0.65"/>
    <n v="0.65"/>
    <x v="1"/>
  </r>
  <r>
    <x v="463"/>
    <x v="387"/>
    <s v="Electronics|Mobiles&amp;Accessories|Smartphones&amp;BasicMobiles|Smartphones"/>
    <x v="1"/>
    <s v="Mobiles&amp;Accessories"/>
    <s v="Smartphones&amp;BasicMobiles"/>
    <s v="Smartphones"/>
    <m/>
    <m/>
    <m/>
    <x v="128"/>
    <m/>
    <m/>
    <m/>
    <s v="Medium"/>
    <n v="0.28000000000000003"/>
    <n v="0.28000000000000003"/>
    <x v="0"/>
  </r>
  <r>
    <x v="464"/>
    <x v="454"/>
    <s v="Electronics|Mobiles&amp;Accessories|MobileAccessories|StylusPens"/>
    <x v="1"/>
    <s v="Mobiles&amp;Accessories"/>
    <s v="MobileAccessories"/>
    <s v="StylusPens"/>
    <m/>
    <m/>
    <m/>
    <x v="8"/>
    <m/>
    <m/>
    <m/>
    <s v="High"/>
    <n v="0.65"/>
    <n v="0.65"/>
    <x v="1"/>
  </r>
  <r>
    <x v="465"/>
    <x v="455"/>
    <s v="Electronics|Mobiles&amp;Accessories|MobileAccessories|Chargers|WallChargers"/>
    <x v="1"/>
    <s v="Mobiles&amp;Accessories"/>
    <s v="MobileAccessories"/>
    <s v="Chargers"/>
    <s v="WallChargers"/>
    <m/>
    <m/>
    <x v="22"/>
    <m/>
    <m/>
    <m/>
    <s v="Low"/>
    <n v="0.17"/>
    <n v="0.17"/>
    <x v="0"/>
  </r>
  <r>
    <x v="466"/>
    <x v="362"/>
    <s v="Electronics|WearableTechnology|SmartWatches"/>
    <x v="1"/>
    <s v="WearableTechnology"/>
    <s v="SmartWatches"/>
    <m/>
    <m/>
    <m/>
    <m/>
    <x v="129"/>
    <m/>
    <m/>
    <m/>
    <s v="High"/>
    <n v="0.78"/>
    <n v="0.78"/>
    <x v="0"/>
  </r>
  <r>
    <x v="467"/>
    <x v="456"/>
    <s v="Electronics|Mobiles&amp;Accessories|MobileAccessories|DÃ©cor"/>
    <x v="1"/>
    <s v="Mobiles&amp;Accessories"/>
    <s v="MobileAccessories"/>
    <s v="DÃ©cor"/>
    <m/>
    <m/>
    <m/>
    <x v="6"/>
    <m/>
    <m/>
    <m/>
    <s v="High"/>
    <n v="0.81"/>
    <n v="0.81"/>
    <x v="0"/>
  </r>
  <r>
    <x v="468"/>
    <x v="457"/>
    <s v="Computers&amp;Accessories|Accessories&amp;Peripherals|Cables&amp;Accessories|Cables|USBCables"/>
    <x v="0"/>
    <s v="Accessories&amp;Peripherals"/>
    <s v="Cables&amp;Accessories"/>
    <s v="Cables"/>
    <s v="USBCables"/>
    <m/>
    <m/>
    <x v="47"/>
    <m/>
    <m/>
    <m/>
    <s v="Medium"/>
    <n v="0.44"/>
    <n v="0.44"/>
    <x v="0"/>
  </r>
  <r>
    <x v="469"/>
    <x v="458"/>
    <s v="Electronics|WearableTechnology|SmartWatches"/>
    <x v="1"/>
    <s v="WearableTechnology"/>
    <s v="SmartWatches"/>
    <m/>
    <m/>
    <m/>
    <m/>
    <x v="136"/>
    <m/>
    <m/>
    <m/>
    <s v="Medium"/>
    <n v="0.44"/>
    <n v="0.44"/>
    <x v="1"/>
  </r>
  <r>
    <x v="470"/>
    <x v="459"/>
    <s v="Electronics|Mobiles&amp;Accessories|MobileAccessories|Stands"/>
    <x v="1"/>
    <s v="Mobiles&amp;Accessories"/>
    <s v="MobileAccessories"/>
    <s v="Stands"/>
    <m/>
    <m/>
    <m/>
    <x v="22"/>
    <m/>
    <m/>
    <m/>
    <s v="High"/>
    <n v="0.85"/>
    <n v="0.85"/>
    <x v="0"/>
  </r>
  <r>
    <x v="471"/>
    <x v="460"/>
    <s v="Electronics|Mobiles&amp;Accessories|Smartphones&amp;BasicMobiles|Smartphones"/>
    <x v="1"/>
    <s v="Mobiles&amp;Accessories"/>
    <s v="Smartphones&amp;BasicMobiles"/>
    <s v="Smartphones"/>
    <m/>
    <m/>
    <m/>
    <x v="138"/>
    <m/>
    <m/>
    <m/>
    <s v="Medium"/>
    <n v="0.26"/>
    <n v="0.26"/>
    <x v="0"/>
  </r>
  <r>
    <x v="472"/>
    <x v="461"/>
    <s v="Electronics|Mobiles&amp;Accessories|Smartphones&amp;BasicMobiles|Smartphones"/>
    <x v="1"/>
    <s v="Mobiles&amp;Accessories"/>
    <s v="Smartphones&amp;BasicMobiles"/>
    <s v="Smartphones"/>
    <m/>
    <m/>
    <m/>
    <x v="60"/>
    <m/>
    <m/>
    <m/>
    <s v="Low"/>
    <n v="0.13"/>
    <n v="0.13"/>
    <x v="1"/>
  </r>
  <r>
    <x v="473"/>
    <x v="462"/>
    <s v="Electronics|WearableTechnology|SmartWatches"/>
    <x v="1"/>
    <s v="WearableTechnology"/>
    <s v="SmartWatches"/>
    <m/>
    <m/>
    <m/>
    <m/>
    <x v="95"/>
    <m/>
    <m/>
    <m/>
    <s v="High"/>
    <n v="0.6"/>
    <n v="0.6"/>
    <x v="1"/>
  </r>
  <r>
    <x v="474"/>
    <x v="463"/>
    <s v="Electronics|WearableTechnology|SmartWatches"/>
    <x v="1"/>
    <s v="WearableTechnology"/>
    <s v="SmartWatches"/>
    <m/>
    <m/>
    <m/>
    <m/>
    <x v="143"/>
    <m/>
    <m/>
    <m/>
    <s v="High"/>
    <n v="0.77"/>
    <n v="0.77"/>
    <x v="1"/>
  </r>
  <r>
    <x v="475"/>
    <x v="464"/>
    <s v="Electronics|Mobiles&amp;Accessories|MobileAccessories|AutomobileAccessories|Cradles"/>
    <x v="1"/>
    <s v="Mobiles&amp;Accessories"/>
    <s v="MobileAccessories"/>
    <s v="AutomobileAccessories"/>
    <s v="Cradles"/>
    <m/>
    <m/>
    <x v="8"/>
    <m/>
    <m/>
    <m/>
    <s v="Medium"/>
    <n v="0.4"/>
    <n v="0.4"/>
    <x v="0"/>
  </r>
  <r>
    <x v="476"/>
    <x v="465"/>
    <s v="Electronics|Mobiles&amp;Accessories|MobileAccessories|Chargers|WallChargers"/>
    <x v="1"/>
    <s v="Mobiles&amp;Accessories"/>
    <s v="MobileAccessories"/>
    <s v="Chargers"/>
    <s v="WallChargers"/>
    <m/>
    <m/>
    <x v="0"/>
    <m/>
    <m/>
    <m/>
    <s v="High"/>
    <n v="0.82"/>
    <n v="0.82"/>
    <x v="0"/>
  </r>
  <r>
    <x v="477"/>
    <x v="466"/>
    <s v="Electronics|WearableTechnology|SmartWatches"/>
    <x v="1"/>
    <s v="WearableTechnology"/>
    <s v="SmartWatches"/>
    <m/>
    <m/>
    <m/>
    <m/>
    <x v="133"/>
    <m/>
    <m/>
    <m/>
    <s v="High"/>
    <n v="0.74"/>
    <n v="0.74"/>
    <x v="0"/>
  </r>
  <r>
    <x v="478"/>
    <x v="467"/>
    <s v="Electronics|WearableTechnology|SmartWatches"/>
    <x v="1"/>
    <s v="WearableTechnology"/>
    <s v="SmartWatches"/>
    <m/>
    <m/>
    <m/>
    <m/>
    <x v="133"/>
    <m/>
    <m/>
    <m/>
    <s v="High"/>
    <n v="0.79"/>
    <n v="0.79"/>
    <x v="1"/>
  </r>
  <r>
    <x v="479"/>
    <x v="468"/>
    <s v="Electronics|Mobiles&amp;Accessories|Smartphones&amp;BasicMobiles|Smartphones"/>
    <x v="1"/>
    <s v="Mobiles&amp;Accessories"/>
    <s v="Smartphones&amp;BasicMobiles"/>
    <s v="Smartphones"/>
    <m/>
    <m/>
    <m/>
    <x v="152"/>
    <m/>
    <m/>
    <m/>
    <s v="Medium"/>
    <n v="0.3"/>
    <n v="0.3"/>
    <x v="0"/>
  </r>
  <r>
    <x v="480"/>
    <x v="469"/>
    <s v="Electronics|Mobiles&amp;Accessories|Smartphones&amp;BasicMobiles|Smartphones"/>
    <x v="1"/>
    <s v="Mobiles&amp;Accessories"/>
    <s v="Smartphones&amp;BasicMobiles"/>
    <s v="Smartphones"/>
    <m/>
    <m/>
    <m/>
    <x v="154"/>
    <m/>
    <m/>
    <m/>
    <s v="Low"/>
    <n v="0.04"/>
    <n v="0.04"/>
    <x v="0"/>
  </r>
  <r>
    <x v="481"/>
    <x v="470"/>
    <s v="Electronics|Mobiles&amp;Accessories|Smartphones&amp;BasicMobiles|Smartphones"/>
    <x v="1"/>
    <s v="Mobiles&amp;Accessories"/>
    <s v="Smartphones&amp;BasicMobiles"/>
    <s v="Smartphones"/>
    <m/>
    <m/>
    <m/>
    <x v="138"/>
    <m/>
    <m/>
    <m/>
    <s v="Low"/>
    <n v="0.19"/>
    <n v="0.19"/>
    <x v="0"/>
  </r>
  <r>
    <x v="482"/>
    <x v="471"/>
    <s v="Electronics|Mobiles&amp;Accessories|Smartphones&amp;BasicMobiles|Smartphones"/>
    <x v="1"/>
    <s v="Mobiles&amp;Accessories"/>
    <s v="Smartphones&amp;BasicMobiles"/>
    <s v="Smartphones"/>
    <m/>
    <m/>
    <m/>
    <x v="65"/>
    <m/>
    <m/>
    <m/>
    <s v="Medium"/>
    <n v="0.28999999999999998"/>
    <n v="0.28999999999999998"/>
    <x v="0"/>
  </r>
  <r>
    <x v="483"/>
    <x v="472"/>
    <s v="Electronics|Mobiles&amp;Accessories|Smartphones&amp;BasicMobiles|Smartphones"/>
    <x v="1"/>
    <s v="Mobiles&amp;Accessories"/>
    <s v="Smartphones&amp;BasicMobiles"/>
    <s v="Smartphones"/>
    <m/>
    <m/>
    <m/>
    <x v="110"/>
    <m/>
    <m/>
    <m/>
    <s v="Medium"/>
    <n v="0.32"/>
    <n v="0.32"/>
    <x v="0"/>
  </r>
  <r>
    <x v="484"/>
    <x v="473"/>
    <s v="Electronics|WearableTechnology|SmartWatches"/>
    <x v="1"/>
    <s v="WearableTechnology"/>
    <s v="SmartWatches"/>
    <m/>
    <m/>
    <m/>
    <m/>
    <x v="143"/>
    <m/>
    <m/>
    <m/>
    <s v="High"/>
    <n v="0.5"/>
    <n v="0.5"/>
    <x v="0"/>
  </r>
  <r>
    <x v="29"/>
    <x v="29"/>
    <s v="Computers&amp;Accessories|Accessories&amp;Peripherals|Cables&amp;Accessories|Cables|USBCables"/>
    <x v="0"/>
    <s v="Accessories&amp;Peripherals"/>
    <s v="Cables&amp;Accessories"/>
    <s v="Cables"/>
    <s v="USBCables"/>
    <m/>
    <m/>
    <x v="8"/>
    <m/>
    <m/>
    <m/>
    <s v="High"/>
    <n v="0.7"/>
    <n v="0.7"/>
    <x v="0"/>
  </r>
  <r>
    <x v="28"/>
    <x v="28"/>
    <s v="Computers&amp;Accessories|Accessories&amp;Peripherals|Cables&amp;Accessories|Cables|USBCables"/>
    <x v="0"/>
    <s v="Accessories&amp;Peripherals"/>
    <s v="Cables&amp;Accessories"/>
    <s v="Cables"/>
    <s v="USBCables"/>
    <m/>
    <m/>
    <x v="20"/>
    <m/>
    <m/>
    <m/>
    <s v="High"/>
    <n v="0.51"/>
    <n v="0.51"/>
    <x v="0"/>
  </r>
  <r>
    <x v="485"/>
    <x v="474"/>
    <s v="Electronics|Mobiles&amp;Accessories|MobileAccessories|Chargers|WallChargers"/>
    <x v="1"/>
    <s v="Mobiles&amp;Accessories"/>
    <s v="MobileAccessories"/>
    <s v="Chargers"/>
    <s v="WallChargers"/>
    <m/>
    <m/>
    <x v="8"/>
    <m/>
    <m/>
    <m/>
    <s v="High"/>
    <n v="0.67"/>
    <n v="0.67"/>
    <x v="0"/>
  </r>
  <r>
    <x v="486"/>
    <x v="475"/>
    <s v="Electronics|WearableTechnology|SmartWatches"/>
    <x v="1"/>
    <s v="WearableTechnology"/>
    <s v="SmartWatches"/>
    <m/>
    <m/>
    <m/>
    <m/>
    <x v="143"/>
    <m/>
    <m/>
    <m/>
    <s v="High"/>
    <n v="0.78"/>
    <n v="0.78"/>
    <x v="1"/>
  </r>
  <r>
    <x v="487"/>
    <x v="476"/>
    <s v="Electronics|Accessories|MemoryCards|MicroSD"/>
    <x v="1"/>
    <s v="Accessories"/>
    <s v="MemoryCards"/>
    <s v="MicroSD"/>
    <m/>
    <m/>
    <m/>
    <x v="123"/>
    <m/>
    <m/>
    <m/>
    <s v="Medium"/>
    <n v="0.43"/>
    <n v="0.43"/>
    <x v="0"/>
  </r>
  <r>
    <x v="488"/>
    <x v="333"/>
    <s v="Electronics|WearableTechnology|SmartWatches"/>
    <x v="1"/>
    <s v="WearableTechnology"/>
    <s v="SmartWatches"/>
    <m/>
    <m/>
    <m/>
    <m/>
    <x v="129"/>
    <m/>
    <m/>
    <m/>
    <s v="High"/>
    <n v="0.8"/>
    <n v="0.8"/>
    <x v="0"/>
  </r>
  <r>
    <x v="489"/>
    <x v="477"/>
    <s v="Electronics|Mobiles&amp;Accessories|Smartphones&amp;BasicMobiles|Smartphones"/>
    <x v="1"/>
    <s v="Mobiles&amp;Accessories"/>
    <s v="Smartphones&amp;BasicMobiles"/>
    <s v="Smartphones"/>
    <m/>
    <m/>
    <m/>
    <x v="110"/>
    <m/>
    <m/>
    <m/>
    <s v="Medium"/>
    <n v="0.32"/>
    <n v="0.32"/>
    <x v="0"/>
  </r>
  <r>
    <x v="490"/>
    <x v="478"/>
    <s v="Electronics|WearableTechnology|SmartWatches"/>
    <x v="1"/>
    <s v="WearableTechnology"/>
    <s v="SmartWatches"/>
    <m/>
    <m/>
    <m/>
    <m/>
    <x v="95"/>
    <m/>
    <m/>
    <m/>
    <s v="High"/>
    <n v="0.7"/>
    <n v="0.7"/>
    <x v="0"/>
  </r>
  <r>
    <x v="491"/>
    <x v="479"/>
    <s v="Electronics|Mobiles&amp;Accessories|Smartphones&amp;BasicMobiles|Smartphones"/>
    <x v="1"/>
    <s v="Mobiles&amp;Accessories"/>
    <s v="Smartphones&amp;BasicMobiles"/>
    <s v="Smartphones"/>
    <m/>
    <m/>
    <m/>
    <x v="138"/>
    <m/>
    <m/>
    <m/>
    <s v="Low"/>
    <n v="0.19"/>
    <n v="0.19"/>
    <x v="0"/>
  </r>
  <r>
    <x v="492"/>
    <x v="480"/>
    <s v="Electronics|WearableTechnology|SmartWatches"/>
    <x v="1"/>
    <s v="WearableTechnology"/>
    <s v="SmartWatches"/>
    <m/>
    <m/>
    <m/>
    <m/>
    <x v="140"/>
    <m/>
    <m/>
    <m/>
    <s v="High"/>
    <n v="0.76"/>
    <n v="0.76"/>
    <x v="0"/>
  </r>
  <r>
    <x v="493"/>
    <x v="481"/>
    <s v="Electronics|WearableTechnology|SmartWatches"/>
    <x v="1"/>
    <s v="WearableTechnology"/>
    <s v="SmartWatches"/>
    <m/>
    <m/>
    <m/>
    <m/>
    <x v="155"/>
    <m/>
    <m/>
    <m/>
    <s v="Medium"/>
    <n v="0.28999999999999998"/>
    <n v="0.28999999999999998"/>
    <x v="1"/>
  </r>
  <r>
    <x v="35"/>
    <x v="35"/>
    <s v="Computers&amp;Accessories|Accessories&amp;Peripherals|Cables&amp;Accessories|Cables|USBCables"/>
    <x v="0"/>
    <s v="Accessories&amp;Peripherals"/>
    <s v="Cables&amp;Accessories"/>
    <s v="Cables"/>
    <s v="USBCables"/>
    <m/>
    <m/>
    <x v="23"/>
    <m/>
    <m/>
    <m/>
    <s v="High"/>
    <n v="0.85"/>
    <n v="0.85"/>
    <x v="1"/>
  </r>
  <r>
    <x v="494"/>
    <x v="482"/>
    <s v="Electronics|WearableTechnology|SmartWatches"/>
    <x v="1"/>
    <s v="WearableTechnology"/>
    <s v="SmartWatches"/>
    <m/>
    <m/>
    <m/>
    <m/>
    <x v="143"/>
    <m/>
    <m/>
    <m/>
    <s v="High"/>
    <n v="0.57999999999999996"/>
    <n v="0.57999999999999996"/>
    <x v="1"/>
  </r>
  <r>
    <x v="495"/>
    <x v="483"/>
    <s v="Electronics|Mobiles&amp;Accessories|Smartphones&amp;BasicMobiles|BasicMobiles"/>
    <x v="1"/>
    <s v="Mobiles&amp;Accessories"/>
    <s v="Smartphones&amp;BasicMobiles"/>
    <s v="BasicMobiles"/>
    <m/>
    <m/>
    <m/>
    <x v="153"/>
    <m/>
    <m/>
    <m/>
    <s v="Low"/>
    <n v="0.14000000000000001"/>
    <n v="0.14000000000000001"/>
    <x v="0"/>
  </r>
  <r>
    <x v="496"/>
    <x v="484"/>
    <s v="Electronics|WearableTechnology|SmartWatches"/>
    <x v="1"/>
    <s v="WearableTechnology"/>
    <s v="SmartWatches"/>
    <m/>
    <m/>
    <m/>
    <m/>
    <x v="129"/>
    <m/>
    <m/>
    <m/>
    <s v="High"/>
    <n v="0.85"/>
    <n v="0.85"/>
    <x v="0"/>
  </r>
  <r>
    <x v="36"/>
    <x v="36"/>
    <s v="Computers&amp;Accessories|Accessories&amp;Peripherals|Cables&amp;Accessories|Cables|USBCables"/>
    <x v="0"/>
    <s v="Accessories&amp;Peripherals"/>
    <s v="Cables&amp;Accessories"/>
    <s v="Cables"/>
    <s v="USBCables"/>
    <m/>
    <m/>
    <x v="24"/>
    <m/>
    <m/>
    <m/>
    <s v="High"/>
    <n v="0.53"/>
    <n v="0.53"/>
    <x v="0"/>
  </r>
  <r>
    <x v="497"/>
    <x v="485"/>
    <s v="Electronics|Mobiles&amp;Accessories|MobileAccessories|Chargers|WallChargers"/>
    <x v="1"/>
    <s v="Mobiles&amp;Accessories"/>
    <s v="MobileAccessories"/>
    <s v="Chargers"/>
    <s v="WallChargers"/>
    <m/>
    <m/>
    <x v="22"/>
    <m/>
    <m/>
    <m/>
    <s v="High"/>
    <n v="0.57999999999999996"/>
    <n v="0.57999999999999996"/>
    <x v="1"/>
  </r>
  <r>
    <x v="498"/>
    <x v="486"/>
    <s v="Electronics|Mobiles&amp;Accessories|MobileAccessories|Maintenance,Upkeep&amp;Repairs|ScreenProtectors"/>
    <x v="1"/>
    <s v="Mobiles&amp;Accessories"/>
    <s v="MobileAccessories"/>
    <s v="Maintenance,Upkeep&amp;Repairs"/>
    <s v="ScreenProtectors"/>
    <m/>
    <m/>
    <x v="77"/>
    <m/>
    <m/>
    <m/>
    <s v="High"/>
    <n v="0.75"/>
    <n v="0.75"/>
    <x v="0"/>
  </r>
  <r>
    <x v="499"/>
    <x v="487"/>
    <s v="Electronics|Mobiles&amp;Accessories|MobileAccessories|DÃ©cor"/>
    <x v="1"/>
    <s v="Mobiles&amp;Accessories"/>
    <s v="MobileAccessories"/>
    <s v="DÃ©cor"/>
    <m/>
    <m/>
    <m/>
    <x v="6"/>
    <m/>
    <m/>
    <m/>
    <s v="High"/>
    <n v="0.84"/>
    <n v="0.84"/>
    <x v="0"/>
  </r>
  <r>
    <x v="500"/>
    <x v="488"/>
    <s v="Electronics|Mobiles&amp;Accessories|Smartphones&amp;BasicMobiles|Smartphones"/>
    <x v="1"/>
    <s v="Mobiles&amp;Accessories"/>
    <s v="Smartphones&amp;BasicMobiles"/>
    <s v="Smartphones"/>
    <m/>
    <m/>
    <m/>
    <x v="60"/>
    <m/>
    <m/>
    <m/>
    <s v="Low"/>
    <n v="0.13"/>
    <n v="0.13"/>
    <x v="1"/>
  </r>
  <r>
    <x v="501"/>
    <x v="489"/>
    <s v="Electronics|Headphones,Earbuds&amp;Accessories|Headphones|In-Ear"/>
    <x v="1"/>
    <s v="Headphones,Earbuds&amp;Accessories"/>
    <s v="Headphones"/>
    <s v="In-Ear"/>
    <m/>
    <m/>
    <m/>
    <x v="8"/>
    <m/>
    <m/>
    <m/>
    <s v="Low"/>
    <n v="0.05"/>
    <n v="0.05"/>
    <x v="0"/>
  </r>
  <r>
    <x v="502"/>
    <x v="490"/>
    <s v="Electronics|Mobiles&amp;Accessories|MobileAccessories|Stands"/>
    <x v="1"/>
    <s v="Mobiles&amp;Accessories"/>
    <s v="MobileAccessories"/>
    <s v="Stands"/>
    <m/>
    <m/>
    <m/>
    <x v="6"/>
    <m/>
    <m/>
    <m/>
    <s v="High"/>
    <n v="0.8"/>
    <n v="0.8"/>
    <x v="0"/>
  </r>
  <r>
    <x v="503"/>
    <x v="491"/>
    <s v="Electronics|WearableTechnology|SmartWatches"/>
    <x v="1"/>
    <s v="WearableTechnology"/>
    <s v="SmartWatches"/>
    <m/>
    <m/>
    <m/>
    <m/>
    <x v="130"/>
    <m/>
    <m/>
    <m/>
    <s v="High"/>
    <n v="0.69"/>
    <n v="0.69"/>
    <x v="0"/>
  </r>
  <r>
    <x v="504"/>
    <x v="492"/>
    <s v="Electronics|Mobiles&amp;Accessories|MobileAccessories|Mounts|HandlebarMounts"/>
    <x v="1"/>
    <s v="Mobiles&amp;Accessories"/>
    <s v="MobileAccessories"/>
    <s v="Mounts"/>
    <s v="HandlebarMounts"/>
    <m/>
    <m/>
    <x v="20"/>
    <m/>
    <m/>
    <m/>
    <s v="High"/>
    <n v="0.66"/>
    <n v="0.66"/>
    <x v="0"/>
  </r>
  <r>
    <x v="505"/>
    <x v="493"/>
    <s v="Electronics|Mobiles&amp;Accessories|MobileAccessories|Mounts|Bedstand&amp;DeskMounts"/>
    <x v="1"/>
    <s v="Mobiles&amp;Accessories"/>
    <s v="MobileAccessories"/>
    <s v="Mounts"/>
    <s v="Bedstand&amp;DeskMounts"/>
    <m/>
    <m/>
    <x v="2"/>
    <m/>
    <m/>
    <m/>
    <s v="High"/>
    <n v="0.74"/>
    <n v="0.74"/>
    <x v="0"/>
  </r>
  <r>
    <x v="506"/>
    <x v="494"/>
    <s v="Electronics|Mobiles&amp;Accessories|MobileAccessories|Maintenance,Upkeep&amp;Repairs|ScreenProtectors"/>
    <x v="1"/>
    <s v="Mobiles&amp;Accessories"/>
    <s v="MobileAccessories"/>
    <s v="Maintenance,Upkeep&amp;Repairs"/>
    <s v="ScreenProtectors"/>
    <m/>
    <m/>
    <x v="8"/>
    <m/>
    <m/>
    <m/>
    <s v="High"/>
    <n v="0.7"/>
    <n v="0.7"/>
    <x v="0"/>
  </r>
  <r>
    <x v="507"/>
    <x v="495"/>
    <s v="Electronics|Mobiles&amp;Accessories|MobileAccessories|Stands"/>
    <x v="1"/>
    <s v="Mobiles&amp;Accessories"/>
    <s v="MobileAccessories"/>
    <s v="Stands"/>
    <m/>
    <m/>
    <m/>
    <x v="6"/>
    <m/>
    <m/>
    <m/>
    <s v="High"/>
    <n v="0.57999999999999996"/>
    <n v="0.57999999999999996"/>
    <x v="1"/>
  </r>
  <r>
    <x v="508"/>
    <x v="496"/>
    <s v="Electronics|Mobiles&amp;Accessories|Smartphones&amp;BasicMobiles|Smartphones"/>
    <x v="1"/>
    <s v="Mobiles&amp;Accessories"/>
    <s v="Smartphones&amp;BasicMobiles"/>
    <s v="Smartphones"/>
    <m/>
    <m/>
    <m/>
    <x v="35"/>
    <m/>
    <m/>
    <m/>
    <s v="Medium"/>
    <n v="0.35"/>
    <n v="0.35"/>
    <x v="0"/>
  </r>
  <r>
    <x v="509"/>
    <x v="497"/>
    <s v="Electronics|Mobiles&amp;Accessories|MobileAccessories|Chargers|PowerBanks"/>
    <x v="1"/>
    <s v="Mobiles&amp;Accessories"/>
    <s v="MobileAccessories"/>
    <s v="Chargers"/>
    <s v="PowerBanks"/>
    <m/>
    <m/>
    <x v="46"/>
    <m/>
    <m/>
    <m/>
    <s v="Medium"/>
    <n v="0.46"/>
    <n v="0.46"/>
    <x v="0"/>
  </r>
  <r>
    <x v="510"/>
    <x v="498"/>
    <s v="Electronics|Mobiles&amp;Accessories|Smartphones&amp;BasicMobiles|Smartphones"/>
    <x v="1"/>
    <s v="Mobiles&amp;Accessories"/>
    <s v="Smartphones&amp;BasicMobiles"/>
    <s v="Smartphones"/>
    <m/>
    <m/>
    <m/>
    <x v="138"/>
    <m/>
    <m/>
    <m/>
    <s v="Low"/>
    <n v="0.19"/>
    <n v="0.19"/>
    <x v="0"/>
  </r>
  <r>
    <x v="511"/>
    <x v="499"/>
    <s v="Electronics|Mobiles&amp;Accessories|Smartphones&amp;BasicMobiles|Smartphones"/>
    <x v="1"/>
    <s v="Mobiles&amp;Accessories"/>
    <s v="Smartphones&amp;BasicMobiles"/>
    <s v="Smartphones"/>
    <m/>
    <m/>
    <m/>
    <x v="98"/>
    <m/>
    <m/>
    <m/>
    <s v="Low"/>
    <n v="0.1"/>
    <n v="0.1"/>
    <x v="0"/>
  </r>
  <r>
    <x v="512"/>
    <x v="500"/>
    <s v="Electronics|Mobiles&amp;Accessories|Smartphones&amp;BasicMobiles|BasicMobiles"/>
    <x v="1"/>
    <s v="Mobiles&amp;Accessories"/>
    <s v="Smartphones&amp;BasicMobiles"/>
    <s v="BasicMobiles"/>
    <m/>
    <m/>
    <m/>
    <x v="43"/>
    <m/>
    <m/>
    <m/>
    <s v="Low"/>
    <n v="0.13"/>
    <n v="0.13"/>
    <x v="1"/>
  </r>
  <r>
    <x v="513"/>
    <x v="501"/>
    <s v="Electronics|WearableTechnology|SmartWatches"/>
    <x v="1"/>
    <s v="WearableTechnology"/>
    <s v="SmartWatches"/>
    <m/>
    <m/>
    <m/>
    <m/>
    <x v="156"/>
    <m/>
    <m/>
    <m/>
    <s v="High"/>
    <n v="0.56999999999999995"/>
    <n v="0.56999999999999995"/>
    <x v="0"/>
  </r>
  <r>
    <x v="514"/>
    <x v="502"/>
    <s v="Electronics|Headphones,Earbuds&amp;Accessories|Headphones|On-Ear"/>
    <x v="1"/>
    <s v="Headphones,Earbuds&amp;Accessories"/>
    <s v="Headphones"/>
    <s v="On-Ear"/>
    <m/>
    <m/>
    <m/>
    <x v="157"/>
    <m/>
    <m/>
    <m/>
    <s v="High"/>
    <n v="0.53"/>
    <n v="0.53"/>
    <x v="0"/>
  </r>
  <r>
    <x v="515"/>
    <x v="503"/>
    <s v="Electronics|Accessories|MemoryCards|MicroSD"/>
    <x v="1"/>
    <s v="Accessories"/>
    <s v="MemoryCards"/>
    <s v="MicroSD"/>
    <m/>
    <m/>
    <m/>
    <x v="158"/>
    <m/>
    <m/>
    <m/>
    <s v="High"/>
    <n v="0.73"/>
    <n v="0.73"/>
    <x v="0"/>
  </r>
  <r>
    <x v="516"/>
    <x v="504"/>
    <s v="Electronics|Mobiles&amp;Accessories|MobileAccessories|Chargers|WallChargers"/>
    <x v="1"/>
    <s v="Mobiles&amp;Accessories"/>
    <s v="MobileAccessories"/>
    <s v="Chargers"/>
    <s v="WallChargers"/>
    <m/>
    <m/>
    <x v="145"/>
    <m/>
    <m/>
    <m/>
    <s v="High"/>
    <n v="0.8"/>
    <n v="0.8"/>
    <x v="1"/>
  </r>
  <r>
    <x v="517"/>
    <x v="505"/>
    <s v="Computers&amp;Accessories|Accessories&amp;Peripherals|LaptopAccessories|CameraPrivacyCovers"/>
    <x v="0"/>
    <s v="Accessories&amp;Peripherals"/>
    <s v="LaptopAccessories"/>
    <s v="CameraPrivacyCovers"/>
    <m/>
    <m/>
    <m/>
    <x v="159"/>
    <m/>
    <m/>
    <m/>
    <s v="Low"/>
    <n v="0"/>
    <n v="0"/>
    <x v="0"/>
  </r>
  <r>
    <x v="52"/>
    <x v="52"/>
    <s v="Computers&amp;Accessories|Accessories&amp;Peripherals|Cables&amp;Accessories|Cables|USBCables"/>
    <x v="0"/>
    <s v="Accessories&amp;Peripherals"/>
    <s v="Cables&amp;Accessories"/>
    <s v="Cables"/>
    <s v="USBCables"/>
    <m/>
    <m/>
    <x v="34"/>
    <m/>
    <m/>
    <m/>
    <s v="High"/>
    <n v="0.62"/>
    <n v="0.62"/>
    <x v="0"/>
  </r>
  <r>
    <x v="518"/>
    <x v="506"/>
    <s v="Electronics|Mobiles&amp;Accessories|Smartphones&amp;BasicMobiles|BasicMobiles"/>
    <x v="1"/>
    <s v="Mobiles&amp;Accessories"/>
    <s v="Smartphones&amp;BasicMobiles"/>
    <s v="BasicMobiles"/>
    <m/>
    <m/>
    <m/>
    <x v="160"/>
    <m/>
    <m/>
    <m/>
    <s v="Medium"/>
    <n v="0.28000000000000003"/>
    <n v="0.28000000000000003"/>
    <x v="1"/>
  </r>
  <r>
    <x v="519"/>
    <x v="507"/>
    <s v="Electronics|Mobiles&amp;Accessories|MobileAccessories|Cases&amp;Covers|BasicCases"/>
    <x v="1"/>
    <s v="Mobiles&amp;Accessories"/>
    <s v="MobileAccessories"/>
    <s v="Cases&amp;Covers"/>
    <s v="BasicCases"/>
    <m/>
    <m/>
    <x v="2"/>
    <m/>
    <m/>
    <m/>
    <s v="High"/>
    <n v="0.9"/>
    <n v="0.9"/>
    <x v="0"/>
  </r>
  <r>
    <x v="520"/>
    <x v="508"/>
    <s v="Electronics|Mobiles&amp;Accessories|Smartphones&amp;BasicMobiles|Smartphones"/>
    <x v="1"/>
    <s v="Mobiles&amp;Accessories"/>
    <s v="Smartphones&amp;BasicMobiles"/>
    <s v="Smartphones"/>
    <m/>
    <m/>
    <m/>
    <x v="161"/>
    <m/>
    <m/>
    <m/>
    <s v="Medium"/>
    <n v="0.27"/>
    <n v="0.27"/>
    <x v="1"/>
  </r>
  <r>
    <x v="521"/>
    <x v="509"/>
    <s v="Electronics|Mobiles&amp;Accessories|Smartphones&amp;BasicMobiles|Smartphones"/>
    <x v="1"/>
    <s v="Mobiles&amp;Accessories"/>
    <s v="Smartphones&amp;BasicMobiles"/>
    <s v="Smartphones"/>
    <m/>
    <m/>
    <m/>
    <x v="162"/>
    <m/>
    <m/>
    <m/>
    <s v="Medium"/>
    <n v="0.25"/>
    <n v="0.25"/>
    <x v="0"/>
  </r>
  <r>
    <x v="522"/>
    <x v="510"/>
    <s v="Electronics|WearableTechnology|SmartWatches"/>
    <x v="1"/>
    <s v="WearableTechnology"/>
    <s v="SmartWatches"/>
    <m/>
    <m/>
    <m/>
    <m/>
    <x v="20"/>
    <m/>
    <m/>
    <m/>
    <s v="High"/>
    <n v="0.86"/>
    <n v="0.86"/>
    <x v="3"/>
  </r>
  <r>
    <x v="523"/>
    <x v="511"/>
    <s v="Electronics|Mobiles&amp;Accessories|Smartphones&amp;BasicMobiles|Smartphones"/>
    <x v="1"/>
    <s v="Mobiles&amp;Accessories"/>
    <s v="Smartphones&amp;BasicMobiles"/>
    <s v="Smartphones"/>
    <m/>
    <m/>
    <m/>
    <x v="134"/>
    <m/>
    <m/>
    <m/>
    <s v="Medium"/>
    <n v="0.33"/>
    <n v="0.33"/>
    <x v="1"/>
  </r>
  <r>
    <x v="524"/>
    <x v="512"/>
    <s v="Electronics|WearableTechnology|SmartWatches"/>
    <x v="1"/>
    <s v="WearableTechnology"/>
    <s v="SmartWatches"/>
    <m/>
    <m/>
    <m/>
    <m/>
    <x v="8"/>
    <m/>
    <m/>
    <m/>
    <s v="High"/>
    <n v="0.75"/>
    <n v="0.75"/>
    <x v="0"/>
  </r>
  <r>
    <x v="525"/>
    <x v="513"/>
    <s v="Electronics|Mobiles&amp;Accessories|MobileAccessories|Maintenance,Upkeep&amp;Repairs|ScreenProtectors"/>
    <x v="1"/>
    <s v="Mobiles&amp;Accessories"/>
    <s v="MobileAccessories"/>
    <s v="Maintenance,Upkeep&amp;Repairs"/>
    <s v="ScreenProtectors"/>
    <m/>
    <m/>
    <x v="22"/>
    <m/>
    <m/>
    <m/>
    <s v="High"/>
    <n v="0.5"/>
    <n v="0.5"/>
    <x v="0"/>
  </r>
  <r>
    <x v="526"/>
    <x v="514"/>
    <s v="Electronics|WearableTechnology|SmartWatches"/>
    <x v="1"/>
    <s v="WearableTechnology"/>
    <s v="SmartWatches"/>
    <m/>
    <m/>
    <m/>
    <m/>
    <x v="2"/>
    <m/>
    <m/>
    <m/>
    <s v="High"/>
    <n v="0.74"/>
    <n v="0.74"/>
    <x v="0"/>
  </r>
  <r>
    <x v="527"/>
    <x v="515"/>
    <s v="Electronics|WearableTechnology|SmartWatches"/>
    <x v="1"/>
    <s v="WearableTechnology"/>
    <s v="SmartWatches"/>
    <m/>
    <m/>
    <m/>
    <m/>
    <x v="163"/>
    <m/>
    <m/>
    <m/>
    <s v="High"/>
    <n v="0.74"/>
    <n v="0.74"/>
    <x v="1"/>
  </r>
  <r>
    <x v="528"/>
    <x v="516"/>
    <s v="Electronics|Mobiles&amp;Accessories|MobileAccessories|Chargers|PowerBanks"/>
    <x v="1"/>
    <s v="Mobiles&amp;Accessories"/>
    <s v="MobileAccessories"/>
    <s v="Chargers"/>
    <s v="PowerBanks"/>
    <m/>
    <m/>
    <x v="163"/>
    <m/>
    <m/>
    <m/>
    <s v="High"/>
    <n v="0.54"/>
    <n v="0.54"/>
    <x v="0"/>
  </r>
  <r>
    <x v="529"/>
    <x v="517"/>
    <s v="Electronics|Headphones,Earbuds&amp;Accessories|Adapters"/>
    <x v="1"/>
    <s v="Headphones,Earbuds&amp;Accessories"/>
    <s v="Adapters"/>
    <m/>
    <m/>
    <m/>
    <m/>
    <x v="8"/>
    <m/>
    <m/>
    <m/>
    <s v="High"/>
    <n v="0.88"/>
    <n v="0.88"/>
    <x v="1"/>
  </r>
  <r>
    <x v="530"/>
    <x v="518"/>
    <s v="Electronics|WearableTechnology|SmartWatches"/>
    <x v="1"/>
    <s v="WearableTechnology"/>
    <s v="SmartWatches"/>
    <m/>
    <m/>
    <m/>
    <m/>
    <x v="155"/>
    <m/>
    <m/>
    <m/>
    <s v="Medium"/>
    <n v="0.43"/>
    <n v="0.43"/>
    <x v="0"/>
  </r>
  <r>
    <x v="531"/>
    <x v="472"/>
    <s v="Electronics|Mobiles&amp;Accessories|Smartphones&amp;BasicMobiles|Smartphones"/>
    <x v="1"/>
    <s v="Mobiles&amp;Accessories"/>
    <s v="Smartphones&amp;BasicMobiles"/>
    <s v="Smartphones"/>
    <m/>
    <m/>
    <m/>
    <x v="110"/>
    <m/>
    <m/>
    <m/>
    <s v="Medium"/>
    <n v="0.32"/>
    <n v="0.32"/>
    <x v="0"/>
  </r>
  <r>
    <x v="532"/>
    <x v="519"/>
    <s v="Electronics|Mobiles&amp;Accessories|MobileAccessories|Cases&amp;Covers|BasicCases"/>
    <x v="1"/>
    <s v="Mobiles&amp;Accessories"/>
    <s v="MobileAccessories"/>
    <s v="Cases&amp;Covers"/>
    <s v="BasicCases"/>
    <m/>
    <m/>
    <x v="164"/>
    <m/>
    <m/>
    <m/>
    <s v="Medium"/>
    <n v="0.38"/>
    <n v="0.38"/>
    <x v="0"/>
  </r>
  <r>
    <x v="533"/>
    <x v="520"/>
    <s v="Electronics|Mobiles&amp;Accessories|MobileAccessories|Chargers|WallChargers"/>
    <x v="1"/>
    <s v="Mobiles&amp;Accessories"/>
    <s v="MobileAccessories"/>
    <s v="Chargers"/>
    <s v="WallChargers"/>
    <m/>
    <m/>
    <x v="77"/>
    <m/>
    <m/>
    <m/>
    <s v="Medium"/>
    <n v="0.42"/>
    <n v="0.42"/>
    <x v="0"/>
  </r>
  <r>
    <x v="534"/>
    <x v="521"/>
    <s v="Electronics|Mobiles&amp;Accessories|MobileAccessories|DÃ©cor|PhoneCharms"/>
    <x v="1"/>
    <s v="Mobiles&amp;Accessories"/>
    <s v="MobileAccessories"/>
    <s v="DÃ©cor"/>
    <s v="PhoneCharms"/>
    <m/>
    <m/>
    <x v="8"/>
    <m/>
    <m/>
    <m/>
    <s v="High"/>
    <n v="0.9"/>
    <n v="0.9"/>
    <x v="0"/>
  </r>
  <r>
    <x v="535"/>
    <x v="522"/>
    <s v="Electronics|Mobiles&amp;Accessories|Smartphones&amp;BasicMobiles|Smartphones"/>
    <x v="1"/>
    <s v="Mobiles&amp;Accessories"/>
    <s v="Smartphones&amp;BasicMobiles"/>
    <s v="Smartphones"/>
    <m/>
    <m/>
    <m/>
    <x v="129"/>
    <m/>
    <m/>
    <m/>
    <s v="Medium"/>
    <n v="0.21"/>
    <n v="0.21"/>
    <x v="0"/>
  </r>
  <r>
    <x v="536"/>
    <x v="523"/>
    <s v="Electronics|WearableTechnology|SmartWatches"/>
    <x v="1"/>
    <s v="WearableTechnology"/>
    <s v="SmartWatches"/>
    <m/>
    <m/>
    <m/>
    <m/>
    <x v="136"/>
    <m/>
    <m/>
    <m/>
    <s v="High"/>
    <n v="0.81"/>
    <n v="0.81"/>
    <x v="0"/>
  </r>
  <r>
    <x v="537"/>
    <x v="524"/>
    <s v="Electronics|Mobiles&amp;Accessories|Smartphones&amp;BasicMobiles|BasicMobiles"/>
    <x v="1"/>
    <s v="Mobiles&amp;Accessories"/>
    <s v="Smartphones&amp;BasicMobiles"/>
    <s v="BasicMobiles"/>
    <m/>
    <m/>
    <m/>
    <x v="165"/>
    <m/>
    <m/>
    <m/>
    <s v="Low"/>
    <n v="0.16"/>
    <n v="0.16"/>
    <x v="1"/>
  </r>
  <r>
    <x v="538"/>
    <x v="525"/>
    <s v="Electronics|Mobiles&amp;Accessories|MobileAccessories|Maintenance,Upkeep&amp;Repairs|ScreenProtectors"/>
    <x v="1"/>
    <s v="Mobiles&amp;Accessories"/>
    <s v="MobileAccessories"/>
    <s v="Maintenance,Upkeep&amp;Repairs"/>
    <s v="ScreenProtectors"/>
    <m/>
    <m/>
    <x v="22"/>
    <m/>
    <m/>
    <m/>
    <s v="High"/>
    <n v="0.75"/>
    <n v="0.75"/>
    <x v="0"/>
  </r>
  <r>
    <x v="69"/>
    <x v="69"/>
    <s v="Computers&amp;Accessories|Accessories&amp;Peripherals|Cables&amp;Accessories|Cables|USBCables"/>
    <x v="0"/>
    <s v="Accessories&amp;Peripherals"/>
    <s v="Cables&amp;Accessories"/>
    <s v="Cables"/>
    <s v="USBCables"/>
    <m/>
    <m/>
    <x v="11"/>
    <m/>
    <m/>
    <m/>
    <s v="High"/>
    <n v="0.69"/>
    <n v="0.69"/>
    <x v="0"/>
  </r>
  <r>
    <x v="539"/>
    <x v="526"/>
    <s v="Electronics|Mobiles&amp;Accessories|MobileAccessories|Cases&amp;Covers|BasicCases"/>
    <x v="1"/>
    <s v="Mobiles&amp;Accessories"/>
    <s v="MobileAccessories"/>
    <s v="Cases&amp;Covers"/>
    <s v="BasicCases"/>
    <m/>
    <m/>
    <x v="15"/>
    <m/>
    <m/>
    <m/>
    <s v="High"/>
    <n v="0.74"/>
    <n v="0.74"/>
    <x v="0"/>
  </r>
  <r>
    <x v="73"/>
    <x v="73"/>
    <s v="Computers&amp;Accessories|Accessories&amp;Peripherals|Cables&amp;Accessories|Cables|USBCables"/>
    <x v="0"/>
    <s v="Accessories&amp;Peripherals"/>
    <s v="Cables&amp;Accessories"/>
    <s v="Cables"/>
    <s v="USBCables"/>
    <m/>
    <m/>
    <x v="6"/>
    <m/>
    <m/>
    <m/>
    <s v="High"/>
    <n v="0.77"/>
    <n v="0.77"/>
    <x v="0"/>
  </r>
  <r>
    <x v="540"/>
    <x v="527"/>
    <s v="Electronics|Mobiles&amp;Accessories|MobileAccessories|Chargers|WallChargers"/>
    <x v="1"/>
    <s v="Mobiles&amp;Accessories"/>
    <s v="MobileAccessories"/>
    <s v="Chargers"/>
    <s v="WallChargers"/>
    <m/>
    <m/>
    <x v="22"/>
    <m/>
    <m/>
    <m/>
    <s v="High"/>
    <n v="0.6"/>
    <n v="0.6"/>
    <x v="1"/>
  </r>
  <r>
    <x v="541"/>
    <x v="528"/>
    <s v="Electronics|Mobiles&amp;Accessories|Smartphones&amp;BasicMobiles|Smartphones"/>
    <x v="1"/>
    <s v="Mobiles&amp;Accessories"/>
    <s v="Smartphones&amp;BasicMobiles"/>
    <s v="Smartphones"/>
    <m/>
    <m/>
    <m/>
    <x v="166"/>
    <m/>
    <m/>
    <m/>
    <s v="Medium"/>
    <n v="0.21"/>
    <n v="0.21"/>
    <x v="0"/>
  </r>
  <r>
    <x v="542"/>
    <x v="529"/>
    <s v="Electronics|WearableTechnology|SmartWatches"/>
    <x v="1"/>
    <s v="WearableTechnology"/>
    <s v="SmartWatches"/>
    <m/>
    <m/>
    <m/>
    <m/>
    <x v="8"/>
    <m/>
    <m/>
    <m/>
    <s v="High"/>
    <n v="0.73"/>
    <n v="0.73"/>
    <x v="1"/>
  </r>
  <r>
    <x v="543"/>
    <x v="530"/>
    <s v="Electronics|Mobiles&amp;Accessories|Smartphones&amp;BasicMobiles|Smartphones"/>
    <x v="1"/>
    <s v="Mobiles&amp;Accessories"/>
    <s v="Smartphones&amp;BasicMobiles"/>
    <s v="Smartphones"/>
    <m/>
    <m/>
    <m/>
    <x v="167"/>
    <m/>
    <m/>
    <m/>
    <s v="Medium"/>
    <n v="0.49"/>
    <n v="0.49"/>
    <x v="0"/>
  </r>
  <r>
    <x v="75"/>
    <x v="75"/>
    <s v="Computers&amp;Accessories|Accessories&amp;Peripherals|Cables&amp;Accessories|Cables|USBCables"/>
    <x v="0"/>
    <s v="Accessories&amp;Peripherals"/>
    <s v="Cables&amp;Accessories"/>
    <s v="Cables"/>
    <s v="USBCables"/>
    <m/>
    <m/>
    <x v="6"/>
    <m/>
    <m/>
    <m/>
    <s v="High"/>
    <n v="0.6"/>
    <n v="0.6"/>
    <x v="0"/>
  </r>
  <r>
    <x v="76"/>
    <x v="76"/>
    <s v="Computers&amp;Accessories|Accessories&amp;Peripherals|Cables&amp;Accessories|Cables|USBCables"/>
    <x v="0"/>
    <s v="Accessories&amp;Peripherals"/>
    <s v="Cables&amp;Accessories"/>
    <s v="Cables"/>
    <s v="USBCables"/>
    <m/>
    <m/>
    <x v="4"/>
    <m/>
    <m/>
    <m/>
    <s v="High"/>
    <n v="0.55000000000000004"/>
    <n v="0.55000000000000004"/>
    <x v="0"/>
  </r>
  <r>
    <x v="544"/>
    <x v="531"/>
    <s v="Electronics|Mobiles&amp;Accessories|MobileAccessories|Photo&amp;VideoAccessories|SelfieSticks"/>
    <x v="1"/>
    <s v="Mobiles&amp;Accessories"/>
    <s v="MobileAccessories"/>
    <s v="Photo&amp;VideoAccessories"/>
    <s v="SelfieSticks"/>
    <m/>
    <m/>
    <x v="46"/>
    <m/>
    <m/>
    <m/>
    <s v="High"/>
    <n v="0.55000000000000004"/>
    <n v="0.55000000000000004"/>
    <x v="0"/>
  </r>
  <r>
    <x v="545"/>
    <x v="532"/>
    <s v="Electronics|Mobiles&amp;Accessories|Smartphones&amp;BasicMobiles|Smartphones"/>
    <x v="1"/>
    <s v="Mobiles&amp;Accessories"/>
    <s v="Smartphones&amp;BasicMobiles"/>
    <s v="Smartphones"/>
    <m/>
    <m/>
    <m/>
    <x v="134"/>
    <m/>
    <m/>
    <m/>
    <s v="Medium"/>
    <n v="0.28999999999999998"/>
    <n v="0.28999999999999998"/>
    <x v="1"/>
  </r>
  <r>
    <x v="546"/>
    <x v="533"/>
    <s v="Electronics|WearableTechnology|SmartWatches"/>
    <x v="1"/>
    <s v="WearableTechnology"/>
    <s v="SmartWatches"/>
    <m/>
    <m/>
    <m/>
    <m/>
    <x v="46"/>
    <m/>
    <m/>
    <m/>
    <s v="High"/>
    <n v="0.5"/>
    <n v="0.5"/>
    <x v="0"/>
  </r>
  <r>
    <x v="547"/>
    <x v="369"/>
    <s v="Electronics|WearableTechnology|SmartWatches"/>
    <x v="1"/>
    <s v="WearableTechnology"/>
    <s v="SmartWatches"/>
    <m/>
    <m/>
    <m/>
    <m/>
    <x v="137"/>
    <m/>
    <m/>
    <m/>
    <s v="High"/>
    <n v="0.78"/>
    <n v="0.78"/>
    <x v="0"/>
  </r>
  <r>
    <x v="548"/>
    <x v="534"/>
    <s v="Electronics|Mobiles&amp;Accessories|MobileAccessories|Chargers|WallChargers"/>
    <x v="1"/>
    <s v="Mobiles&amp;Accessories"/>
    <s v="MobileAccessories"/>
    <s v="Chargers"/>
    <s v="WallChargers"/>
    <m/>
    <m/>
    <x v="6"/>
    <m/>
    <m/>
    <m/>
    <s v="High"/>
    <n v="0.56000000000000005"/>
    <n v="0.56000000000000005"/>
    <x v="0"/>
  </r>
  <r>
    <x v="549"/>
    <x v="535"/>
    <s v="Electronics|Mobiles&amp;Accessories|MobileAccessories|Photo&amp;VideoAccessories|SelfieSticks"/>
    <x v="1"/>
    <s v="Mobiles&amp;Accessories"/>
    <s v="MobileAccessories"/>
    <s v="Photo&amp;VideoAccessories"/>
    <s v="SelfieSticks"/>
    <m/>
    <m/>
    <x v="36"/>
    <m/>
    <m/>
    <m/>
    <s v="High"/>
    <n v="0.56999999999999995"/>
    <n v="0.56999999999999995"/>
    <x v="0"/>
  </r>
  <r>
    <x v="550"/>
    <x v="536"/>
    <s v="Electronics|Mobiles&amp;Accessories|MobileAccessories|Chargers|PowerBanks"/>
    <x v="1"/>
    <s v="Mobiles&amp;Accessories"/>
    <s v="MobileAccessories"/>
    <s v="Chargers"/>
    <s v="PowerBanks"/>
    <m/>
    <m/>
    <x v="43"/>
    <m/>
    <m/>
    <m/>
    <s v="Low"/>
    <n v="0.17"/>
    <n v="0.17"/>
    <x v="0"/>
  </r>
  <r>
    <x v="551"/>
    <x v="537"/>
    <s v="Electronics|Mobiles&amp;Accessories|MobileAccessories|Mounts|Shower&amp;WallMounts"/>
    <x v="1"/>
    <s v="Mobiles&amp;Accessories"/>
    <s v="MobileAccessories"/>
    <s v="Mounts"/>
    <s v="Shower&amp;WallMounts"/>
    <m/>
    <m/>
    <x v="6"/>
    <m/>
    <m/>
    <m/>
    <s v="High"/>
    <n v="0.82"/>
    <n v="0.82"/>
    <x v="0"/>
  </r>
  <r>
    <x v="552"/>
    <x v="538"/>
    <s v="Electronics|WearableTechnology|SmartWatches"/>
    <x v="1"/>
    <s v="WearableTechnology"/>
    <s v="SmartWatches"/>
    <m/>
    <m/>
    <m/>
    <m/>
    <x v="134"/>
    <m/>
    <m/>
    <m/>
    <s v="High"/>
    <n v="0.75"/>
    <n v="0.75"/>
    <x v="0"/>
  </r>
  <r>
    <x v="553"/>
    <x v="539"/>
    <s v="Electronics|Mobiles&amp;Accessories|MobileAccessories|Stands"/>
    <x v="1"/>
    <s v="Mobiles&amp;Accessories"/>
    <s v="MobileAccessories"/>
    <s v="Stands"/>
    <m/>
    <m/>
    <m/>
    <x v="38"/>
    <m/>
    <m/>
    <m/>
    <s v="High"/>
    <n v="0.79"/>
    <n v="0.79"/>
    <x v="0"/>
  </r>
  <r>
    <x v="554"/>
    <x v="540"/>
    <s v="Electronics|Mobiles&amp;Accessories|Smartphones&amp;BasicMobiles|Smartphones"/>
    <x v="1"/>
    <s v="Mobiles&amp;Accessories"/>
    <s v="Smartphones&amp;BasicMobiles"/>
    <s v="Smartphones"/>
    <m/>
    <m/>
    <m/>
    <x v="128"/>
    <m/>
    <m/>
    <m/>
    <s v="Medium"/>
    <n v="0.28000000000000003"/>
    <n v="0.28000000000000003"/>
    <x v="0"/>
  </r>
  <r>
    <x v="555"/>
    <x v="541"/>
    <s v="Electronics|Mobiles&amp;Accessories|MobileAccessories|Cables&amp;Adapters|OTGAdapters"/>
    <x v="1"/>
    <s v="Mobiles&amp;Accessories"/>
    <s v="MobileAccessories"/>
    <s v="Cables&amp;Adapters"/>
    <s v="OTGAdapters"/>
    <m/>
    <m/>
    <x v="6"/>
    <m/>
    <m/>
    <m/>
    <s v="High"/>
    <n v="0.72"/>
    <n v="0.72"/>
    <x v="0"/>
  </r>
  <r>
    <x v="556"/>
    <x v="542"/>
    <s v="Electronics|Mobiles&amp;Accessories|MobileAccessories|StylusPens"/>
    <x v="1"/>
    <s v="Mobiles&amp;Accessories"/>
    <s v="MobileAccessories"/>
    <s v="StylusPens"/>
    <m/>
    <m/>
    <m/>
    <x v="155"/>
    <m/>
    <m/>
    <m/>
    <s v="High"/>
    <n v="0.63"/>
    <n v="0.63"/>
    <x v="0"/>
  </r>
  <r>
    <x v="557"/>
    <x v="543"/>
    <s v="Electronics|Headphones,Earbuds&amp;Accessories|Headphones|In-Ear"/>
    <x v="1"/>
    <s v="Headphones,Earbuds&amp;Accessories"/>
    <s v="Headphones"/>
    <s v="In-Ear"/>
    <m/>
    <m/>
    <m/>
    <x v="8"/>
    <m/>
    <m/>
    <m/>
    <s v="High"/>
    <n v="0.63"/>
    <n v="0.63"/>
    <x v="0"/>
  </r>
  <r>
    <x v="558"/>
    <x v="544"/>
    <s v="Electronics|Headphones,Earbuds&amp;Accessories|Headphones|In-Ear"/>
    <x v="1"/>
    <s v="Headphones,Earbuds&amp;Accessories"/>
    <s v="Headphones"/>
    <s v="In-Ear"/>
    <m/>
    <m/>
    <m/>
    <x v="168"/>
    <m/>
    <m/>
    <m/>
    <s v="High"/>
    <n v="0.67"/>
    <n v="0.67"/>
    <x v="1"/>
  </r>
  <r>
    <x v="335"/>
    <x v="333"/>
    <s v="Electronics|WearableTechnology|SmartWatches"/>
    <x v="1"/>
    <s v="WearableTechnology"/>
    <s v="SmartWatches"/>
    <m/>
    <m/>
    <m/>
    <m/>
    <x v="129"/>
    <m/>
    <m/>
    <m/>
    <s v="High"/>
    <n v="0.8"/>
    <n v="0.8"/>
    <x v="0"/>
  </r>
  <r>
    <x v="336"/>
    <x v="334"/>
    <s v="Electronics|WearableTechnology|SmartWatches"/>
    <x v="1"/>
    <s v="WearableTechnology"/>
    <s v="SmartWatches"/>
    <m/>
    <m/>
    <m/>
    <m/>
    <x v="130"/>
    <m/>
    <m/>
    <m/>
    <s v="High"/>
    <n v="0.77"/>
    <n v="0.77"/>
    <x v="1"/>
  </r>
  <r>
    <x v="559"/>
    <x v="545"/>
    <s v="Computers&amp;Accessories|ExternalDevices&amp;DataStorage|PenDrives"/>
    <x v="0"/>
    <s v="ExternalDevices&amp;DataStorage"/>
    <s v="PenDrives"/>
    <m/>
    <m/>
    <m/>
    <m/>
    <x v="108"/>
    <m/>
    <m/>
    <m/>
    <s v="High"/>
    <n v="0.56000000000000005"/>
    <n v="0.56000000000000005"/>
    <x v="0"/>
  </r>
  <r>
    <x v="560"/>
    <x v="546"/>
    <s v="Computers&amp;Accessories|Accessories&amp;Peripherals|Keyboards,Mice&amp;InputDevices|Mice"/>
    <x v="0"/>
    <s v="Accessories&amp;Peripherals"/>
    <s v="Keyboards,Mice&amp;InputDevices"/>
    <s v="Mice"/>
    <m/>
    <m/>
    <m/>
    <x v="169"/>
    <m/>
    <m/>
    <m/>
    <s v="Medium"/>
    <n v="0.33"/>
    <n v="0.33"/>
    <x v="0"/>
  </r>
  <r>
    <x v="561"/>
    <x v="547"/>
    <s v="Computers&amp;Accessories|Accessories&amp;Peripherals|Keyboards,Mice&amp;InputDevices|GraphicTablets"/>
    <x v="0"/>
    <s v="Accessories&amp;Peripherals"/>
    <s v="Keyboards,Mice&amp;InputDevices"/>
    <s v="GraphicTablets"/>
    <m/>
    <m/>
    <m/>
    <x v="170"/>
    <m/>
    <m/>
    <m/>
    <s v="Low"/>
    <n v="0.08"/>
    <n v="0.08"/>
    <x v="1"/>
  </r>
  <r>
    <x v="562"/>
    <x v="548"/>
    <s v="Electronics|Headphones,Earbuds&amp;Accessories|Headphones|In-Ear"/>
    <x v="1"/>
    <s v="Headphones,Earbuds&amp;Accessories"/>
    <s v="Headphones"/>
    <s v="In-Ear"/>
    <m/>
    <m/>
    <m/>
    <x v="157"/>
    <m/>
    <m/>
    <m/>
    <s v="High"/>
    <n v="0.56999999999999995"/>
    <n v="0.56999999999999995"/>
    <x v="1"/>
  </r>
  <r>
    <x v="563"/>
    <x v="549"/>
    <s v="Computers&amp;Accessories|Accessories&amp;Peripherals|LaptopAccessories|Lapdesks"/>
    <x v="0"/>
    <s v="Accessories&amp;Peripherals"/>
    <s v="LaptopAccessories"/>
    <s v="Lapdesks"/>
    <m/>
    <m/>
    <m/>
    <x v="3"/>
    <m/>
    <m/>
    <m/>
    <s v="High"/>
    <n v="0.62"/>
    <n v="0.62"/>
    <x v="1"/>
  </r>
  <r>
    <x v="343"/>
    <x v="341"/>
    <s v="Electronics|Accessories|MemoryCards|MicroSD"/>
    <x v="1"/>
    <s v="Accessories"/>
    <s v="MemoryCards"/>
    <s v="MicroSD"/>
    <m/>
    <m/>
    <m/>
    <x v="5"/>
    <m/>
    <m/>
    <m/>
    <s v="Medium"/>
    <n v="0.43"/>
    <n v="0.43"/>
    <x v="0"/>
  </r>
  <r>
    <x v="344"/>
    <x v="342"/>
    <s v="Electronics|WearableTechnology|SmartWatches"/>
    <x v="1"/>
    <s v="WearableTechnology"/>
    <s v="SmartWatches"/>
    <m/>
    <m/>
    <m/>
    <m/>
    <x v="95"/>
    <m/>
    <m/>
    <m/>
    <s v="High"/>
    <n v="0.6"/>
    <n v="0.6"/>
    <x v="0"/>
  </r>
  <r>
    <x v="564"/>
    <x v="550"/>
    <s v="Electronics|Headphones,Earbuds&amp;Accessories|Headphones|In-Ear"/>
    <x v="1"/>
    <s v="Headphones,Earbuds&amp;Accessories"/>
    <s v="Headphones"/>
    <s v="In-Ear"/>
    <m/>
    <m/>
    <m/>
    <x v="145"/>
    <m/>
    <m/>
    <m/>
    <s v="High"/>
    <n v="0.65"/>
    <n v="0.65"/>
    <x v="0"/>
  </r>
  <r>
    <x v="565"/>
    <x v="551"/>
    <s v="Computers&amp;Accessories|Accessories&amp;Peripherals|LaptopAccessories|NotebookComputerStands"/>
    <x v="0"/>
    <s v="Accessories&amp;Peripherals"/>
    <s v="LaptopAccessories"/>
    <s v="NotebookComputerStands"/>
    <m/>
    <m/>
    <m/>
    <x v="38"/>
    <m/>
    <m/>
    <m/>
    <s v="High"/>
    <n v="0.77"/>
    <n v="0.77"/>
    <x v="0"/>
  </r>
  <r>
    <x v="566"/>
    <x v="552"/>
    <s v="Electronics|Headphones,Earbuds&amp;Accessories|Headphones|In-Ear"/>
    <x v="1"/>
    <s v="Headphones,Earbuds&amp;Accessories"/>
    <s v="Headphones"/>
    <s v="In-Ear"/>
    <m/>
    <m/>
    <m/>
    <x v="4"/>
    <m/>
    <m/>
    <m/>
    <s v="High"/>
    <n v="0.63"/>
    <n v="0.63"/>
    <x v="1"/>
  </r>
  <r>
    <x v="347"/>
    <x v="345"/>
    <s v="Electronics|Headphones,Earbuds&amp;Accessories|Headphones|In-Ear"/>
    <x v="1"/>
    <s v="Headphones,Earbuds&amp;Accessories"/>
    <s v="Headphones"/>
    <s v="In-Ear"/>
    <m/>
    <m/>
    <m/>
    <x v="8"/>
    <m/>
    <m/>
    <m/>
    <s v="Medium"/>
    <n v="0.4"/>
    <n v="0.4"/>
    <x v="0"/>
  </r>
  <r>
    <x v="567"/>
    <x v="553"/>
    <s v="Electronics|Headphones,Earbuds&amp;Accessories|Headphones|On-Ear"/>
    <x v="1"/>
    <s v="Headphones,Earbuds&amp;Accessories"/>
    <s v="Headphones"/>
    <s v="On-Ear"/>
    <m/>
    <m/>
    <m/>
    <x v="145"/>
    <m/>
    <m/>
    <m/>
    <s v="High"/>
    <n v="0.69"/>
    <n v="0.69"/>
    <x v="0"/>
  </r>
  <r>
    <x v="346"/>
    <x v="344"/>
    <s v="Electronics|WearableTechnology|SmartWatches"/>
    <x v="1"/>
    <s v="WearableTechnology"/>
    <s v="SmartWatches"/>
    <m/>
    <m/>
    <m/>
    <m/>
    <x v="133"/>
    <m/>
    <m/>
    <m/>
    <s v="High"/>
    <n v="0.79"/>
    <n v="0.79"/>
    <x v="1"/>
  </r>
  <r>
    <x v="568"/>
    <x v="554"/>
    <s v="Electronics|Headphones,Earbuds&amp;Accessories|Headphones|In-Ear"/>
    <x v="1"/>
    <s v="Headphones,Earbuds&amp;Accessories"/>
    <s v="Headphones"/>
    <s v="In-Ear"/>
    <m/>
    <m/>
    <m/>
    <x v="8"/>
    <m/>
    <m/>
    <m/>
    <s v="High"/>
    <n v="0.5"/>
    <n v="0.5"/>
    <x v="1"/>
  </r>
  <r>
    <x v="569"/>
    <x v="555"/>
    <s v="Computers&amp;Accessories|Accessories&amp;Peripherals|Cables&amp;Accessories|CableConnectionProtectors"/>
    <x v="0"/>
    <s v="Accessories&amp;Peripherals"/>
    <s v="Cables&amp;Accessories"/>
    <s v="CableConnectionProtectors"/>
    <m/>
    <m/>
    <m/>
    <x v="8"/>
    <m/>
    <m/>
    <m/>
    <s v="High"/>
    <n v="0.9"/>
    <n v="0.9"/>
    <x v="0"/>
  </r>
  <r>
    <x v="351"/>
    <x v="349"/>
    <s v="Electronics|Mobiles&amp;Accessories|MobileAccessories|Chargers|AutomobileChargers"/>
    <x v="1"/>
    <s v="Mobiles&amp;Accessories"/>
    <s v="MobileAccessories"/>
    <s v="Chargers"/>
    <s v="AutomobileChargers"/>
    <m/>
    <m/>
    <x v="49"/>
    <m/>
    <m/>
    <m/>
    <s v="High"/>
    <n v="0.73"/>
    <n v="0.73"/>
    <x v="0"/>
  </r>
  <r>
    <x v="570"/>
    <x v="556"/>
    <s v="Computers&amp;Accessories|ExternalDevices&amp;DataStorage|PenDrives"/>
    <x v="0"/>
    <s v="ExternalDevices&amp;DataStorage"/>
    <s v="PenDrives"/>
    <m/>
    <m/>
    <m/>
    <m/>
    <x v="68"/>
    <m/>
    <m/>
    <m/>
    <s v="High"/>
    <n v="0.68"/>
    <n v="0.68"/>
    <x v="0"/>
  </r>
  <r>
    <x v="571"/>
    <x v="557"/>
    <s v="Computers&amp;Accessories|Accessories&amp;Peripherals|Keyboards,Mice&amp;InputDevices|Mice"/>
    <x v="0"/>
    <s v="Accessories&amp;Peripherals"/>
    <s v="Keyboards,Mice&amp;InputDevices"/>
    <s v="Mice"/>
    <m/>
    <m/>
    <m/>
    <x v="149"/>
    <m/>
    <m/>
    <m/>
    <s v="High"/>
    <n v="0.59"/>
    <n v="0.59"/>
    <x v="0"/>
  </r>
  <r>
    <x v="572"/>
    <x v="558"/>
    <s v="Computers&amp;Accessories|Accessories&amp;Peripherals|Keyboards,Mice&amp;InputDevices|Mice"/>
    <x v="0"/>
    <s v="Accessories&amp;Peripherals"/>
    <s v="Keyboards,Mice&amp;InputDevices"/>
    <s v="Mice"/>
    <m/>
    <m/>
    <m/>
    <x v="22"/>
    <m/>
    <m/>
    <m/>
    <s v="High"/>
    <n v="0.5"/>
    <n v="0.5"/>
    <x v="0"/>
  </r>
  <r>
    <x v="359"/>
    <x v="357"/>
    <s v="Electronics|WearableTechnology|SmartWatches"/>
    <x v="1"/>
    <s v="WearableTechnology"/>
    <s v="SmartWatches"/>
    <m/>
    <m/>
    <m/>
    <m/>
    <x v="46"/>
    <m/>
    <m/>
    <m/>
    <s v="High"/>
    <n v="0.6"/>
    <n v="0.6"/>
    <x v="0"/>
  </r>
  <r>
    <x v="360"/>
    <x v="358"/>
    <s v="Electronics|WearableTechnology|SmartWatches"/>
    <x v="1"/>
    <s v="WearableTechnology"/>
    <s v="SmartWatches"/>
    <m/>
    <m/>
    <m/>
    <m/>
    <x v="136"/>
    <m/>
    <m/>
    <m/>
    <s v="High"/>
    <n v="0.81"/>
    <n v="0.81"/>
    <x v="0"/>
  </r>
  <r>
    <x v="573"/>
    <x v="559"/>
    <s v="Electronics|Headphones,Earbuds&amp;Accessories|Headphones|In-Ear"/>
    <x v="1"/>
    <s v="Headphones,Earbuds&amp;Accessories"/>
    <s v="Headphones"/>
    <s v="In-Ear"/>
    <m/>
    <m/>
    <m/>
    <x v="8"/>
    <m/>
    <m/>
    <m/>
    <s v="High"/>
    <n v="0.67"/>
    <n v="0.67"/>
    <x v="1"/>
  </r>
  <r>
    <x v="574"/>
    <x v="560"/>
    <s v="Computers&amp;Accessories|Accessories&amp;Peripherals|Keyboards,Mice&amp;InputDevices|Keyboards"/>
    <x v="0"/>
    <s v="Accessories&amp;Peripherals"/>
    <s v="Keyboards,Mice&amp;InputDevices"/>
    <s v="Keyboards"/>
    <m/>
    <m/>
    <m/>
    <x v="15"/>
    <m/>
    <m/>
    <m/>
    <s v="High"/>
    <n v="0.69"/>
    <n v="0.69"/>
    <x v="0"/>
  </r>
  <r>
    <x v="365"/>
    <x v="362"/>
    <s v="Electronics|WearableTechnology|SmartWatches"/>
    <x v="1"/>
    <s v="WearableTechnology"/>
    <s v="SmartWatches"/>
    <m/>
    <m/>
    <m/>
    <m/>
    <x v="129"/>
    <m/>
    <m/>
    <m/>
    <s v="High"/>
    <n v="0.78"/>
    <n v="0.78"/>
    <x v="0"/>
  </r>
  <r>
    <x v="575"/>
    <x v="561"/>
    <s v="Computers&amp;Accessories|Accessories&amp;Peripherals|Keyboards,Mice&amp;InputDevices|Mice"/>
    <x v="0"/>
    <s v="Accessories&amp;Peripherals"/>
    <s v="Keyboards,Mice&amp;InputDevices"/>
    <s v="Mice"/>
    <m/>
    <m/>
    <m/>
    <x v="108"/>
    <m/>
    <m/>
    <m/>
    <s v="High"/>
    <n v="0.54"/>
    <n v="0.54"/>
    <x v="0"/>
  </r>
  <r>
    <x v="576"/>
    <x v="562"/>
    <s v="MusicalInstruments|Microphones|Condenser"/>
    <x v="2"/>
    <s v="Microphones"/>
    <s v="Condenser"/>
    <m/>
    <m/>
    <m/>
    <m/>
    <x v="171"/>
    <m/>
    <m/>
    <m/>
    <s v="High"/>
    <n v="0.6"/>
    <n v="0.6"/>
    <x v="0"/>
  </r>
  <r>
    <x v="0"/>
    <x v="0"/>
    <s v="Computers&amp;Accessories|Accessories&amp;Peripherals|Cables&amp;Accessories|Cables|USBCables"/>
    <x v="0"/>
    <s v="Accessories&amp;Peripherals"/>
    <s v="Cables&amp;Accessories"/>
    <s v="Cables"/>
    <s v="USBCables"/>
    <m/>
    <m/>
    <x v="0"/>
    <m/>
    <m/>
    <m/>
    <s v="High"/>
    <n v="0.64"/>
    <n v="0.64"/>
    <x v="0"/>
  </r>
  <r>
    <x v="577"/>
    <x v="563"/>
    <s v="Electronics|GeneralPurposeBatteries&amp;BatteryChargers|DisposableBatteries"/>
    <x v="1"/>
    <s v="GeneralPurposeBatteries&amp;BatteryChargers"/>
    <s v="DisposableBatteries"/>
    <m/>
    <m/>
    <m/>
    <m/>
    <x v="172"/>
    <m/>
    <m/>
    <m/>
    <s v="Low"/>
    <n v="0.16"/>
    <n v="0.16"/>
    <x v="0"/>
  </r>
  <r>
    <x v="578"/>
    <x v="564"/>
    <s v="OfficeProducts|OfficePaperProducts|Paper|Stationery|Pens,Pencils&amp;WritingSupplies|Pens&amp;Refills|GelInkRollerballPens"/>
    <x v="3"/>
    <s v="OfficePaperProducts"/>
    <s v="Paper"/>
    <s v="Stationery"/>
    <s v="Pens,Pencils&amp;WritingSupplies"/>
    <s v="Pens&amp;Refills"/>
    <s v="GelInkRollerballPens"/>
    <x v="173"/>
    <m/>
    <m/>
    <m/>
    <s v="Low"/>
    <n v="0"/>
    <n v="0"/>
    <x v="0"/>
  </r>
  <r>
    <x v="579"/>
    <x v="565"/>
    <s v="Home&amp;Kitchen|CraftMaterials|Scrapbooking|Tape"/>
    <x v="4"/>
    <s v="CraftMaterials"/>
    <s v="Scrapbooking"/>
    <s v="Tape"/>
    <m/>
    <m/>
    <m/>
    <x v="174"/>
    <m/>
    <m/>
    <m/>
    <s v="Medium"/>
    <n v="0.21"/>
    <n v="0.21"/>
    <x v="1"/>
  </r>
  <r>
    <x v="580"/>
    <x v="566"/>
    <s v="Electronics|Headphones,Earbuds&amp;Accessories|Headphones|In-Ear"/>
    <x v="1"/>
    <s v="Headphones,Earbuds&amp;Accessories"/>
    <s v="Headphones"/>
    <s v="In-Ear"/>
    <m/>
    <m/>
    <m/>
    <x v="175"/>
    <m/>
    <m/>
    <m/>
    <s v="High"/>
    <n v="0.65"/>
    <n v="0.65"/>
    <x v="0"/>
  </r>
  <r>
    <x v="374"/>
    <x v="369"/>
    <s v="Electronics|WearableTechnology|SmartWatches"/>
    <x v="1"/>
    <s v="WearableTechnology"/>
    <s v="SmartWatches"/>
    <m/>
    <m/>
    <m/>
    <m/>
    <x v="142"/>
    <m/>
    <m/>
    <m/>
    <s v="High"/>
    <n v="0.76"/>
    <n v="0.76"/>
    <x v="0"/>
  </r>
  <r>
    <x v="581"/>
    <x v="567"/>
    <s v="Electronics|Headphones,Earbuds&amp;Accessories|Headphones|In-Ear"/>
    <x v="1"/>
    <s v="Headphones,Earbuds&amp;Accessories"/>
    <s v="Headphones"/>
    <s v="In-Ear"/>
    <m/>
    <m/>
    <m/>
    <x v="175"/>
    <m/>
    <m/>
    <m/>
    <s v="High"/>
    <n v="0.69"/>
    <n v="0.69"/>
    <x v="0"/>
  </r>
  <r>
    <x v="582"/>
    <x v="568"/>
    <s v="Computers&amp;Accessories|Accessories&amp;Peripherals|Keyboards,Mice&amp;InputDevices|Keyboard&amp;MouseSets"/>
    <x v="0"/>
    <s v="Accessories&amp;Peripherals"/>
    <s v="Keyboards,Mice&amp;InputDevices"/>
    <s v="Keyboard&amp;MouseSets"/>
    <m/>
    <m/>
    <m/>
    <x v="176"/>
    <m/>
    <m/>
    <m/>
    <s v="Medium"/>
    <n v="0.44"/>
    <n v="0.44"/>
    <x v="0"/>
  </r>
  <r>
    <x v="1"/>
    <x v="1"/>
    <s v="Computers&amp;Accessories|Accessories&amp;Peripherals|Cables&amp;Accessories|Cables|USBCables"/>
    <x v="0"/>
    <s v="Accessories&amp;Peripherals"/>
    <s v="Cables&amp;Accessories"/>
    <s v="Cables"/>
    <s v="USBCables"/>
    <m/>
    <m/>
    <x v="1"/>
    <m/>
    <m/>
    <m/>
    <s v="Medium"/>
    <n v="0.43"/>
    <n v="0.43"/>
    <x v="0"/>
  </r>
  <r>
    <x v="2"/>
    <x v="2"/>
    <s v="Computers&amp;Accessories|Accessories&amp;Peripherals|Cables&amp;Accessories|Cables|USBCables"/>
    <x v="0"/>
    <s v="Accessories&amp;Peripherals"/>
    <s v="Cables&amp;Accessories"/>
    <s v="Cables"/>
    <s v="USBCables"/>
    <m/>
    <m/>
    <x v="8"/>
    <m/>
    <m/>
    <m/>
    <s v="High"/>
    <n v="0.8"/>
    <n v="0.8"/>
    <x v="1"/>
  </r>
  <r>
    <x v="375"/>
    <x v="370"/>
    <s v="Electronics|WearableTechnology|SmartWatches"/>
    <x v="1"/>
    <s v="WearableTechnology"/>
    <s v="SmartWatches"/>
    <m/>
    <m/>
    <m/>
    <m/>
    <x v="143"/>
    <m/>
    <m/>
    <m/>
    <s v="High"/>
    <n v="0.5"/>
    <n v="0.5"/>
    <x v="0"/>
  </r>
  <r>
    <x v="583"/>
    <x v="569"/>
    <s v="Computers&amp;Accessories|ExternalDevices&amp;DataStorage|ExternalHardDisks"/>
    <x v="0"/>
    <s v="ExternalDevices&amp;DataStorage"/>
    <s v="ExternalHardDisks"/>
    <m/>
    <m/>
    <m/>
    <m/>
    <x v="95"/>
    <m/>
    <m/>
    <m/>
    <s v="Low"/>
    <n v="0.18"/>
    <n v="0.18"/>
    <x v="0"/>
  </r>
  <r>
    <x v="584"/>
    <x v="570"/>
    <s v="Electronics|Cameras&amp;Photography|VideoCameras"/>
    <x v="1"/>
    <s v="Cameras&amp;Photography"/>
    <s v="VideoCameras"/>
    <m/>
    <m/>
    <m/>
    <m/>
    <x v="20"/>
    <m/>
    <m/>
    <m/>
    <s v="High"/>
    <n v="0.75"/>
    <n v="0.75"/>
    <x v="1"/>
  </r>
  <r>
    <x v="585"/>
    <x v="571"/>
    <s v="Computers&amp;Accessories|Accessories&amp;Peripherals|Keyboards,Mice&amp;InputDevices|Mice"/>
    <x v="0"/>
    <s v="Accessories&amp;Peripherals"/>
    <s v="Keyboards,Mice&amp;InputDevices"/>
    <s v="Mice"/>
    <m/>
    <m/>
    <m/>
    <x v="119"/>
    <m/>
    <m/>
    <m/>
    <s v="Medium"/>
    <n v="0.33"/>
    <n v="0.33"/>
    <x v="1"/>
  </r>
  <r>
    <x v="3"/>
    <x v="3"/>
    <s v="Computers&amp;Accessories|Accessories&amp;Peripherals|Cables&amp;Accessories|Cables|USBCables"/>
    <x v="0"/>
    <s v="Accessories&amp;Peripherals"/>
    <s v="Cables&amp;Accessories"/>
    <s v="Cables"/>
    <s v="USBCables"/>
    <m/>
    <m/>
    <x v="3"/>
    <m/>
    <m/>
    <m/>
    <s v="High"/>
    <n v="0.53"/>
    <n v="0.53"/>
    <x v="0"/>
  </r>
  <r>
    <x v="586"/>
    <x v="572"/>
    <s v="Computers&amp;Accessories|Accessories&amp;Peripherals|Keyboards,Mice&amp;InputDevices|Keyboard&amp;MouseSets"/>
    <x v="0"/>
    <s v="Accessories&amp;Peripherals"/>
    <s v="Keyboards,Mice&amp;InputDevices"/>
    <s v="Keyboard&amp;MouseSets"/>
    <m/>
    <m/>
    <m/>
    <x v="8"/>
    <m/>
    <m/>
    <m/>
    <s v="Medium"/>
    <n v="0.3"/>
    <n v="0.3"/>
    <x v="1"/>
  </r>
  <r>
    <x v="587"/>
    <x v="573"/>
    <s v="Electronics|Cameras&amp;Photography|Accessories|Tripods&amp;Monopods|Tabletop&amp;TravelTripods"/>
    <x v="1"/>
    <s v="Cameras&amp;Photography"/>
    <s v="Accessories"/>
    <s v="Tripods&amp;Monopods"/>
    <s v="Tabletop&amp;TravelTripods"/>
    <m/>
    <m/>
    <x v="145"/>
    <m/>
    <m/>
    <m/>
    <s v="High"/>
    <n v="0.8"/>
    <n v="0.8"/>
    <x v="0"/>
  </r>
  <r>
    <x v="588"/>
    <x v="574"/>
    <s v="Electronics|Headphones,Earbuds&amp;Accessories|Headphones|In-Ear"/>
    <x v="1"/>
    <s v="Headphones,Earbuds&amp;Accessories"/>
    <s v="Headphones"/>
    <s v="In-Ear"/>
    <m/>
    <m/>
    <m/>
    <x v="177"/>
    <m/>
    <m/>
    <m/>
    <s v="High"/>
    <n v="0.75"/>
    <n v="0.75"/>
    <x v="1"/>
  </r>
  <r>
    <x v="4"/>
    <x v="4"/>
    <s v="Computers&amp;Accessories|Accessories&amp;Peripherals|Cables&amp;Accessories|Cables|USBCables"/>
    <x v="0"/>
    <s v="Accessories&amp;Peripherals"/>
    <s v="Cables&amp;Accessories"/>
    <s v="Cables"/>
    <s v="USBCables"/>
    <m/>
    <m/>
    <x v="4"/>
    <m/>
    <m/>
    <m/>
    <s v="High"/>
    <n v="0.61"/>
    <n v="0.61"/>
    <x v="0"/>
  </r>
  <r>
    <x v="589"/>
    <x v="575"/>
    <s v="Computers&amp;Accessories|ExternalDevices&amp;DataStorage|PenDrives"/>
    <x v="0"/>
    <s v="ExternalDevices&amp;DataStorage"/>
    <s v="PenDrives"/>
    <m/>
    <m/>
    <m/>
    <m/>
    <x v="178"/>
    <m/>
    <m/>
    <m/>
    <s v="High"/>
    <n v="0.62"/>
    <n v="0.62"/>
    <x v="0"/>
  </r>
  <r>
    <x v="390"/>
    <x v="383"/>
    <s v="Electronics|WearableTechnology|SmartWatches"/>
    <x v="1"/>
    <s v="WearableTechnology"/>
    <s v="SmartWatches"/>
    <m/>
    <m/>
    <m/>
    <m/>
    <x v="130"/>
    <m/>
    <m/>
    <m/>
    <s v="High"/>
    <n v="0.71"/>
    <n v="0.71"/>
    <x v="0"/>
  </r>
  <r>
    <x v="391"/>
    <x v="384"/>
    <s v="Electronics|Mobiles&amp;Accessories|MobileAccessories|Photo&amp;VideoAccessories|SelfieSticks"/>
    <x v="1"/>
    <s v="Mobiles&amp;Accessories"/>
    <s v="MobileAccessories"/>
    <s v="Photo&amp;VideoAccessories"/>
    <s v="SelfieSticks"/>
    <m/>
    <m/>
    <x v="20"/>
    <m/>
    <m/>
    <m/>
    <s v="High"/>
    <n v="0.8"/>
    <n v="0.8"/>
    <x v="0"/>
  </r>
  <r>
    <x v="590"/>
    <x v="576"/>
    <s v="Electronics|Headphones,Earbuds&amp;Accessories|Headphones|In-Ear"/>
    <x v="1"/>
    <s v="Headphones,Earbuds&amp;Accessories"/>
    <s v="Headphones"/>
    <s v="In-Ear"/>
    <m/>
    <m/>
    <m/>
    <x v="145"/>
    <m/>
    <m/>
    <m/>
    <s v="High"/>
    <n v="0.62"/>
    <n v="0.62"/>
    <x v="0"/>
  </r>
  <r>
    <x v="591"/>
    <x v="577"/>
    <s v="OfficeProducts|OfficeElectronics|Calculators|Scientific"/>
    <x v="3"/>
    <s v="OfficeElectronics"/>
    <s v="Calculators"/>
    <s v="Scientific"/>
    <m/>
    <m/>
    <m/>
    <x v="179"/>
    <m/>
    <m/>
    <m/>
    <s v="Low"/>
    <n v="0"/>
    <n v="0"/>
    <x v="0"/>
  </r>
  <r>
    <x v="592"/>
    <x v="578"/>
    <s v="Computers&amp;Accessories|NetworkingDevices|Repeaters&amp;Extenders"/>
    <x v="0"/>
    <s v="NetworkingDevices"/>
    <s v="Repeaters&amp;Extenders"/>
    <m/>
    <m/>
    <m/>
    <m/>
    <x v="177"/>
    <m/>
    <m/>
    <m/>
    <s v="High"/>
    <n v="0.66"/>
    <n v="0.66"/>
    <x v="0"/>
  </r>
  <r>
    <x v="593"/>
    <x v="579"/>
    <s v="Electronics|Headphones,Earbuds&amp;Accessories|Headphones|In-Ear"/>
    <x v="1"/>
    <s v="Headphones,Earbuds&amp;Accessories"/>
    <s v="Headphones"/>
    <s v="In-Ear"/>
    <m/>
    <m/>
    <m/>
    <x v="93"/>
    <m/>
    <m/>
    <m/>
    <s v="High"/>
    <n v="0.69"/>
    <n v="0.69"/>
    <x v="0"/>
  </r>
  <r>
    <x v="594"/>
    <x v="580"/>
    <s v="Electronics|Cameras&amp;Photography|Accessories|Tripods&amp;Monopods|TripodLegs"/>
    <x v="1"/>
    <s v="Cameras&amp;Photography"/>
    <s v="Accessories"/>
    <s v="Tripods&amp;Monopods"/>
    <s v="TripodLegs"/>
    <m/>
    <m/>
    <x v="102"/>
    <m/>
    <m/>
    <m/>
    <s v="High"/>
    <n v="0.6"/>
    <n v="0.6"/>
    <x v="1"/>
  </r>
  <r>
    <x v="392"/>
    <x v="385"/>
    <s v="Electronics|Accessories|MemoryCards|MicroSD"/>
    <x v="1"/>
    <s v="Accessories"/>
    <s v="MemoryCards"/>
    <s v="MicroSD"/>
    <m/>
    <m/>
    <m/>
    <x v="46"/>
    <m/>
    <m/>
    <m/>
    <s v="High"/>
    <n v="0.74"/>
    <n v="0.74"/>
    <x v="0"/>
  </r>
  <r>
    <x v="5"/>
    <x v="5"/>
    <s v="Computers&amp;Accessories|Accessories&amp;Peripherals|Cables&amp;Accessories|Cables|USBCables"/>
    <x v="0"/>
    <s v="Accessories&amp;Peripherals"/>
    <s v="Cables&amp;Accessories"/>
    <s v="Cables"/>
    <s v="USBCables"/>
    <m/>
    <m/>
    <x v="5"/>
    <m/>
    <m/>
    <m/>
    <s v="High"/>
    <n v="0.85"/>
    <n v="0.85"/>
    <x v="1"/>
  </r>
  <r>
    <x v="595"/>
    <x v="581"/>
    <s v="Computers&amp;Accessories|Printers,Inks&amp;Accessories|Inks,Toners&amp;Cartridges|InkjetInkCartridges"/>
    <x v="0"/>
    <s v="Printers,Inks&amp;Accessories"/>
    <s v="Inks,Toners&amp;Cartridges"/>
    <s v="InkjetInkCartridges"/>
    <m/>
    <m/>
    <m/>
    <x v="180"/>
    <m/>
    <m/>
    <m/>
    <s v="Low"/>
    <n v="0.06"/>
    <n v="0.06"/>
    <x v="0"/>
  </r>
  <r>
    <x v="401"/>
    <x v="394"/>
    <s v="Computers&amp;Accessories|Accessories&amp;Peripherals|Cables&amp;Accessories|CableConnectionProtectors"/>
    <x v="0"/>
    <s v="Accessories&amp;Peripherals"/>
    <s v="Cables&amp;Accessories"/>
    <s v="CableConnectionProtectors"/>
    <m/>
    <m/>
    <m/>
    <x v="8"/>
    <m/>
    <m/>
    <m/>
    <s v="High"/>
    <n v="0.9"/>
    <n v="0.9"/>
    <x v="0"/>
  </r>
  <r>
    <x v="596"/>
    <x v="582"/>
    <s v="Computers&amp;Accessories|Accessories&amp;Peripherals|Keyboards,Mice&amp;InputDevices|Keyboard&amp;MiceAccessories|DustCovers"/>
    <x v="0"/>
    <s v="Accessories&amp;Peripherals"/>
    <s v="Keyboards,Mice&amp;InputDevices"/>
    <s v="Keyboard&amp;MiceAccessories"/>
    <s v="DustCovers"/>
    <m/>
    <m/>
    <x v="7"/>
    <m/>
    <m/>
    <m/>
    <s v="High"/>
    <n v="0.87"/>
    <n v="0.87"/>
    <x v="1"/>
  </r>
  <r>
    <x v="597"/>
    <x v="583"/>
    <s v="Computers&amp;Accessories|ExternalDevices&amp;DataStorage|PenDrives"/>
    <x v="0"/>
    <s v="ExternalDevices&amp;DataStorage"/>
    <s v="PenDrives"/>
    <m/>
    <m/>
    <m/>
    <m/>
    <x v="181"/>
    <m/>
    <m/>
    <m/>
    <s v="High"/>
    <n v="0.64"/>
    <n v="0.64"/>
    <x v="0"/>
  </r>
  <r>
    <x v="598"/>
    <x v="584"/>
    <s v="Electronics|Headphones,Earbuds&amp;Accessories|Headphones|In-Ear"/>
    <x v="1"/>
    <s v="Headphones,Earbuds&amp;Accessories"/>
    <s v="Headphones"/>
    <s v="In-Ear"/>
    <m/>
    <m/>
    <m/>
    <x v="95"/>
    <m/>
    <m/>
    <m/>
    <s v="High"/>
    <n v="0.76"/>
    <n v="0.76"/>
    <x v="1"/>
  </r>
  <r>
    <x v="599"/>
    <x v="585"/>
    <s v="Computers&amp;Accessories|Accessories&amp;Peripherals|Keyboards,Mice&amp;InputDevices|Mice"/>
    <x v="0"/>
    <s v="Accessories&amp;Peripherals"/>
    <s v="Keyboards,Mice&amp;InputDevices"/>
    <s v="Mice"/>
    <m/>
    <m/>
    <m/>
    <x v="49"/>
    <m/>
    <m/>
    <m/>
    <s v="High"/>
    <n v="0.56000000000000005"/>
    <n v="0.56000000000000005"/>
    <x v="0"/>
  </r>
  <r>
    <x v="600"/>
    <x v="586"/>
    <s v="Electronics|Headphones,Earbuds&amp;Accessories|Headphones|In-Ear"/>
    <x v="1"/>
    <s v="Headphones,Earbuds&amp;Accessories"/>
    <s v="Headphones"/>
    <s v="In-Ear"/>
    <m/>
    <m/>
    <m/>
    <x v="131"/>
    <m/>
    <m/>
    <m/>
    <s v="High"/>
    <n v="0.83"/>
    <n v="0.83"/>
    <x v="1"/>
  </r>
  <r>
    <x v="601"/>
    <x v="587"/>
    <s v="Electronics|GeneralPurposeBatteries&amp;BatteryChargers|DisposableBatteries"/>
    <x v="1"/>
    <s v="GeneralPurposeBatteries&amp;BatteryChargers"/>
    <s v="DisposableBatteries"/>
    <m/>
    <m/>
    <m/>
    <m/>
    <x v="182"/>
    <m/>
    <m/>
    <m/>
    <s v="Low"/>
    <n v="0.17"/>
    <n v="0.17"/>
    <x v="0"/>
  </r>
  <r>
    <x v="602"/>
    <x v="588"/>
    <s v="Computers&amp;Accessories|Accessories&amp;Peripherals|PCGamingPeripherals|GamingMice"/>
    <x v="0"/>
    <s v="Accessories&amp;Peripherals"/>
    <s v="PCGamingPeripherals"/>
    <s v="GamingMice"/>
    <m/>
    <m/>
    <m/>
    <x v="85"/>
    <m/>
    <m/>
    <m/>
    <s v="Medium"/>
    <n v="0.27"/>
    <n v="0.27"/>
    <x v="0"/>
  </r>
  <r>
    <x v="603"/>
    <x v="589"/>
    <s v="Home&amp;Kitchen|CraftMaterials|PaintingMaterials|Paints"/>
    <x v="4"/>
    <s v="CraftMaterials"/>
    <s v="PaintingMaterials"/>
    <s v="Paints"/>
    <m/>
    <m/>
    <m/>
    <x v="183"/>
    <m/>
    <m/>
    <m/>
    <s v="Low"/>
    <n v="0.15"/>
    <n v="0.15"/>
    <x v="0"/>
  </r>
  <r>
    <x v="604"/>
    <x v="590"/>
    <s v="Computers&amp;Accessories|Accessories&amp;Peripherals|Keyboards,Mice&amp;InputDevices|Keyboard&amp;MiceAccessories|MousePads"/>
    <x v="0"/>
    <s v="Accessories&amp;Peripherals"/>
    <s v="Keyboards,Mice&amp;InputDevices"/>
    <s v="Keyboard&amp;MiceAccessories"/>
    <s v="MousePads"/>
    <m/>
    <m/>
    <x v="8"/>
    <m/>
    <m/>
    <m/>
    <s v="High"/>
    <n v="0.87"/>
    <n v="0.87"/>
    <x v="0"/>
  </r>
  <r>
    <x v="605"/>
    <x v="591"/>
    <s v="Computers&amp;Accessories|Accessories&amp;Peripherals|HardDiskBags"/>
    <x v="0"/>
    <s v="Accessories&amp;Peripherals"/>
    <s v="HardDiskBags"/>
    <m/>
    <m/>
    <m/>
    <m/>
    <x v="22"/>
    <m/>
    <m/>
    <m/>
    <s v="High"/>
    <n v="0.67"/>
    <n v="0.67"/>
    <x v="0"/>
  </r>
  <r>
    <x v="606"/>
    <x v="592"/>
    <s v="Electronics|Headphones,Earbuds&amp;Accessories|Headphones|In-Ear"/>
    <x v="1"/>
    <s v="Headphones,Earbuds&amp;Accessories"/>
    <s v="Headphones"/>
    <s v="In-Ear"/>
    <m/>
    <m/>
    <m/>
    <x v="184"/>
    <m/>
    <m/>
    <m/>
    <s v="High"/>
    <n v="0.78"/>
    <n v="0.78"/>
    <x v="1"/>
  </r>
  <r>
    <x v="607"/>
    <x v="593"/>
    <s v="Electronics|Headphones,Earbuds&amp;Accessories|Headphones|In-Ear"/>
    <x v="1"/>
    <s v="Headphones,Earbuds&amp;Accessories"/>
    <s v="Headphones"/>
    <s v="In-Ear"/>
    <m/>
    <m/>
    <m/>
    <x v="184"/>
    <m/>
    <m/>
    <m/>
    <s v="High"/>
    <n v="0.8"/>
    <n v="0.8"/>
    <x v="1"/>
  </r>
  <r>
    <x v="411"/>
    <x v="403"/>
    <s v="Electronics|Mobiles&amp;Accessories|MobileAccessories|Chargers|PowerBanks"/>
    <x v="1"/>
    <s v="Mobiles&amp;Accessories"/>
    <s v="MobileAccessories"/>
    <s v="Chargers"/>
    <s v="PowerBanks"/>
    <m/>
    <m/>
    <x v="79"/>
    <m/>
    <m/>
    <m/>
    <s v="Medium"/>
    <n v="0.28000000000000003"/>
    <n v="0.28000000000000003"/>
    <x v="0"/>
  </r>
  <r>
    <x v="6"/>
    <x v="6"/>
    <s v="Computers&amp;Accessories|Accessories&amp;Peripherals|Cables&amp;Accessories|Cables|USBCables"/>
    <x v="0"/>
    <s v="Accessories&amp;Peripherals"/>
    <s v="Cables&amp;Accessories"/>
    <s v="Cables"/>
    <s v="USBCables"/>
    <m/>
    <m/>
    <x v="6"/>
    <m/>
    <m/>
    <m/>
    <s v="High"/>
    <n v="0.65"/>
    <n v="0.65"/>
    <x v="0"/>
  </r>
  <r>
    <x v="608"/>
    <x v="594"/>
    <s v="OfficeProducts|OfficeElectronics|Calculators|Scientific"/>
    <x v="3"/>
    <s v="OfficeElectronics"/>
    <s v="Calculators"/>
    <s v="Scientific"/>
    <m/>
    <m/>
    <m/>
    <x v="185"/>
    <m/>
    <m/>
    <m/>
    <s v="Low"/>
    <n v="0.05"/>
    <n v="0.05"/>
    <x v="0"/>
  </r>
  <r>
    <x v="609"/>
    <x v="595"/>
    <s v="Electronics|Cameras&amp;Photography|Flashes|Macro&amp;RinglightFlashes"/>
    <x v="1"/>
    <s v="Cameras&amp;Photography"/>
    <s v="Flashes"/>
    <s v="Macro&amp;RinglightFlashes"/>
    <m/>
    <m/>
    <m/>
    <x v="20"/>
    <m/>
    <m/>
    <m/>
    <s v="High"/>
    <n v="0.6"/>
    <n v="0.6"/>
    <x v="1"/>
  </r>
  <r>
    <x v="610"/>
    <x v="596"/>
    <s v="Computers&amp;Accessories|Accessories&amp;Peripherals|Keyboards,Mice&amp;InputDevices|Mice"/>
    <x v="0"/>
    <s v="Accessories&amp;Peripherals"/>
    <s v="Keyboards,Mice&amp;InputDevices"/>
    <s v="Mice"/>
    <m/>
    <m/>
    <m/>
    <x v="77"/>
    <m/>
    <m/>
    <m/>
    <s v="Medium"/>
    <n v="0.43"/>
    <n v="0.43"/>
    <x v="0"/>
  </r>
  <r>
    <x v="611"/>
    <x v="597"/>
    <s v="Computers&amp;Accessories|NetworkingDevices"/>
    <x v="0"/>
    <s v="NetworkingDevices"/>
    <m/>
    <m/>
    <m/>
    <m/>
    <m/>
    <x v="186"/>
    <m/>
    <m/>
    <m/>
    <s v="High"/>
    <n v="0.66"/>
    <n v="0.66"/>
    <x v="0"/>
  </r>
  <r>
    <x v="612"/>
    <x v="598"/>
    <s v="Computers&amp;Accessories|NetworkingDevices|Routers"/>
    <x v="0"/>
    <s v="NetworkingDevices"/>
    <s v="Routers"/>
    <m/>
    <m/>
    <m/>
    <m/>
    <x v="95"/>
    <m/>
    <m/>
    <m/>
    <s v="High"/>
    <n v="0.5"/>
    <n v="0.5"/>
    <x v="0"/>
  </r>
  <r>
    <x v="613"/>
    <x v="599"/>
    <s v="Electronics|Headphones,Earbuds&amp;Accessories|Headphones|Over-Ear"/>
    <x v="1"/>
    <s v="Headphones,Earbuds&amp;Accessories"/>
    <s v="Headphones"/>
    <s v="Over-Ear"/>
    <m/>
    <m/>
    <m/>
    <x v="95"/>
    <m/>
    <m/>
    <m/>
    <s v="High"/>
    <n v="0.64"/>
    <n v="0.64"/>
    <x v="0"/>
  </r>
  <r>
    <x v="614"/>
    <x v="600"/>
    <s v="Electronics|Headphones,Earbuds&amp;Accessories|Headphones|In-Ear"/>
    <x v="1"/>
    <s v="Headphones,Earbuds&amp;Accessories"/>
    <s v="Headphones"/>
    <s v="In-Ear"/>
    <m/>
    <m/>
    <m/>
    <x v="22"/>
    <m/>
    <m/>
    <m/>
    <s v="Medium"/>
    <n v="0.28000000000000003"/>
    <n v="0.28000000000000003"/>
    <x v="0"/>
  </r>
  <r>
    <x v="615"/>
    <x v="601"/>
    <s v="Computers&amp;Accessories|Accessories&amp;Peripherals|Keyboards,Mice&amp;InputDevices|GraphicTablets"/>
    <x v="0"/>
    <s v="Accessories&amp;Peripherals"/>
    <s v="Keyboards,Mice&amp;InputDevices"/>
    <s v="GraphicTablets"/>
    <m/>
    <m/>
    <m/>
    <x v="6"/>
    <m/>
    <m/>
    <m/>
    <s v="High"/>
    <n v="0.8"/>
    <n v="0.8"/>
    <x v="1"/>
  </r>
  <r>
    <x v="616"/>
    <x v="602"/>
    <s v="Computers&amp;Accessories|Accessories&amp;Peripherals|Keyboards,Mice&amp;InputDevices|Keyboards"/>
    <x v="0"/>
    <s v="Accessories&amp;Peripherals"/>
    <s v="Keyboards,Mice&amp;InputDevices"/>
    <s v="Keyboards"/>
    <m/>
    <m/>
    <m/>
    <x v="4"/>
    <m/>
    <m/>
    <m/>
    <s v="Low"/>
    <n v="0.18"/>
    <n v="0.18"/>
    <x v="1"/>
  </r>
  <r>
    <x v="7"/>
    <x v="7"/>
    <s v="Computers&amp;Accessories|Accessories&amp;Peripherals|Cables&amp;Accessories|Cables|USBCables"/>
    <x v="0"/>
    <s v="Accessories&amp;Peripherals"/>
    <s v="Cables&amp;Accessories"/>
    <s v="Cables"/>
    <s v="USBCables"/>
    <m/>
    <m/>
    <x v="7"/>
    <m/>
    <m/>
    <m/>
    <s v="Medium"/>
    <n v="0.23"/>
    <n v="0.23"/>
    <x v="0"/>
  </r>
  <r>
    <x v="617"/>
    <x v="603"/>
    <s v="Computers&amp;Accessories|Accessories&amp;Peripherals|Keyboards,Mice&amp;InputDevices|Mice"/>
    <x v="0"/>
    <s v="Accessories&amp;Peripherals"/>
    <s v="Keyboards,Mice&amp;InputDevices"/>
    <s v="Mice"/>
    <m/>
    <m/>
    <m/>
    <x v="7"/>
    <m/>
    <m/>
    <m/>
    <s v="High"/>
    <n v="0.54"/>
    <n v="0.54"/>
    <x v="1"/>
  </r>
  <r>
    <x v="618"/>
    <x v="604"/>
    <s v="Electronics|Headphones,Earbuds&amp;Accessories|Headphones|On-Ear"/>
    <x v="1"/>
    <s v="Headphones,Earbuds&amp;Accessories"/>
    <s v="Headphones"/>
    <s v="On-Ear"/>
    <m/>
    <m/>
    <m/>
    <x v="79"/>
    <m/>
    <m/>
    <m/>
    <s v="High"/>
    <n v="0.52"/>
    <n v="0.52"/>
    <x v="0"/>
  </r>
  <r>
    <x v="619"/>
    <x v="605"/>
    <s v="Electronics|HomeAudio|Speakers|BluetoothSpeakers"/>
    <x v="1"/>
    <s v="HomeAudio"/>
    <s v="Speakers"/>
    <s v="BluetoothSpeakers"/>
    <m/>
    <m/>
    <m/>
    <x v="94"/>
    <m/>
    <m/>
    <m/>
    <s v="High"/>
    <n v="0.54"/>
    <n v="0.54"/>
    <x v="1"/>
  </r>
  <r>
    <x v="417"/>
    <x v="408"/>
    <s v="Electronics|Mobiles&amp;Accessories|MobileAccessories|DÃ©cor"/>
    <x v="1"/>
    <s v="Mobiles&amp;Accessories"/>
    <s v="MobileAccessories"/>
    <s v="DÃ©cor"/>
    <m/>
    <m/>
    <m/>
    <x v="7"/>
    <m/>
    <m/>
    <m/>
    <s v="High"/>
    <n v="0.6"/>
    <n v="0.6"/>
    <x v="0"/>
  </r>
  <r>
    <x v="10"/>
    <x v="10"/>
    <s v="Computers&amp;Accessories|Accessories&amp;Peripherals|Cables&amp;Accessories|Cables|USBCables"/>
    <x v="0"/>
    <s v="Accessories&amp;Peripherals"/>
    <s v="Cables&amp;Accessories"/>
    <s v="Cables"/>
    <s v="USBCables"/>
    <m/>
    <m/>
    <x v="9"/>
    <m/>
    <m/>
    <m/>
    <s v="High"/>
    <n v="0.55000000000000004"/>
    <n v="0.55000000000000004"/>
    <x v="0"/>
  </r>
  <r>
    <x v="620"/>
    <x v="606"/>
    <s v="Electronics|GeneralPurposeBatteries&amp;BatteryChargers"/>
    <x v="1"/>
    <s v="GeneralPurposeBatteries&amp;BatteryChargers"/>
    <m/>
    <m/>
    <m/>
    <m/>
    <m/>
    <x v="187"/>
    <m/>
    <m/>
    <m/>
    <s v="Low"/>
    <n v="0.1"/>
    <n v="0.1"/>
    <x v="0"/>
  </r>
  <r>
    <x v="621"/>
    <x v="607"/>
    <s v="Computers&amp;Accessories|Accessories&amp;Peripherals|LaptopAccessories|Lapdesks"/>
    <x v="0"/>
    <s v="Accessories&amp;Peripherals"/>
    <s v="LaptopAccessories"/>
    <s v="Lapdesks"/>
    <m/>
    <m/>
    <m/>
    <x v="38"/>
    <m/>
    <m/>
    <m/>
    <s v="High"/>
    <n v="0.56000000000000005"/>
    <n v="0.56000000000000005"/>
    <x v="0"/>
  </r>
  <r>
    <x v="622"/>
    <x v="608"/>
    <s v="Computers&amp;Accessories|ExternalDevices&amp;DataStorage|PenDrives"/>
    <x v="0"/>
    <s v="ExternalDevices&amp;DataStorage"/>
    <s v="PenDrives"/>
    <m/>
    <m/>
    <m/>
    <m/>
    <x v="188"/>
    <m/>
    <m/>
    <m/>
    <s v="High"/>
    <n v="0.6"/>
    <n v="0.6"/>
    <x v="0"/>
  </r>
  <r>
    <x v="413"/>
    <x v="405"/>
    <s v="Electronics|WearableTechnology|SmartWatches"/>
    <x v="1"/>
    <s v="WearableTechnology"/>
    <s v="SmartWatches"/>
    <m/>
    <m/>
    <m/>
    <m/>
    <x v="130"/>
    <m/>
    <m/>
    <m/>
    <s v="High"/>
    <n v="0.62"/>
    <n v="0.62"/>
    <x v="0"/>
  </r>
  <r>
    <x v="623"/>
    <x v="609"/>
    <s v="Computers&amp;Accessories|Accessories&amp;Peripherals|Keyboards,Mice&amp;InputDevices|Keyboard&amp;MiceAccessories|MousePads"/>
    <x v="0"/>
    <s v="Accessories&amp;Peripherals"/>
    <s v="Keyboards,Mice&amp;InputDevices"/>
    <s v="Keyboard&amp;MiceAccessories"/>
    <s v="MousePads"/>
    <m/>
    <m/>
    <x v="7"/>
    <m/>
    <m/>
    <m/>
    <s v="Medium"/>
    <n v="0.43"/>
    <n v="0.43"/>
    <x v="0"/>
  </r>
  <r>
    <x v="624"/>
    <x v="610"/>
    <s v="Computers&amp;Accessories|Printers,Inks&amp;Accessories|Inks,Toners&amp;Cartridges|InkjetInkCartridges"/>
    <x v="0"/>
    <s v="Printers,Inks&amp;Accessories"/>
    <s v="Inks,Toners&amp;Cartridges"/>
    <s v="InkjetInkCartridges"/>
    <m/>
    <m/>
    <m/>
    <x v="189"/>
    <m/>
    <m/>
    <m/>
    <s v="Medium"/>
    <n v="0.24"/>
    <n v="0.24"/>
    <x v="0"/>
  </r>
  <r>
    <x v="625"/>
    <x v="611"/>
    <s v="Electronics|Headphones,Earbuds&amp;Accessories|Headphones|On-Ear"/>
    <x v="1"/>
    <s v="Headphones,Earbuds&amp;Accessories"/>
    <s v="Headphones"/>
    <s v="On-Ear"/>
    <m/>
    <m/>
    <m/>
    <x v="36"/>
    <m/>
    <m/>
    <m/>
    <s v="High"/>
    <n v="0.56999999999999995"/>
    <n v="0.56999999999999995"/>
    <x v="1"/>
  </r>
  <r>
    <x v="626"/>
    <x v="612"/>
    <s v="Computers&amp;Accessories|Accessories&amp;Peripherals|Keyboards,Mice&amp;InputDevices|Keyboards"/>
    <x v="0"/>
    <s v="Accessories&amp;Peripherals"/>
    <s v="Keyboards,Mice&amp;InputDevices"/>
    <s v="Keyboards"/>
    <m/>
    <m/>
    <m/>
    <x v="22"/>
    <m/>
    <m/>
    <m/>
    <s v="High"/>
    <n v="0.5"/>
    <n v="0.5"/>
    <x v="1"/>
  </r>
  <r>
    <x v="627"/>
    <x v="613"/>
    <s v="Computers&amp;Accessories|Accessories&amp;Peripherals|LaptopAccessories|Lapdesks"/>
    <x v="0"/>
    <s v="Accessories&amp;Peripherals"/>
    <s v="LaptopAccessories"/>
    <s v="Lapdesks"/>
    <m/>
    <m/>
    <m/>
    <x v="8"/>
    <m/>
    <m/>
    <m/>
    <s v="High"/>
    <n v="0.55000000000000004"/>
    <n v="0.55000000000000004"/>
    <x v="0"/>
  </r>
  <r>
    <x v="628"/>
    <x v="614"/>
    <s v="Computers&amp;Accessories|Accessories&amp;Peripherals|Keyboards,Mice&amp;InputDevices|Mice"/>
    <x v="0"/>
    <s v="Accessories&amp;Peripherals"/>
    <s v="Keyboards,Mice&amp;InputDevices"/>
    <s v="Mice"/>
    <m/>
    <m/>
    <m/>
    <x v="179"/>
    <m/>
    <m/>
    <m/>
    <s v="Medium"/>
    <n v="0.38"/>
    <n v="0.38"/>
    <x v="0"/>
  </r>
  <r>
    <x v="12"/>
    <x v="12"/>
    <s v="Electronics|HomeTheater,TV&amp;Video|Accessories|Cables|HDMICables"/>
    <x v="1"/>
    <s v="HomeTheater,TV&amp;Video"/>
    <s v="Accessories"/>
    <s v="Cables"/>
    <s v="HDMICables"/>
    <m/>
    <m/>
    <x v="11"/>
    <m/>
    <m/>
    <m/>
    <s v="High"/>
    <n v="0.69"/>
    <n v="0.69"/>
    <x v="0"/>
  </r>
  <r>
    <x v="629"/>
    <x v="615"/>
    <s v="OfficeProducts|OfficePaperProducts|Paper|Stationery|Notebooks,WritingPads&amp;Diaries|WireboundNotebooks"/>
    <x v="3"/>
    <s v="OfficePaperProducts"/>
    <s v="Paper"/>
    <s v="Stationery"/>
    <s v="Notebooks,WritingPads&amp;Diaries"/>
    <s v="WireboundNotebooks"/>
    <m/>
    <x v="190"/>
    <m/>
    <m/>
    <m/>
    <s v="Low"/>
    <n v="0.02"/>
    <n v="0.02"/>
    <x v="0"/>
  </r>
  <r>
    <x v="423"/>
    <x v="414"/>
    <s v="Electronics|Accessories|MemoryCards|MicroSD"/>
    <x v="1"/>
    <s v="Accessories"/>
    <s v="MemoryCards"/>
    <s v="MicroSD"/>
    <m/>
    <m/>
    <m/>
    <x v="75"/>
    <m/>
    <m/>
    <m/>
    <s v="High"/>
    <n v="0.77"/>
    <n v="0.77"/>
    <x v="0"/>
  </r>
  <r>
    <x v="630"/>
    <x v="616"/>
    <s v="Computers&amp;Accessories|Accessories&amp;Peripherals|Keyboards,Mice&amp;InputDevices|Mice"/>
    <x v="0"/>
    <s v="Accessories&amp;Peripherals"/>
    <s v="Keyboards,Mice&amp;InputDevices"/>
    <s v="Mice"/>
    <m/>
    <m/>
    <m/>
    <x v="12"/>
    <m/>
    <m/>
    <m/>
    <s v="Medium"/>
    <n v="0.33"/>
    <n v="0.33"/>
    <x v="0"/>
  </r>
  <r>
    <x v="631"/>
    <x v="617"/>
    <s v="Electronics|GeneralPurposeBatteries&amp;BatteryChargers|RechargeableBatteries"/>
    <x v="1"/>
    <s v="GeneralPurposeBatteries&amp;BatteryChargers"/>
    <s v="RechargeableBatteries"/>
    <m/>
    <m/>
    <m/>
    <m/>
    <x v="22"/>
    <m/>
    <m/>
    <m/>
    <s v="Medium"/>
    <n v="0.2"/>
    <n v="0.2"/>
    <x v="0"/>
  </r>
  <r>
    <x v="13"/>
    <x v="13"/>
    <s v="Computers&amp;Accessories|Accessories&amp;Peripherals|Cables&amp;Accessories|Cables|USBCables"/>
    <x v="0"/>
    <s v="Accessories&amp;Peripherals"/>
    <s v="Cables&amp;Accessories"/>
    <s v="Cables"/>
    <s v="USBCables"/>
    <m/>
    <m/>
    <x v="12"/>
    <m/>
    <m/>
    <m/>
    <s v="High"/>
    <n v="0.61"/>
    <n v="0.61"/>
    <x v="0"/>
  </r>
  <r>
    <x v="632"/>
    <x v="618"/>
    <s v="Electronics|Headphones,Earbuds&amp;Accessories|Headphones|In-Ear"/>
    <x v="1"/>
    <s v="Headphones,Earbuds&amp;Accessories"/>
    <s v="Headphones"/>
    <s v="In-Ear"/>
    <m/>
    <m/>
    <m/>
    <x v="157"/>
    <m/>
    <m/>
    <m/>
    <s v="Medium"/>
    <n v="0.47"/>
    <n v="0.47"/>
    <x v="1"/>
  </r>
  <r>
    <x v="633"/>
    <x v="619"/>
    <s v="Computers&amp;Accessories|NetworkingDevices|NetworkAdapters|BluetoothAdapters"/>
    <x v="0"/>
    <s v="NetworkingDevices"/>
    <s v="NetworkAdapters"/>
    <s v="BluetoothAdapters"/>
    <m/>
    <m/>
    <m/>
    <x v="12"/>
    <m/>
    <m/>
    <m/>
    <s v="Medium"/>
    <n v="0.33"/>
    <n v="0.33"/>
    <x v="0"/>
  </r>
  <r>
    <x v="14"/>
    <x v="14"/>
    <s v="Computers&amp;Accessories|Accessories&amp;Peripherals|Cables&amp;Accessories|Cables|USBCables"/>
    <x v="0"/>
    <s v="Accessories&amp;Peripherals"/>
    <s v="Cables&amp;Accessories"/>
    <s v="Cables"/>
    <s v="USBCables"/>
    <m/>
    <m/>
    <x v="4"/>
    <m/>
    <m/>
    <m/>
    <s v="High"/>
    <n v="0.6"/>
    <n v="0.6"/>
    <x v="0"/>
  </r>
  <r>
    <x v="634"/>
    <x v="620"/>
    <s v="Computers&amp;Accessories|ExternalDevices&amp;DataStorage|PenDrives"/>
    <x v="0"/>
    <s v="ExternalDevices&amp;DataStorage"/>
    <s v="PenDrives"/>
    <m/>
    <m/>
    <m/>
    <m/>
    <x v="191"/>
    <m/>
    <m/>
    <m/>
    <s v="High"/>
    <n v="0.56999999999999995"/>
    <n v="0.56999999999999995"/>
    <x v="0"/>
  </r>
  <r>
    <x v="437"/>
    <x v="428"/>
    <s v="Electronics|WearableTechnology|SmartWatches"/>
    <x v="1"/>
    <s v="WearableTechnology"/>
    <s v="SmartWatches"/>
    <m/>
    <m/>
    <m/>
    <m/>
    <x v="95"/>
    <m/>
    <m/>
    <m/>
    <s v="High"/>
    <n v="0.68"/>
    <n v="0.68"/>
    <x v="0"/>
  </r>
  <r>
    <x v="635"/>
    <x v="621"/>
    <s v="Computers&amp;Accessories|Accessories&amp;Peripherals|Adapters|USBtoUSBAdapters"/>
    <x v="0"/>
    <s v="Accessories&amp;Peripherals"/>
    <s v="Adapters"/>
    <s v="USBtoUSBAdapters"/>
    <m/>
    <m/>
    <m/>
    <x v="95"/>
    <m/>
    <m/>
    <m/>
    <s v="High"/>
    <n v="0.94"/>
    <n v="0.94"/>
    <x v="0"/>
  </r>
  <r>
    <x v="636"/>
    <x v="622"/>
    <s v="Computers&amp;Accessories|Printers,Inks&amp;Accessories|Inks,Toners&amp;Cartridges|InkjetInkCartridges"/>
    <x v="0"/>
    <s v="Printers,Inks&amp;Accessories"/>
    <s v="Inks,Toners&amp;Cartridges"/>
    <s v="InkjetInkCartridges"/>
    <m/>
    <m/>
    <m/>
    <x v="192"/>
    <m/>
    <m/>
    <m/>
    <s v="Low"/>
    <n v="0.04"/>
    <n v="0.04"/>
    <x v="0"/>
  </r>
  <r>
    <x v="637"/>
    <x v="623"/>
    <s v="Electronics|Headphones,Earbuds&amp;Accessories|Headphones|On-Ear"/>
    <x v="1"/>
    <s v="Headphones,Earbuds&amp;Accessories"/>
    <s v="Headphones"/>
    <s v="On-Ear"/>
    <m/>
    <m/>
    <m/>
    <x v="100"/>
    <m/>
    <m/>
    <m/>
    <s v="Low"/>
    <n v="0.06"/>
    <n v="0.06"/>
    <x v="0"/>
  </r>
  <r>
    <x v="638"/>
    <x v="624"/>
    <s v="Electronics|Cameras&amp;Photography|Accessories|Tripods&amp;Monopods|CompleteTripodUnits"/>
    <x v="1"/>
    <s v="Cameras&amp;Photography"/>
    <s v="Accessories"/>
    <s v="Tripods&amp;Monopods"/>
    <s v="CompleteTripodUnits"/>
    <m/>
    <m/>
    <x v="193"/>
    <m/>
    <m/>
    <m/>
    <s v="Medium"/>
    <n v="0.38"/>
    <n v="0.38"/>
    <x v="0"/>
  </r>
  <r>
    <x v="15"/>
    <x v="15"/>
    <s v="Computers&amp;Accessories|Accessories&amp;Peripherals|Cables&amp;Accessories|Cables|USBCables"/>
    <x v="0"/>
    <s v="Accessories&amp;Peripherals"/>
    <s v="Cables&amp;Accessories"/>
    <s v="Cables"/>
    <s v="USBCables"/>
    <m/>
    <m/>
    <x v="4"/>
    <m/>
    <m/>
    <m/>
    <s v="Low"/>
    <n v="0.13"/>
    <n v="0.13"/>
    <x v="0"/>
  </r>
  <r>
    <x v="20"/>
    <x v="20"/>
    <s v="Computers&amp;Accessories|Accessories&amp;Peripherals|Cables&amp;Accessories|Cables|USBCables"/>
    <x v="0"/>
    <s v="Accessories&amp;Peripherals"/>
    <s v="Cables&amp;Accessories"/>
    <s v="Cables"/>
    <s v="USBCables"/>
    <m/>
    <m/>
    <x v="15"/>
    <m/>
    <m/>
    <m/>
    <s v="Medium"/>
    <n v="0.46"/>
    <n v="0.46"/>
    <x v="0"/>
  </r>
  <r>
    <x v="639"/>
    <x v="625"/>
    <s v="Computers&amp;Accessories|NetworkingDevices|Repeaters&amp;Extenders"/>
    <x v="0"/>
    <s v="NetworkingDevices"/>
    <s v="Repeaters&amp;Extenders"/>
    <m/>
    <m/>
    <m/>
    <m/>
    <x v="79"/>
    <m/>
    <m/>
    <m/>
    <s v="Medium"/>
    <n v="0.41"/>
    <n v="0.41"/>
    <x v="0"/>
  </r>
  <r>
    <x v="640"/>
    <x v="626"/>
    <s v="OfficeProducts|OfficePaperProducts|Paper|Stationery|Notebooks,WritingPads&amp;Diaries|Notepads&amp;MemoBooks"/>
    <x v="3"/>
    <s v="OfficePaperProducts"/>
    <s v="Paper"/>
    <s v="Stationery"/>
    <s v="Notebooks,WritingPads&amp;Diaries"/>
    <s v="Notepads&amp;MemoBooks"/>
    <m/>
    <x v="53"/>
    <m/>
    <m/>
    <m/>
    <s v="High"/>
    <n v="0.75"/>
    <n v="0.75"/>
    <x v="0"/>
  </r>
  <r>
    <x v="641"/>
    <x v="627"/>
    <s v="Electronics|Cameras&amp;Photography|Accessories|Film"/>
    <x v="1"/>
    <s v="Cameras&amp;Photography"/>
    <s v="Accessories"/>
    <s v="Film"/>
    <m/>
    <m/>
    <m/>
    <x v="85"/>
    <m/>
    <m/>
    <m/>
    <s v="Low"/>
    <n v="0"/>
    <n v="0"/>
    <x v="0"/>
  </r>
  <r>
    <x v="457"/>
    <x v="448"/>
    <s v="Electronics|WearableTechnology|SmartWatches"/>
    <x v="1"/>
    <s v="WearableTechnology"/>
    <s v="SmartWatches"/>
    <m/>
    <m/>
    <m/>
    <m/>
    <x v="129"/>
    <m/>
    <m/>
    <m/>
    <s v="High"/>
    <n v="0.7"/>
    <n v="0.7"/>
    <x v="0"/>
  </r>
  <r>
    <x v="642"/>
    <x v="628"/>
    <s v="Electronics|WearableTechnology|SmartWatches"/>
    <x v="1"/>
    <s v="WearableTechnology"/>
    <s v="SmartWatches"/>
    <m/>
    <m/>
    <m/>
    <m/>
    <x v="56"/>
    <m/>
    <m/>
    <m/>
    <s v="High"/>
    <n v="0.6"/>
    <n v="0.6"/>
    <x v="0"/>
  </r>
  <r>
    <x v="643"/>
    <x v="629"/>
    <s v="Electronics|Headphones,Earbuds&amp;Accessories|Headphones|In-Ear"/>
    <x v="1"/>
    <s v="Headphones,Earbuds&amp;Accessories"/>
    <s v="Headphones"/>
    <s v="In-Ear"/>
    <m/>
    <m/>
    <m/>
    <x v="163"/>
    <m/>
    <m/>
    <m/>
    <s v="High"/>
    <n v="0.63"/>
    <n v="0.63"/>
    <x v="1"/>
  </r>
  <r>
    <x v="644"/>
    <x v="630"/>
    <s v="Electronics|GeneralPurposeBatteries&amp;BatteryChargers|DisposableBatteries"/>
    <x v="1"/>
    <s v="GeneralPurposeBatteries&amp;BatteryChargers"/>
    <s v="DisposableBatteries"/>
    <m/>
    <m/>
    <m/>
    <m/>
    <x v="172"/>
    <m/>
    <m/>
    <m/>
    <s v="Low"/>
    <n v="0.15"/>
    <n v="0.15"/>
    <x v="0"/>
  </r>
  <r>
    <x v="645"/>
    <x v="631"/>
    <s v="Electronics|Headphones,Earbuds&amp;Accessories|Headphones|In-Ear"/>
    <x v="1"/>
    <s v="Headphones,Earbuds&amp;Accessories"/>
    <s v="Headphones"/>
    <s v="In-Ear"/>
    <m/>
    <m/>
    <m/>
    <x v="38"/>
    <m/>
    <m/>
    <m/>
    <s v="Medium"/>
    <n v="0.47"/>
    <n v="0.47"/>
    <x v="0"/>
  </r>
  <r>
    <x v="646"/>
    <x v="632"/>
    <s v="Computers&amp;Accessories|Monitors"/>
    <x v="0"/>
    <s v="Monitors"/>
    <m/>
    <m/>
    <m/>
    <m/>
    <m/>
    <x v="194"/>
    <m/>
    <m/>
    <m/>
    <s v="High"/>
    <n v="0.54"/>
    <n v="0.54"/>
    <x v="0"/>
  </r>
  <r>
    <x v="647"/>
    <x v="633"/>
    <s v="Computers&amp;Accessories|Accessories&amp;Peripherals|USBGadgets|Lamps"/>
    <x v="0"/>
    <s v="Accessories&amp;Peripherals"/>
    <s v="USBGadgets"/>
    <s v="Lamps"/>
    <m/>
    <m/>
    <m/>
    <x v="195"/>
    <m/>
    <m/>
    <m/>
    <s v="Low"/>
    <n v="0"/>
    <n v="0"/>
    <x v="1"/>
  </r>
  <r>
    <x v="648"/>
    <x v="634"/>
    <s v="Electronics|Mobiles&amp;Accessories|MobileAccessories|Chargers|AutomobileChargers"/>
    <x v="1"/>
    <s v="Mobiles&amp;Accessories"/>
    <s v="MobileAccessories"/>
    <s v="Chargers"/>
    <s v="AutomobileChargers"/>
    <m/>
    <m/>
    <x v="8"/>
    <m/>
    <m/>
    <m/>
    <s v="Medium"/>
    <n v="0.43"/>
    <n v="0.43"/>
    <x v="0"/>
  </r>
  <r>
    <x v="649"/>
    <x v="635"/>
    <s v="Electronics|HomeAudio|Speakers|BluetoothSpeakers"/>
    <x v="1"/>
    <s v="HomeAudio"/>
    <s v="Speakers"/>
    <s v="BluetoothSpeakers"/>
    <m/>
    <m/>
    <m/>
    <x v="8"/>
    <m/>
    <m/>
    <m/>
    <s v="Medium"/>
    <n v="0.45"/>
    <n v="0.45"/>
    <x v="1"/>
  </r>
  <r>
    <x v="447"/>
    <x v="438"/>
    <s v="Electronics|Mobiles&amp;Accessories|MobileAccessories|StylusPens"/>
    <x v="1"/>
    <s v="Mobiles&amp;Accessories"/>
    <s v="MobileAccessories"/>
    <s v="StylusPens"/>
    <m/>
    <m/>
    <m/>
    <x v="143"/>
    <m/>
    <m/>
    <m/>
    <s v="High"/>
    <n v="0.65"/>
    <n v="0.65"/>
    <x v="0"/>
  </r>
  <r>
    <x v="19"/>
    <x v="19"/>
    <s v="Electronics|HomeTheater,TV&amp;Video|Televisions|SmartTelevisions"/>
    <x v="1"/>
    <s v="HomeTheater,TV&amp;Video"/>
    <s v="Televisions"/>
    <s v="SmartTelevisions"/>
    <m/>
    <m/>
    <m/>
    <x v="14"/>
    <m/>
    <m/>
    <m/>
    <s v="Medium"/>
    <n v="0.39"/>
    <n v="0.39"/>
    <x v="0"/>
  </r>
  <r>
    <x v="650"/>
    <x v="636"/>
    <s v="Computers&amp;Accessories|Accessories&amp;Peripherals|Keyboards,Mice&amp;InputDevices|Keyboard&amp;MouseSets"/>
    <x v="0"/>
    <s v="Accessories&amp;Peripherals"/>
    <s v="Keyboards,Mice&amp;InputDevices"/>
    <s v="Keyboard&amp;MouseSets"/>
    <m/>
    <m/>
    <m/>
    <x v="3"/>
    <m/>
    <m/>
    <m/>
    <s v="Medium"/>
    <n v="0.36"/>
    <n v="0.36"/>
    <x v="1"/>
  </r>
  <r>
    <x v="651"/>
    <x v="637"/>
    <s v="Electronics|Headphones,Earbuds&amp;Accessories|Headphones|In-Ear"/>
    <x v="1"/>
    <s v="Headphones,Earbuds&amp;Accessories"/>
    <s v="Headphones"/>
    <s v="In-Ear"/>
    <m/>
    <m/>
    <m/>
    <x v="43"/>
    <m/>
    <m/>
    <m/>
    <s v="High"/>
    <n v="0.5"/>
    <n v="0.5"/>
    <x v="1"/>
  </r>
  <r>
    <x v="652"/>
    <x v="638"/>
    <s v="Electronics|Cameras&amp;Photography|Accessories|Cleaners|CleaningKits"/>
    <x v="1"/>
    <s v="Cameras&amp;Photography"/>
    <s v="Accessories"/>
    <s v="Cleaners"/>
    <s v="CleaningKits"/>
    <m/>
    <m/>
    <x v="6"/>
    <m/>
    <m/>
    <m/>
    <s v="Medium"/>
    <n v="0.4"/>
    <n v="0.4"/>
    <x v="0"/>
  </r>
  <r>
    <x v="653"/>
    <x v="639"/>
    <s v="Computers&amp;Accessories|ExternalDevices&amp;DataStorage|PenDrives"/>
    <x v="0"/>
    <s v="ExternalDevices&amp;DataStorage"/>
    <s v="PenDrives"/>
    <m/>
    <m/>
    <m/>
    <m/>
    <x v="41"/>
    <m/>
    <m/>
    <m/>
    <s v="High"/>
    <n v="0.59"/>
    <n v="0.59"/>
    <x v="0"/>
  </r>
  <r>
    <x v="654"/>
    <x v="640"/>
    <s v="Electronics|Cameras&amp;Photography|SecurityCameras|DomeCameras"/>
    <x v="1"/>
    <s v="Cameras&amp;Photography"/>
    <s v="SecurityCameras"/>
    <s v="DomeCameras"/>
    <m/>
    <m/>
    <m/>
    <x v="196"/>
    <m/>
    <m/>
    <m/>
    <s v="Medium"/>
    <n v="0.24"/>
    <n v="0.24"/>
    <x v="0"/>
  </r>
  <r>
    <x v="655"/>
    <x v="641"/>
    <s v="Electronics|Headphones,Earbuds&amp;Accessories|Headphones|In-Ear"/>
    <x v="1"/>
    <s v="Headphones,Earbuds&amp;Accessories"/>
    <s v="Headphones"/>
    <s v="In-Ear"/>
    <m/>
    <m/>
    <m/>
    <x v="143"/>
    <m/>
    <m/>
    <m/>
    <s v="High"/>
    <n v="0.8"/>
    <n v="0.8"/>
    <x v="1"/>
  </r>
  <r>
    <x v="656"/>
    <x v="642"/>
    <s v="Electronics|GeneralPurposeBatteries&amp;BatteryChargers|RechargeableBatteries"/>
    <x v="1"/>
    <s v="GeneralPurposeBatteries&amp;BatteryChargers"/>
    <s v="RechargeableBatteries"/>
    <m/>
    <m/>
    <m/>
    <m/>
    <x v="6"/>
    <m/>
    <m/>
    <m/>
    <s v="Medium"/>
    <n v="0.2"/>
    <n v="0.2"/>
    <x v="0"/>
  </r>
  <r>
    <x v="21"/>
    <x v="21"/>
    <s v="Electronics|HomeTheater,TV&amp;Video|Accessories|Cables|HDMICables"/>
    <x v="1"/>
    <s v="HomeTheater,TV&amp;Video"/>
    <s v="Accessories"/>
    <s v="Cables"/>
    <s v="HDMICables"/>
    <m/>
    <m/>
    <x v="6"/>
    <m/>
    <m/>
    <m/>
    <s v="Medium"/>
    <n v="0.44"/>
    <n v="0.44"/>
    <x v="1"/>
  </r>
  <r>
    <x v="22"/>
    <x v="22"/>
    <s v="Electronics|HomeTheater,TV&amp;Video|Televisions|SmartTelevisions"/>
    <x v="1"/>
    <s v="HomeTheater,TV&amp;Video"/>
    <s v="Televisions"/>
    <s v="SmartTelevisions"/>
    <m/>
    <m/>
    <m/>
    <x v="16"/>
    <m/>
    <m/>
    <m/>
    <s v="Medium"/>
    <n v="0.41"/>
    <n v="0.41"/>
    <x v="0"/>
  </r>
  <r>
    <x v="657"/>
    <x v="643"/>
    <s v="Computers&amp;Accessories|Accessories&amp;Peripherals|Keyboards,Mice&amp;InputDevices|Mice"/>
    <x v="0"/>
    <s v="Accessories&amp;Peripherals"/>
    <s v="Keyboards,Mice&amp;InputDevices"/>
    <s v="Mice"/>
    <m/>
    <m/>
    <m/>
    <x v="197"/>
    <m/>
    <m/>
    <m/>
    <s v="Medium"/>
    <n v="0.26"/>
    <n v="0.26"/>
    <x v="0"/>
  </r>
  <r>
    <x v="658"/>
    <x v="644"/>
    <s v="Electronics|WearableTechnology|SmartWatches"/>
    <x v="1"/>
    <s v="WearableTechnology"/>
    <s v="SmartWatches"/>
    <m/>
    <m/>
    <m/>
    <m/>
    <x v="95"/>
    <m/>
    <m/>
    <m/>
    <s v="High"/>
    <n v="0.5"/>
    <n v="0.5"/>
    <x v="1"/>
  </r>
  <r>
    <x v="659"/>
    <x v="645"/>
    <s v="OfficeProducts|OfficePaperProducts|Paper|Stationery|Notebooks,WritingPads&amp;Diaries|WireboundNotebooks"/>
    <x v="3"/>
    <s v="OfficePaperProducts"/>
    <s v="Paper"/>
    <s v="Stationery"/>
    <s v="Notebooks,WritingPads&amp;Diaries"/>
    <s v="WireboundNotebooks"/>
    <m/>
    <x v="190"/>
    <m/>
    <m/>
    <m/>
    <s v="Low"/>
    <n v="0.14000000000000001"/>
    <n v="0.14000000000000001"/>
    <x v="0"/>
  </r>
  <r>
    <x v="23"/>
    <x v="23"/>
    <s v="Computers&amp;Accessories|Accessories&amp;Peripherals|Cables&amp;Accessories|Cables|USBCables"/>
    <x v="0"/>
    <s v="Accessories&amp;Peripherals"/>
    <s v="Cables&amp;Accessories"/>
    <s v="Cables"/>
    <s v="USBCables"/>
    <m/>
    <m/>
    <x v="17"/>
    <m/>
    <m/>
    <m/>
    <s v="High"/>
    <n v="0.7"/>
    <n v="0.7"/>
    <x v="0"/>
  </r>
  <r>
    <x v="660"/>
    <x v="646"/>
    <s v="Computers&amp;Accessories|Accessories&amp;Peripherals|HardDiskBags"/>
    <x v="0"/>
    <s v="Accessories&amp;Peripherals"/>
    <s v="HardDiskBags"/>
    <m/>
    <m/>
    <m/>
    <m/>
    <x v="6"/>
    <m/>
    <m/>
    <m/>
    <s v="Medium"/>
    <n v="0.4"/>
    <n v="0.4"/>
    <x v="0"/>
  </r>
  <r>
    <x v="661"/>
    <x v="647"/>
    <s v="Electronics|Headphones,Earbuds&amp;Accessories|Headphones|In-Ear"/>
    <x v="1"/>
    <s v="Headphones,Earbuds&amp;Accessories"/>
    <s v="Headphones"/>
    <s v="In-Ear"/>
    <m/>
    <m/>
    <m/>
    <x v="46"/>
    <m/>
    <m/>
    <m/>
    <s v="High"/>
    <n v="0.55000000000000004"/>
    <n v="0.55000000000000004"/>
    <x v="1"/>
  </r>
  <r>
    <x v="662"/>
    <x v="648"/>
    <s v="Electronics|HomeAudio|Speakers|BluetoothSpeakers"/>
    <x v="1"/>
    <s v="HomeAudio"/>
    <s v="Speakers"/>
    <s v="BluetoothSpeakers"/>
    <m/>
    <m/>
    <m/>
    <x v="43"/>
    <m/>
    <m/>
    <m/>
    <s v="Medium"/>
    <n v="0.33"/>
    <n v="0.33"/>
    <x v="0"/>
  </r>
  <r>
    <x v="25"/>
    <x v="25"/>
    <s v="Electronics|HomeTheater,TV&amp;Video|Accessories|Cables|HDMICables"/>
    <x v="1"/>
    <s v="HomeTheater,TV&amp;Video"/>
    <s v="Accessories"/>
    <s v="Cables"/>
    <s v="HDMICables"/>
    <m/>
    <m/>
    <x v="3"/>
    <m/>
    <m/>
    <m/>
    <s v="High"/>
    <n v="0.72"/>
    <n v="0.72"/>
    <x v="0"/>
  </r>
  <r>
    <x v="663"/>
    <x v="649"/>
    <s v="Computers&amp;Accessories|Accessories&amp;Peripherals|TabletAccessories|ScreenProtectors"/>
    <x v="0"/>
    <s v="Accessories&amp;Peripherals"/>
    <s v="TabletAccessories"/>
    <s v="ScreenProtectors"/>
    <m/>
    <m/>
    <m/>
    <x v="38"/>
    <m/>
    <m/>
    <m/>
    <s v="High"/>
    <n v="0.73"/>
    <n v="0.73"/>
    <x v="0"/>
  </r>
  <r>
    <x v="664"/>
    <x v="650"/>
    <s v="Computers&amp;Accessories|Accessories&amp;Peripherals|PCGamingPeripherals|Gamepads"/>
    <x v="0"/>
    <s v="Accessories&amp;Peripherals"/>
    <s v="PCGamingPeripherals"/>
    <s v="Gamepads"/>
    <m/>
    <m/>
    <m/>
    <x v="46"/>
    <m/>
    <m/>
    <m/>
    <s v="High"/>
    <n v="0.57999999999999996"/>
    <n v="0.57999999999999996"/>
    <x v="0"/>
  </r>
  <r>
    <x v="665"/>
    <x v="651"/>
    <s v="Computers&amp;Accessories|Accessories&amp;Peripherals|Keyboards,Mice&amp;InputDevices|Mice"/>
    <x v="0"/>
    <s v="Accessories&amp;Peripherals"/>
    <s v="Keyboards,Mice&amp;InputDevices"/>
    <s v="Mice"/>
    <m/>
    <m/>
    <m/>
    <x v="102"/>
    <m/>
    <m/>
    <m/>
    <s v="Medium"/>
    <n v="0.3"/>
    <n v="0.3"/>
    <x v="0"/>
  </r>
  <r>
    <x v="467"/>
    <x v="456"/>
    <s v="Electronics|Mobiles&amp;Accessories|MobileAccessories|DÃ©cor"/>
    <x v="1"/>
    <s v="Mobiles&amp;Accessories"/>
    <s v="MobileAccessories"/>
    <s v="DÃ©cor"/>
    <m/>
    <m/>
    <m/>
    <x v="6"/>
    <m/>
    <m/>
    <m/>
    <s v="High"/>
    <n v="0.81"/>
    <n v="0.81"/>
    <x v="0"/>
  </r>
  <r>
    <x v="666"/>
    <x v="652"/>
    <s v="Computers&amp;Accessories|NetworkingDevices|Routers"/>
    <x v="0"/>
    <s v="NetworkingDevices"/>
    <s v="Routers"/>
    <m/>
    <m/>
    <m/>
    <m/>
    <x v="87"/>
    <m/>
    <m/>
    <m/>
    <s v="Medium"/>
    <n v="0.32"/>
    <n v="0.32"/>
    <x v="0"/>
  </r>
  <r>
    <x v="667"/>
    <x v="653"/>
    <s v="Computers&amp;Accessories|Accessories&amp;Peripherals|Keyboards,Mice&amp;InputDevices|Keyboard&amp;MouseSets"/>
    <x v="0"/>
    <s v="Accessories&amp;Peripherals"/>
    <s v="Keyboards,Mice&amp;InputDevices"/>
    <s v="Keyboard&amp;MouseSets"/>
    <m/>
    <m/>
    <m/>
    <x v="171"/>
    <m/>
    <m/>
    <m/>
    <s v="Medium"/>
    <n v="0.25"/>
    <n v="0.25"/>
    <x v="0"/>
  </r>
  <r>
    <x v="668"/>
    <x v="654"/>
    <s v="Computers&amp;Accessories|Accessories&amp;Peripherals|LaptopAccessories|Lapdesks"/>
    <x v="0"/>
    <s v="Accessories&amp;Peripherals"/>
    <s v="LaptopAccessories"/>
    <s v="Lapdesks"/>
    <m/>
    <m/>
    <m/>
    <x v="95"/>
    <m/>
    <m/>
    <m/>
    <s v="High"/>
    <n v="0.83"/>
    <n v="0.83"/>
    <x v="0"/>
  </r>
  <r>
    <x v="669"/>
    <x v="655"/>
    <s v="OfficeProducts|OfficeElectronics|Calculators|Basic"/>
    <x v="3"/>
    <s v="OfficeElectronics"/>
    <s v="Calculators"/>
    <s v="Basic"/>
    <m/>
    <m/>
    <m/>
    <x v="198"/>
    <m/>
    <m/>
    <m/>
    <s v="Low"/>
    <n v="0"/>
    <n v="0"/>
    <x v="0"/>
  </r>
  <r>
    <x v="462"/>
    <x v="453"/>
    <s v="Electronics|Mobiles&amp;Accessories|MobileAccessories|StylusPens"/>
    <x v="1"/>
    <s v="Mobiles&amp;Accessories"/>
    <s v="MobileAccessories"/>
    <s v="StylusPens"/>
    <m/>
    <m/>
    <m/>
    <x v="8"/>
    <m/>
    <m/>
    <m/>
    <s v="High"/>
    <n v="0.65"/>
    <n v="0.65"/>
    <x v="1"/>
  </r>
  <r>
    <x v="670"/>
    <x v="656"/>
    <s v="Computers&amp;Accessories|Accessories&amp;Peripherals|LaptopAccessories|Lapdesks"/>
    <x v="0"/>
    <s v="Accessories&amp;Peripherals"/>
    <s v="LaptopAccessories"/>
    <s v="Lapdesks"/>
    <m/>
    <m/>
    <m/>
    <x v="46"/>
    <m/>
    <m/>
    <m/>
    <s v="High"/>
    <n v="0.85"/>
    <n v="0.85"/>
    <x v="1"/>
  </r>
  <r>
    <x v="671"/>
    <x v="657"/>
    <s v="Computers&amp;Accessories|Accessories&amp;Peripherals|Adapters|USBtoUSBAdapters"/>
    <x v="0"/>
    <s v="Accessories&amp;Peripherals"/>
    <s v="Adapters"/>
    <s v="USBtoUSBAdapters"/>
    <m/>
    <m/>
    <m/>
    <x v="4"/>
    <m/>
    <m/>
    <m/>
    <s v="High"/>
    <n v="0.63"/>
    <n v="0.63"/>
    <x v="0"/>
  </r>
  <r>
    <x v="672"/>
    <x v="658"/>
    <s v="Computers&amp;Accessories|Accessories&amp;Peripherals|Keyboards,Mice&amp;InputDevices|GraphicTablets"/>
    <x v="0"/>
    <s v="Accessories&amp;Peripherals"/>
    <s v="Keyboards,Mice&amp;InputDevices"/>
    <s v="GraphicTablets"/>
    <m/>
    <m/>
    <m/>
    <x v="8"/>
    <m/>
    <m/>
    <m/>
    <s v="High"/>
    <n v="0.71"/>
    <n v="0.71"/>
    <x v="0"/>
  </r>
  <r>
    <x v="673"/>
    <x v="659"/>
    <s v="Computers&amp;Accessories|Accessories&amp;Peripherals|USBHubs"/>
    <x v="0"/>
    <s v="Accessories&amp;Peripherals"/>
    <s v="USBHubs"/>
    <m/>
    <m/>
    <m/>
    <m/>
    <x v="6"/>
    <m/>
    <m/>
    <m/>
    <s v="High"/>
    <n v="0.64"/>
    <n v="0.64"/>
    <x v="1"/>
  </r>
  <r>
    <x v="674"/>
    <x v="660"/>
    <s v="Electronics|WearableTechnology|SmartWatches"/>
    <x v="1"/>
    <s v="WearableTechnology"/>
    <s v="SmartWatches"/>
    <m/>
    <m/>
    <m/>
    <m/>
    <x v="95"/>
    <m/>
    <m/>
    <m/>
    <s v="High"/>
    <n v="0.7"/>
    <n v="0.7"/>
    <x v="0"/>
  </r>
  <r>
    <x v="675"/>
    <x v="661"/>
    <s v="Electronics|Headphones,Earbuds&amp;Accessories|Headphones|In-Ear"/>
    <x v="1"/>
    <s v="Headphones,Earbuds&amp;Accessories"/>
    <s v="Headphones"/>
    <s v="In-Ear"/>
    <m/>
    <m/>
    <m/>
    <x v="3"/>
    <m/>
    <m/>
    <m/>
    <s v="Medium"/>
    <n v="0.43"/>
    <n v="0.43"/>
    <x v="1"/>
  </r>
  <r>
    <x v="676"/>
    <x v="662"/>
    <s v="Computers&amp;Accessories|Accessories&amp;Peripherals|PCGamingPeripherals|GamingMice"/>
    <x v="0"/>
    <s v="Accessories&amp;Peripherals"/>
    <s v="PCGamingPeripherals"/>
    <s v="GamingMice"/>
    <m/>
    <m/>
    <m/>
    <x v="10"/>
    <m/>
    <m/>
    <m/>
    <s v="Medium"/>
    <n v="0.25"/>
    <n v="0.25"/>
    <x v="0"/>
  </r>
  <r>
    <x v="677"/>
    <x v="663"/>
    <s v="Computers&amp;Accessories|Accessories&amp;Peripherals|Audio&amp;VideoAccessories|PCMicrophones"/>
    <x v="0"/>
    <s v="Accessories&amp;Peripherals"/>
    <s v="Audio&amp;VideoAccessories"/>
    <s v="PCMicrophones"/>
    <m/>
    <m/>
    <m/>
    <x v="199"/>
    <m/>
    <m/>
    <m/>
    <s v="High"/>
    <n v="0.53"/>
    <n v="0.53"/>
    <x v="1"/>
  </r>
  <r>
    <x v="678"/>
    <x v="664"/>
    <s v="Electronics|WearableTechnology|SmartWatches"/>
    <x v="1"/>
    <s v="WearableTechnology"/>
    <s v="SmartWatches"/>
    <m/>
    <m/>
    <m/>
    <m/>
    <x v="129"/>
    <m/>
    <m/>
    <m/>
    <s v="High"/>
    <n v="0.75"/>
    <n v="0.75"/>
    <x v="0"/>
  </r>
  <r>
    <x v="679"/>
    <x v="665"/>
    <s v="Electronics|GeneralPurposeBatteries&amp;BatteryChargers|DisposableBatteries"/>
    <x v="1"/>
    <s v="GeneralPurposeBatteries&amp;BatteryChargers"/>
    <s v="DisposableBatteries"/>
    <m/>
    <m/>
    <m/>
    <m/>
    <x v="182"/>
    <m/>
    <m/>
    <m/>
    <s v="Low"/>
    <n v="0.12"/>
    <n v="0.12"/>
    <x v="0"/>
  </r>
  <r>
    <x v="680"/>
    <x v="666"/>
    <s v="Electronics|Accessories|MemoryCards|MicroSD"/>
    <x v="1"/>
    <s v="Accessories"/>
    <s v="MemoryCards"/>
    <s v="MicroSD"/>
    <m/>
    <m/>
    <m/>
    <x v="200"/>
    <m/>
    <m/>
    <m/>
    <s v="High"/>
    <n v="0.54"/>
    <n v="0.54"/>
    <x v="0"/>
  </r>
  <r>
    <x v="681"/>
    <x v="667"/>
    <s v="Computers&amp;Accessories|Accessories&amp;Peripherals|USBHubs"/>
    <x v="0"/>
    <s v="Accessories&amp;Peripherals"/>
    <s v="USBHubs"/>
    <m/>
    <m/>
    <m/>
    <m/>
    <x v="8"/>
    <m/>
    <m/>
    <m/>
    <s v="Medium"/>
    <n v="0.43"/>
    <n v="0.43"/>
    <x v="0"/>
  </r>
  <r>
    <x v="682"/>
    <x v="668"/>
    <s v="Electronics|HomeAudio|Speakers|OutdoorSpeakers"/>
    <x v="1"/>
    <s v="HomeAudio"/>
    <s v="Speakers"/>
    <s v="OutdoorSpeakers"/>
    <m/>
    <m/>
    <m/>
    <x v="20"/>
    <m/>
    <m/>
    <m/>
    <s v="High"/>
    <n v="0.55000000000000004"/>
    <n v="0.55000000000000004"/>
    <x v="0"/>
  </r>
  <r>
    <x v="683"/>
    <x v="669"/>
    <s v="Computers&amp;Accessories|Accessories&amp;Peripherals|LaptopAccessories|Bags&amp;Sleeves|LaptopSleeves&amp;Slipcases"/>
    <x v="0"/>
    <s v="Accessories&amp;Peripherals"/>
    <s v="LaptopAccessories"/>
    <s v="Bags&amp;Sleeves"/>
    <s v="LaptopSleeves&amp;Slipcases"/>
    <m/>
    <m/>
    <x v="8"/>
    <m/>
    <m/>
    <m/>
    <s v="High"/>
    <n v="0.55000000000000004"/>
    <n v="0.55000000000000004"/>
    <x v="0"/>
  </r>
  <r>
    <x v="684"/>
    <x v="670"/>
    <s v="Computers&amp;Accessories|ExternalDevices&amp;DataStorage|ExternalMemoryCardReaders"/>
    <x v="0"/>
    <s v="ExternalDevices&amp;DataStorage"/>
    <s v="ExternalMemoryCardReaders"/>
    <m/>
    <m/>
    <m/>
    <m/>
    <x v="8"/>
    <m/>
    <m/>
    <m/>
    <s v="Medium"/>
    <n v="0.45"/>
    <n v="0.45"/>
    <x v="0"/>
  </r>
  <r>
    <x v="685"/>
    <x v="671"/>
    <s v="Computers&amp;Accessories|NetworkingDevices|Routers"/>
    <x v="0"/>
    <s v="NetworkingDevices"/>
    <s v="Routers"/>
    <m/>
    <m/>
    <m/>
    <m/>
    <x v="71"/>
    <m/>
    <m/>
    <m/>
    <s v="Medium"/>
    <n v="0.36"/>
    <n v="0.36"/>
    <x v="0"/>
  </r>
  <r>
    <x v="686"/>
    <x v="672"/>
    <s v="OfficeProducts|OfficePaperProducts|Paper|Stationery|Pens,Pencils&amp;WritingSupplies|Pens&amp;Refills|BottledInk"/>
    <x v="3"/>
    <s v="OfficePaperProducts"/>
    <s v="Paper"/>
    <s v="Stationery"/>
    <s v="Pens,Pencils&amp;WritingSupplies"/>
    <s v="Pens&amp;Refills"/>
    <s v="BottledInk"/>
    <x v="201"/>
    <m/>
    <m/>
    <m/>
    <s v="Low"/>
    <n v="0"/>
    <n v="0"/>
    <x v="0"/>
  </r>
  <r>
    <x v="687"/>
    <x v="673"/>
    <s v="Computers&amp;Accessories|Accessories&amp;Peripherals|LaptopAccessories|NotebookComputerStands"/>
    <x v="0"/>
    <s v="Accessories&amp;Peripherals"/>
    <s v="LaptopAccessories"/>
    <s v="NotebookComputerStands"/>
    <m/>
    <m/>
    <m/>
    <x v="38"/>
    <m/>
    <m/>
    <m/>
    <s v="High"/>
    <n v="0.8"/>
    <n v="0.8"/>
    <x v="0"/>
  </r>
  <r>
    <x v="688"/>
    <x v="674"/>
    <s v="Computers&amp;Accessories|Accessories&amp;Peripherals|Keyboards,Mice&amp;InputDevices|Keyboard&amp;MouseSets"/>
    <x v="0"/>
    <s v="Accessories&amp;Peripherals"/>
    <s v="Keyboards,Mice&amp;InputDevices"/>
    <s v="Keyboard&amp;MouseSets"/>
    <m/>
    <m/>
    <m/>
    <x v="202"/>
    <m/>
    <m/>
    <m/>
    <s v="Medium"/>
    <n v="0.28000000000000003"/>
    <n v="0.28000000000000003"/>
    <x v="0"/>
  </r>
  <r>
    <x v="689"/>
    <x v="675"/>
    <s v="Electronics|Headphones,Earbuds&amp;Accessories|Headphones|In-Ear"/>
    <x v="1"/>
    <s v="Headphones,Earbuds&amp;Accessories"/>
    <s v="Headphones"/>
    <s v="In-Ear"/>
    <m/>
    <m/>
    <m/>
    <x v="8"/>
    <m/>
    <m/>
    <m/>
    <s v="Medium"/>
    <n v="0.3"/>
    <n v="0.3"/>
    <x v="0"/>
  </r>
  <r>
    <x v="690"/>
    <x v="676"/>
    <s v="OfficeProducts|OfficePaperProducts|Paper|Stationery|Notebooks,WritingPads&amp;Diaries|CompositionNotebooks"/>
    <x v="3"/>
    <s v="OfficePaperProducts"/>
    <s v="Paper"/>
    <s v="Stationery"/>
    <s v="Notebooks,WritingPads&amp;Diaries"/>
    <s v="CompositionNotebooks"/>
    <m/>
    <x v="172"/>
    <m/>
    <m/>
    <m/>
    <s v="Medium"/>
    <n v="0.2"/>
    <n v="0.2"/>
    <x v="0"/>
  </r>
  <r>
    <x v="691"/>
    <x v="677"/>
    <s v="Electronics|GeneralPurposeBatteries&amp;BatteryChargers|DisposableBatteries"/>
    <x v="1"/>
    <s v="GeneralPurposeBatteries&amp;BatteryChargers"/>
    <s v="DisposableBatteries"/>
    <m/>
    <m/>
    <m/>
    <m/>
    <x v="203"/>
    <m/>
    <m/>
    <m/>
    <s v="Low"/>
    <n v="0.14000000000000001"/>
    <n v="0.14000000000000001"/>
    <x v="0"/>
  </r>
  <r>
    <x v="692"/>
    <x v="678"/>
    <s v="Computers&amp;Accessories|Accessories&amp;Peripherals|Keyboards,Mice&amp;InputDevices|Keyboard&amp;MouseSets"/>
    <x v="0"/>
    <s v="Accessories&amp;Peripherals"/>
    <s v="Keyboards,Mice&amp;InputDevices"/>
    <s v="Keyboard&amp;MouseSets"/>
    <m/>
    <m/>
    <m/>
    <x v="28"/>
    <m/>
    <m/>
    <m/>
    <s v="Low"/>
    <n v="0.19"/>
    <n v="0.19"/>
    <x v="0"/>
  </r>
  <r>
    <x v="693"/>
    <x v="679"/>
    <s v="Computers&amp;Accessories|ExternalDevices&amp;DataStorage|PenDrives"/>
    <x v="0"/>
    <s v="ExternalDevices&amp;DataStorage"/>
    <s v="PenDrives"/>
    <m/>
    <m/>
    <m/>
    <m/>
    <x v="204"/>
    <m/>
    <m/>
    <m/>
    <s v="High"/>
    <n v="0.56000000000000005"/>
    <n v="0.56000000000000005"/>
    <x v="0"/>
  </r>
  <r>
    <x v="694"/>
    <x v="680"/>
    <s v="OfficeProducts|OfficePaperProducts|Paper|Stationery|Pens,Pencils&amp;WritingSupplies|Pens&amp;Refills|RetractableBallpointPens"/>
    <x v="3"/>
    <s v="OfficePaperProducts"/>
    <s v="Paper"/>
    <s v="Stationery"/>
    <s v="Pens,Pencils&amp;WritingSupplies"/>
    <s v="Pens&amp;Refills"/>
    <s v="RetractableBallpointPens"/>
    <x v="92"/>
    <m/>
    <m/>
    <m/>
    <s v="Medium"/>
    <n v="0.2"/>
    <n v="0.2"/>
    <x v="0"/>
  </r>
  <r>
    <x v="477"/>
    <x v="466"/>
    <s v="Electronics|WearableTechnology|SmartWatches"/>
    <x v="1"/>
    <s v="WearableTechnology"/>
    <s v="SmartWatches"/>
    <m/>
    <m/>
    <m/>
    <m/>
    <x v="133"/>
    <m/>
    <m/>
    <m/>
    <s v="High"/>
    <n v="0.74"/>
    <n v="0.74"/>
    <x v="0"/>
  </r>
  <r>
    <x v="695"/>
    <x v="681"/>
    <s v="Computers&amp;Accessories|Accessories&amp;Peripherals|LaptopAccessories|Lapdesks"/>
    <x v="0"/>
    <s v="Accessories&amp;Peripherals"/>
    <s v="LaptopAccessories"/>
    <s v="Lapdesks"/>
    <m/>
    <m/>
    <m/>
    <x v="79"/>
    <m/>
    <m/>
    <m/>
    <s v="High"/>
    <n v="0.6"/>
    <n v="0.6"/>
    <x v="0"/>
  </r>
  <r>
    <x v="27"/>
    <x v="27"/>
    <s v="Computers&amp;Accessories|Accessories&amp;Peripherals|Cables&amp;Accessories|Cables|USBCables"/>
    <x v="0"/>
    <s v="Accessories&amp;Peripherals"/>
    <s v="Cables&amp;Accessories"/>
    <s v="Cables"/>
    <s v="USBCables"/>
    <m/>
    <m/>
    <x v="4"/>
    <m/>
    <m/>
    <m/>
    <s v="Medium"/>
    <n v="0.25"/>
    <n v="0.25"/>
    <x v="0"/>
  </r>
  <r>
    <x v="696"/>
    <x v="682"/>
    <s v="Computers&amp;Accessories|Accessories&amp;Peripherals|Cables&amp;Accessories|Cables|EthernetCables"/>
    <x v="0"/>
    <s v="Accessories&amp;Peripherals"/>
    <s v="Cables&amp;Accessories"/>
    <s v="Cables"/>
    <s v="EthernetCables"/>
    <m/>
    <m/>
    <x v="3"/>
    <m/>
    <m/>
    <m/>
    <s v="High"/>
    <n v="0.66"/>
    <n v="0.66"/>
    <x v="0"/>
  </r>
  <r>
    <x v="697"/>
    <x v="683"/>
    <s v="Computers&amp;Accessories|Accessories&amp;Peripherals|Keyboards,Mice&amp;InputDevices|Keyboard&amp;MouseSets"/>
    <x v="0"/>
    <s v="Accessories&amp;Peripherals"/>
    <s v="Keyboards,Mice&amp;InputDevices"/>
    <s v="Keyboard&amp;MouseSets"/>
    <m/>
    <m/>
    <m/>
    <x v="205"/>
    <m/>
    <m/>
    <m/>
    <s v="Medium"/>
    <n v="0.39"/>
    <n v="0.39"/>
    <x v="0"/>
  </r>
  <r>
    <x v="29"/>
    <x v="29"/>
    <s v="Computers&amp;Accessories|Accessories&amp;Peripherals|Cables&amp;Accessories|Cables|USBCables"/>
    <x v="0"/>
    <s v="Accessories&amp;Peripherals"/>
    <s v="Cables&amp;Accessories"/>
    <s v="Cables"/>
    <s v="USBCables"/>
    <m/>
    <m/>
    <x v="8"/>
    <m/>
    <m/>
    <m/>
    <s v="High"/>
    <n v="0.7"/>
    <n v="0.7"/>
    <x v="0"/>
  </r>
  <r>
    <x v="698"/>
    <x v="684"/>
    <s v="Computers&amp;Accessories|Accessories&amp;Peripherals|Audio&amp;VideoAccessories|PCMicrophones"/>
    <x v="0"/>
    <s v="Accessories&amp;Peripherals"/>
    <s v="Audio&amp;VideoAccessories"/>
    <s v="PCMicrophones"/>
    <m/>
    <m/>
    <m/>
    <x v="6"/>
    <m/>
    <m/>
    <m/>
    <s v="High"/>
    <n v="0.6"/>
    <n v="0.6"/>
    <x v="1"/>
  </r>
  <r>
    <x v="699"/>
    <x v="685"/>
    <s v="Electronics|Headphones,Earbuds&amp;Accessories|Headphones|In-Ear"/>
    <x v="1"/>
    <s v="Headphones,Earbuds&amp;Accessories"/>
    <s v="Headphones"/>
    <s v="In-Ear"/>
    <m/>
    <m/>
    <m/>
    <x v="129"/>
    <m/>
    <m/>
    <m/>
    <s v="High"/>
    <n v="0.8"/>
    <n v="0.8"/>
    <x v="1"/>
  </r>
  <r>
    <x v="700"/>
    <x v="686"/>
    <s v="Electronics|Mobiles&amp;Accessories|MobileAccessories|Stands"/>
    <x v="1"/>
    <s v="Mobiles&amp;Accessories"/>
    <s v="MobileAccessories"/>
    <s v="Stands"/>
    <m/>
    <m/>
    <m/>
    <x v="6"/>
    <m/>
    <m/>
    <m/>
    <s v="High"/>
    <n v="0.8"/>
    <n v="0.8"/>
    <x v="0"/>
  </r>
  <r>
    <x v="701"/>
    <x v="687"/>
    <s v="Computers&amp;Accessories|Accessories&amp;Peripherals|Keyboards,Mice&amp;InputDevices|Mice"/>
    <x v="0"/>
    <s v="Accessories&amp;Peripherals"/>
    <s v="Keyboards,Mice&amp;InputDevices"/>
    <s v="Mice"/>
    <m/>
    <m/>
    <m/>
    <x v="5"/>
    <m/>
    <m/>
    <m/>
    <s v="High"/>
    <n v="0.5"/>
    <n v="0.5"/>
    <x v="2"/>
  </r>
  <r>
    <x v="702"/>
    <x v="688"/>
    <s v="Computers&amp;Accessories|Components|Memory"/>
    <x v="0"/>
    <s v="Components"/>
    <s v="Memory"/>
    <m/>
    <m/>
    <m/>
    <m/>
    <x v="123"/>
    <m/>
    <m/>
    <m/>
    <s v="Medium"/>
    <n v="0.49"/>
    <n v="0.49"/>
    <x v="0"/>
  </r>
  <r>
    <x v="703"/>
    <x v="689"/>
    <s v="Computers&amp;Accessories|Accessories&amp;Peripherals|UninterruptedPowerSupplies"/>
    <x v="0"/>
    <s v="Accessories&amp;Peripherals"/>
    <s v="UninterruptedPowerSupplies"/>
    <m/>
    <m/>
    <m/>
    <m/>
    <x v="206"/>
    <m/>
    <m/>
    <m/>
    <s v="Medium"/>
    <n v="0.2"/>
    <n v="0.2"/>
    <x v="1"/>
  </r>
  <r>
    <x v="704"/>
    <x v="690"/>
    <s v="OfficeProducts|OfficePaperProducts|Paper|Stationery|Notebooks,WritingPads&amp;Diaries|CompositionNotebooks"/>
    <x v="3"/>
    <s v="OfficePaperProducts"/>
    <s v="Paper"/>
    <s v="Stationery"/>
    <s v="Notebooks,WritingPads&amp;Diaries"/>
    <s v="CompositionNotebooks"/>
    <m/>
    <x v="182"/>
    <m/>
    <m/>
    <m/>
    <s v="Medium"/>
    <n v="0.31"/>
    <n v="0.31"/>
    <x v="0"/>
  </r>
  <r>
    <x v="705"/>
    <x v="691"/>
    <s v="Computers&amp;Accessories|Accessories&amp;Peripherals|Keyboards,Mice&amp;InputDevices|Mice"/>
    <x v="0"/>
    <s v="Accessories&amp;Peripherals"/>
    <s v="Keyboards,Mice&amp;InputDevices"/>
    <s v="Mice"/>
    <m/>
    <m/>
    <m/>
    <x v="207"/>
    <m/>
    <m/>
    <m/>
    <s v="High"/>
    <n v="0.66"/>
    <n v="0.66"/>
    <x v="0"/>
  </r>
  <r>
    <x v="706"/>
    <x v="692"/>
    <s v="Electronics|Headphones,Earbuds&amp;Accessories|Headphones|In-Ear"/>
    <x v="1"/>
    <s v="Headphones,Earbuds&amp;Accessories"/>
    <s v="Headphones"/>
    <s v="In-Ear"/>
    <m/>
    <m/>
    <m/>
    <x v="136"/>
    <m/>
    <m/>
    <m/>
    <s v="High"/>
    <n v="0.85"/>
    <n v="0.85"/>
    <x v="1"/>
  </r>
  <r>
    <x v="707"/>
    <x v="693"/>
    <s v="Computers&amp;Accessories|Accessories&amp;Peripherals|Keyboards,Mice&amp;InputDevices|GraphicTablets"/>
    <x v="0"/>
    <s v="Accessories&amp;Peripherals"/>
    <s v="Keyboards,Mice&amp;InputDevices"/>
    <s v="GraphicTablets"/>
    <m/>
    <m/>
    <m/>
    <x v="28"/>
    <m/>
    <m/>
    <m/>
    <s v="High"/>
    <n v="0.85"/>
    <n v="0.85"/>
    <x v="1"/>
  </r>
  <r>
    <x v="708"/>
    <x v="694"/>
    <s v="Computers&amp;Accessories|Accessories&amp;Peripherals|LaptopAccessories|Lapdesks"/>
    <x v="0"/>
    <s v="Accessories&amp;Peripherals"/>
    <s v="LaptopAccessories"/>
    <s v="Lapdesks"/>
    <m/>
    <m/>
    <m/>
    <x v="20"/>
    <m/>
    <m/>
    <m/>
    <s v="High"/>
    <n v="0.73"/>
    <n v="0.73"/>
    <x v="1"/>
  </r>
  <r>
    <x v="709"/>
    <x v="695"/>
    <s v="Computers&amp;Accessories|Accessories&amp;Peripherals|USBGadgets|Lamps"/>
    <x v="0"/>
    <s v="Accessories&amp;Peripherals"/>
    <s v="USBGadgets"/>
    <s v="Lamps"/>
    <m/>
    <m/>
    <m/>
    <x v="208"/>
    <m/>
    <m/>
    <m/>
    <s v="Low"/>
    <n v="0.1"/>
    <n v="0.1"/>
    <x v="0"/>
  </r>
  <r>
    <x v="28"/>
    <x v="28"/>
    <s v="Computers&amp;Accessories|Accessories&amp;Peripherals|Cables&amp;Accessories|Cables|USBCables"/>
    <x v="0"/>
    <s v="Accessories&amp;Peripherals"/>
    <s v="Cables&amp;Accessories"/>
    <s v="Cables"/>
    <s v="USBCables"/>
    <m/>
    <m/>
    <x v="20"/>
    <m/>
    <m/>
    <m/>
    <s v="High"/>
    <n v="0.51"/>
    <n v="0.51"/>
    <x v="0"/>
  </r>
  <r>
    <x v="710"/>
    <x v="696"/>
    <s v="Electronics|Headphones,Earbuds&amp;Accessories|Headphones|In-Ear"/>
    <x v="1"/>
    <s v="Headphones,Earbuds&amp;Accessories"/>
    <s v="Headphones"/>
    <s v="In-Ear"/>
    <m/>
    <m/>
    <m/>
    <x v="43"/>
    <m/>
    <m/>
    <m/>
    <s v="High"/>
    <n v="0.56999999999999995"/>
    <n v="0.56999999999999995"/>
    <x v="1"/>
  </r>
  <r>
    <x v="711"/>
    <x v="697"/>
    <s v="Computers&amp;Accessories|Accessories&amp;Peripherals|Keyboards,Mice&amp;InputDevices|Keyboard&amp;MiceAccessories|MousePads"/>
    <x v="0"/>
    <s v="Accessories&amp;Peripherals"/>
    <s v="Keyboards,Mice&amp;InputDevices"/>
    <s v="Keyboard&amp;MiceAccessories"/>
    <s v="MousePads"/>
    <m/>
    <m/>
    <x v="8"/>
    <m/>
    <m/>
    <m/>
    <s v="High"/>
    <n v="0.77"/>
    <n v="0.77"/>
    <x v="0"/>
  </r>
  <r>
    <x v="712"/>
    <x v="698"/>
    <s v="Electronics|Headphones,Earbuds&amp;Accessories|Cases"/>
    <x v="1"/>
    <s v="Headphones,Earbuds&amp;Accessories"/>
    <s v="Cases"/>
    <m/>
    <m/>
    <m/>
    <m/>
    <x v="6"/>
    <m/>
    <m/>
    <m/>
    <s v="High"/>
    <n v="0.76"/>
    <n v="0.76"/>
    <x v="0"/>
  </r>
  <r>
    <x v="713"/>
    <x v="699"/>
    <s v="Electronics|Accessories|MemoryCards|SecureDigitalCards"/>
    <x v="1"/>
    <s v="Accessories"/>
    <s v="MemoryCards"/>
    <s v="SecureDigitalCards"/>
    <m/>
    <m/>
    <m/>
    <x v="53"/>
    <m/>
    <m/>
    <m/>
    <s v="Medium"/>
    <n v="0.44"/>
    <n v="0.44"/>
    <x v="0"/>
  </r>
  <r>
    <x v="714"/>
    <x v="700"/>
    <s v="Electronics|Mobiles&amp;Accessories|MobileAccessories|Photo&amp;VideoAccessories|Flashes&amp;SelfieLights|SelfieLights"/>
    <x v="1"/>
    <s v="Mobiles&amp;Accessories"/>
    <s v="MobileAccessories"/>
    <s v="Photo&amp;VideoAccessories"/>
    <s v="Flashes&amp;SelfieLights"/>
    <s v="SelfieLights"/>
    <m/>
    <x v="209"/>
    <m/>
    <m/>
    <m/>
    <s v="High"/>
    <n v="0.51"/>
    <n v="0.51"/>
    <x v="0"/>
  </r>
  <r>
    <x v="715"/>
    <x v="701"/>
    <s v="OfficeProducts|OfficePaperProducts|Paper|Stationery|Notebooks,WritingPads&amp;Diaries|CompositionNotebooks"/>
    <x v="3"/>
    <s v="OfficePaperProducts"/>
    <s v="Paper"/>
    <s v="Stationery"/>
    <s v="Notebooks,WritingPads&amp;Diaries"/>
    <s v="CompositionNotebooks"/>
    <m/>
    <x v="210"/>
    <m/>
    <m/>
    <m/>
    <s v="Medium"/>
    <n v="0.22"/>
    <n v="0.22"/>
    <x v="0"/>
  </r>
  <r>
    <x v="716"/>
    <x v="702"/>
    <s v="Computers&amp;Accessories|Accessories&amp;Peripherals|Keyboards,Mice&amp;InputDevices|Mice"/>
    <x v="0"/>
    <s v="Accessories&amp;Peripherals"/>
    <s v="Keyboards,Mice&amp;InputDevices"/>
    <s v="Mice"/>
    <m/>
    <m/>
    <m/>
    <x v="211"/>
    <m/>
    <m/>
    <m/>
    <s v="High"/>
    <n v="0.51"/>
    <n v="0.51"/>
    <x v="0"/>
  </r>
  <r>
    <x v="717"/>
    <x v="703"/>
    <s v="Computers&amp;Accessories|Accessories&amp;Peripherals|LaptopAccessories|NotebookComputerStands"/>
    <x v="0"/>
    <s v="Accessories&amp;Peripherals"/>
    <s v="LaptopAccessories"/>
    <s v="NotebookComputerStands"/>
    <m/>
    <m/>
    <m/>
    <x v="20"/>
    <m/>
    <m/>
    <m/>
    <s v="High"/>
    <n v="0.7"/>
    <n v="0.7"/>
    <x v="0"/>
  </r>
  <r>
    <x v="718"/>
    <x v="704"/>
    <s v="Computers&amp;Accessories|ExternalDevices&amp;DataStorage|ExternalHardDisks"/>
    <x v="0"/>
    <s v="ExternalDevices&amp;DataStorage"/>
    <s v="ExternalHardDisks"/>
    <m/>
    <m/>
    <m/>
    <m/>
    <x v="212"/>
    <m/>
    <m/>
    <m/>
    <s v="Medium"/>
    <n v="0.24"/>
    <n v="0.24"/>
    <x v="0"/>
  </r>
  <r>
    <x v="719"/>
    <x v="705"/>
    <s v="Computers&amp;Accessories|Accessories&amp;Peripherals|Audio&amp;VideoAccessories|Webcams&amp;VoIPEquipment|Webcams"/>
    <x v="0"/>
    <s v="Accessories&amp;Peripherals"/>
    <s v="Audio&amp;VideoAccessories"/>
    <s v="Webcams&amp;VoIPEquipment"/>
    <s v="Webcams"/>
    <m/>
    <m/>
    <x v="213"/>
    <m/>
    <m/>
    <m/>
    <s v="Medium"/>
    <n v="0.23"/>
    <n v="0.23"/>
    <x v="0"/>
  </r>
  <r>
    <x v="720"/>
    <x v="706"/>
    <s v="Computers&amp;Accessories|Accessories&amp;Peripherals|USBHubs"/>
    <x v="0"/>
    <s v="Accessories&amp;Peripherals"/>
    <s v="USBHubs"/>
    <m/>
    <m/>
    <m/>
    <m/>
    <x v="10"/>
    <m/>
    <m/>
    <m/>
    <s v="Medium"/>
    <n v="0.38"/>
    <n v="0.38"/>
    <x v="0"/>
  </r>
  <r>
    <x v="721"/>
    <x v="707"/>
    <s v="Computers&amp;Accessories|Accessories&amp;Peripherals|LaptopAccessories|Bags&amp;Sleeves|LaptopSleeves&amp;Slipcases"/>
    <x v="0"/>
    <s v="Accessories&amp;Peripherals"/>
    <s v="LaptopAccessories"/>
    <s v="Bags&amp;Sleeves"/>
    <s v="LaptopSleeves&amp;Slipcases"/>
    <m/>
    <m/>
    <x v="8"/>
    <m/>
    <m/>
    <m/>
    <s v="High"/>
    <n v="0.55000000000000004"/>
    <n v="0.55000000000000004"/>
    <x v="0"/>
  </r>
  <r>
    <x v="722"/>
    <x v="708"/>
    <s v="Computers&amp;Accessories|Accessories&amp;Peripherals|LaptopAccessories|CoolingPads"/>
    <x v="0"/>
    <s v="Accessories&amp;Peripherals"/>
    <s v="LaptopAccessories"/>
    <s v="CoolingPads"/>
    <m/>
    <m/>
    <m/>
    <x v="20"/>
    <m/>
    <m/>
    <m/>
    <s v="High"/>
    <n v="0.5"/>
    <n v="0.5"/>
    <x v="0"/>
  </r>
  <r>
    <x v="723"/>
    <x v="709"/>
    <s v="Computers&amp;Accessories|Accessories&amp;Peripherals|LaptopAccessories|CameraPrivacyCovers"/>
    <x v="0"/>
    <s v="Accessories&amp;Peripherals"/>
    <s v="LaptopAccessories"/>
    <s v="CameraPrivacyCovers"/>
    <m/>
    <m/>
    <m/>
    <x v="7"/>
    <m/>
    <m/>
    <m/>
    <s v="High"/>
    <n v="0.77"/>
    <n v="0.77"/>
    <x v="0"/>
  </r>
  <r>
    <x v="724"/>
    <x v="710"/>
    <s v="Computers&amp;Accessories|Accessories&amp;Peripherals|Keyboards,Mice&amp;InputDevices|Mice"/>
    <x v="0"/>
    <s v="Accessories&amp;Peripherals"/>
    <s v="Keyboards,Mice&amp;InputDevices"/>
    <s v="Mice"/>
    <m/>
    <m/>
    <m/>
    <x v="38"/>
    <m/>
    <m/>
    <m/>
    <s v="Medium"/>
    <n v="0.4"/>
    <n v="0.4"/>
    <x v="0"/>
  </r>
  <r>
    <x v="725"/>
    <x v="711"/>
    <s v="MusicalInstruments|Microphones|Condenser"/>
    <x v="2"/>
    <s v="Microphones"/>
    <s v="Condenser"/>
    <m/>
    <m/>
    <m/>
    <m/>
    <x v="3"/>
    <m/>
    <m/>
    <m/>
    <s v="Medium"/>
    <n v="0.32"/>
    <n v="0.32"/>
    <x v="1"/>
  </r>
  <r>
    <x v="726"/>
    <x v="712"/>
    <s v="Computers&amp;Accessories|Accessories&amp;Peripherals|LaptopAccessories"/>
    <x v="0"/>
    <s v="Accessories&amp;Peripherals"/>
    <s v="LaptopAccessories"/>
    <m/>
    <m/>
    <m/>
    <m/>
    <x v="214"/>
    <m/>
    <m/>
    <m/>
    <s v="Medium"/>
    <n v="0.44"/>
    <n v="0.44"/>
    <x v="0"/>
  </r>
  <r>
    <x v="30"/>
    <x v="30"/>
    <s v="Computers&amp;Accessories|Accessories&amp;Peripherals|Cables&amp;Accessories|Cables|USBCables"/>
    <x v="0"/>
    <s v="Accessories&amp;Peripherals"/>
    <s v="Cables&amp;Accessories"/>
    <s v="Cables"/>
    <s v="USBCables"/>
    <m/>
    <m/>
    <x v="21"/>
    <m/>
    <m/>
    <m/>
    <s v="High"/>
    <n v="0.73"/>
    <n v="0.73"/>
    <x v="0"/>
  </r>
  <r>
    <x v="727"/>
    <x v="713"/>
    <s v="Computers&amp;Accessories|Accessories&amp;Peripherals|TabletAccessories|Stands"/>
    <x v="0"/>
    <s v="Accessories&amp;Peripherals"/>
    <s v="TabletAccessories"/>
    <s v="Stands"/>
    <m/>
    <m/>
    <m/>
    <x v="6"/>
    <m/>
    <m/>
    <m/>
    <s v="High"/>
    <n v="0.7"/>
    <n v="0.7"/>
    <x v="0"/>
  </r>
  <r>
    <x v="728"/>
    <x v="714"/>
    <s v="Electronics|HomeAudio|Speakers|BluetoothSpeakers"/>
    <x v="1"/>
    <s v="HomeAudio"/>
    <s v="Speakers"/>
    <s v="BluetoothSpeakers"/>
    <m/>
    <m/>
    <m/>
    <x v="215"/>
    <m/>
    <m/>
    <m/>
    <s v="High"/>
    <n v="0.64"/>
    <n v="0.64"/>
    <x v="0"/>
  </r>
  <r>
    <x v="729"/>
    <x v="715"/>
    <s v="HomeImprovement|Electrical|Adapters&amp;Multi-Outlets"/>
    <x v="5"/>
    <s v="Electrical"/>
    <s v="Adapters&amp;Multi-Outlets"/>
    <m/>
    <m/>
    <m/>
    <m/>
    <x v="8"/>
    <m/>
    <m/>
    <m/>
    <s v="High"/>
    <n v="0.56999999999999995"/>
    <n v="0.56999999999999995"/>
    <x v="0"/>
  </r>
  <r>
    <x v="730"/>
    <x v="716"/>
    <s v="Electronics|HomeAudio|Speakers|OutdoorSpeakers"/>
    <x v="1"/>
    <s v="HomeAudio"/>
    <s v="Speakers"/>
    <s v="OutdoorSpeakers"/>
    <m/>
    <m/>
    <m/>
    <x v="214"/>
    <m/>
    <m/>
    <m/>
    <s v="High"/>
    <n v="0.6"/>
    <n v="0.6"/>
    <x v="0"/>
  </r>
  <r>
    <x v="731"/>
    <x v="717"/>
    <s v="Computers&amp;Accessories|Accessories&amp;Peripherals|Keyboards,Mice&amp;InputDevices|GraphicTablets"/>
    <x v="0"/>
    <s v="Accessories&amp;Peripherals"/>
    <s v="Keyboards,Mice&amp;InputDevices"/>
    <s v="GraphicTablets"/>
    <m/>
    <m/>
    <m/>
    <x v="8"/>
    <m/>
    <m/>
    <m/>
    <s v="High"/>
    <n v="0.62"/>
    <n v="0.62"/>
    <x v="0"/>
  </r>
  <r>
    <x v="732"/>
    <x v="718"/>
    <s v="OfficeProducts|OfficePaperProducts|Paper|Copy&amp;PrintingPaper|ColouredPaper"/>
    <x v="3"/>
    <s v="OfficePaperProducts"/>
    <s v="Paper"/>
    <s v="Copy&amp;PrintingPaper"/>
    <s v="ColouredPaper"/>
    <m/>
    <m/>
    <x v="208"/>
    <m/>
    <m/>
    <m/>
    <s v="Low"/>
    <n v="0"/>
    <n v="0"/>
    <x v="0"/>
  </r>
  <r>
    <x v="733"/>
    <x v="719"/>
    <s v="Computers&amp;Accessories|NetworkingDevices|Routers"/>
    <x v="0"/>
    <s v="NetworkingDevices"/>
    <s v="Routers"/>
    <m/>
    <m/>
    <m/>
    <m/>
    <x v="43"/>
    <m/>
    <m/>
    <m/>
    <s v="High"/>
    <n v="0.5"/>
    <n v="0.5"/>
    <x v="0"/>
  </r>
  <r>
    <x v="734"/>
    <x v="720"/>
    <s v="Computers&amp;Accessories|Components|InternalSolidStateDrives"/>
    <x v="0"/>
    <s v="Components"/>
    <s v="InternalSolidStateDrives"/>
    <m/>
    <m/>
    <m/>
    <m/>
    <x v="109"/>
    <m/>
    <m/>
    <m/>
    <s v="Medium"/>
    <n v="0.41"/>
    <n v="0.41"/>
    <x v="0"/>
  </r>
  <r>
    <x v="735"/>
    <x v="721"/>
    <s v="OfficeProducts|OfficePaperProducts|Paper|Stationery|Notebooks,WritingPads&amp;Diaries|CompositionNotebooks"/>
    <x v="3"/>
    <s v="OfficePaperProducts"/>
    <s v="Paper"/>
    <s v="Stationery"/>
    <s v="Notebooks,WritingPads&amp;Diaries"/>
    <s v="CompositionNotebooks"/>
    <m/>
    <x v="216"/>
    <m/>
    <m/>
    <m/>
    <s v="Low"/>
    <n v="0.11"/>
    <n v="0.11"/>
    <x v="0"/>
  </r>
  <r>
    <x v="736"/>
    <x v="722"/>
    <s v="Computers&amp;Accessories|Accessories&amp;Peripherals|LaptopAccessories|Lapdesks"/>
    <x v="0"/>
    <s v="Accessories&amp;Peripherals"/>
    <s v="LaptopAccessories"/>
    <s v="Lapdesks"/>
    <m/>
    <m/>
    <m/>
    <x v="217"/>
    <m/>
    <m/>
    <m/>
    <s v="Medium"/>
    <n v="0.3"/>
    <n v="0.3"/>
    <x v="0"/>
  </r>
  <r>
    <x v="737"/>
    <x v="723"/>
    <s v="Electronics|Headphones,Earbuds&amp;Accessories|Headphones|In-Ear"/>
    <x v="1"/>
    <s v="Headphones,Earbuds&amp;Accessories"/>
    <s v="Headphones"/>
    <s v="In-Ear"/>
    <m/>
    <m/>
    <m/>
    <x v="38"/>
    <m/>
    <m/>
    <m/>
    <s v="High"/>
    <n v="0.67"/>
    <n v="0.67"/>
    <x v="1"/>
  </r>
  <r>
    <x v="738"/>
    <x v="724"/>
    <s v="Computers&amp;Accessories|Accessories&amp;Peripherals|Keyboards,Mice&amp;InputDevices|Keyboard&amp;MiceAccessories|MousePads"/>
    <x v="0"/>
    <s v="Accessories&amp;Peripherals"/>
    <s v="Keyboards,Mice&amp;InputDevices"/>
    <s v="Keyboard&amp;MiceAccessories"/>
    <s v="MousePads"/>
    <m/>
    <m/>
    <x v="8"/>
    <m/>
    <m/>
    <m/>
    <s v="High"/>
    <n v="0.5"/>
    <n v="0.5"/>
    <x v="0"/>
  </r>
  <r>
    <x v="739"/>
    <x v="725"/>
    <s v="Computers&amp;Accessories|ExternalDevices&amp;DataStorage|ExternalHardDisks"/>
    <x v="0"/>
    <s v="ExternalDevices&amp;DataStorage"/>
    <s v="ExternalHardDisks"/>
    <m/>
    <m/>
    <m/>
    <m/>
    <x v="136"/>
    <m/>
    <m/>
    <m/>
    <s v="Medium"/>
    <n v="0.28000000000000003"/>
    <n v="0.28000000000000003"/>
    <x v="0"/>
  </r>
  <r>
    <x v="740"/>
    <x v="726"/>
    <s v="Electronics|HomeAudio|Speakers|MultimediaSpeakerSystems"/>
    <x v="1"/>
    <s v="HomeAudio"/>
    <s v="Speakers"/>
    <s v="MultimediaSpeakerSystems"/>
    <m/>
    <m/>
    <m/>
    <x v="10"/>
    <m/>
    <m/>
    <m/>
    <s v="Medium"/>
    <n v="0.38"/>
    <n v="0.38"/>
    <x v="1"/>
  </r>
  <r>
    <x v="741"/>
    <x v="727"/>
    <s v="Computers&amp;Accessories|Accessories&amp;Peripherals|Keyboards,Mice&amp;InputDevices|GraphicTablets"/>
    <x v="0"/>
    <s v="Accessories&amp;Peripherals"/>
    <s v="Keyboards,Mice&amp;InputDevices"/>
    <s v="GraphicTablets"/>
    <m/>
    <m/>
    <m/>
    <x v="92"/>
    <m/>
    <m/>
    <m/>
    <s v="High"/>
    <n v="0.59"/>
    <n v="0.59"/>
    <x v="0"/>
  </r>
  <r>
    <x v="31"/>
    <x v="31"/>
    <s v="Computers&amp;Accessories|Accessories&amp;Peripherals|Cables&amp;Accessories|Cables|USBCables"/>
    <x v="0"/>
    <s v="Accessories&amp;Peripherals"/>
    <s v="Cables&amp;Accessories"/>
    <s v="Cables"/>
    <s v="USBCables"/>
    <m/>
    <m/>
    <x v="6"/>
    <m/>
    <m/>
    <m/>
    <s v="High"/>
    <n v="0.64"/>
    <n v="0.64"/>
    <x v="0"/>
  </r>
  <r>
    <x v="742"/>
    <x v="728"/>
    <s v="Computers&amp;Accessories|ExternalDevices&amp;DataStorage|ExternalHardDisks"/>
    <x v="0"/>
    <s v="ExternalDevices&amp;DataStorage"/>
    <s v="ExternalHardDisks"/>
    <m/>
    <m/>
    <m/>
    <m/>
    <x v="218"/>
    <m/>
    <m/>
    <m/>
    <s v="Medium"/>
    <n v="0.22"/>
    <n v="0.22"/>
    <x v="0"/>
  </r>
  <r>
    <x v="743"/>
    <x v="729"/>
    <s v="Computers&amp;Accessories|Accessories&amp;Peripherals|PCGamingPeripherals|Gamepads"/>
    <x v="0"/>
    <s v="Accessories&amp;Peripherals"/>
    <s v="PCGamingPeripherals"/>
    <s v="Gamepads"/>
    <m/>
    <m/>
    <m/>
    <x v="185"/>
    <m/>
    <m/>
    <m/>
    <s v="Medium"/>
    <n v="0.46"/>
    <n v="0.46"/>
    <x v="0"/>
  </r>
  <r>
    <x v="744"/>
    <x v="730"/>
    <s v="Computers&amp;Accessories|Accessories&amp;Peripherals|Keyboards,Mice&amp;InputDevices|Mice"/>
    <x v="0"/>
    <s v="Accessories&amp;Peripherals"/>
    <s v="Keyboards,Mice&amp;InputDevices"/>
    <s v="Mice"/>
    <m/>
    <m/>
    <m/>
    <x v="219"/>
    <m/>
    <m/>
    <m/>
    <s v="High"/>
    <n v="0.55000000000000004"/>
    <n v="0.55000000000000004"/>
    <x v="0"/>
  </r>
  <r>
    <x v="745"/>
    <x v="731"/>
    <s v="Computers&amp;Accessories|Accessories&amp;Peripherals|Keyboards,Mice&amp;InputDevices|Keyboards"/>
    <x v="0"/>
    <s v="Accessories&amp;Peripherals"/>
    <s v="Keyboards,Mice&amp;InputDevices"/>
    <s v="Keyboards"/>
    <m/>
    <m/>
    <m/>
    <x v="220"/>
    <m/>
    <m/>
    <m/>
    <s v="Medium"/>
    <n v="0.21"/>
    <n v="0.21"/>
    <x v="0"/>
  </r>
  <r>
    <x v="32"/>
    <x v="32"/>
    <s v="Computers&amp;Accessories|Accessories&amp;Peripherals|Cables&amp;Accessories|Cables|USBCables"/>
    <x v="0"/>
    <s v="Accessories&amp;Peripherals"/>
    <s v="Cables&amp;Accessories"/>
    <s v="Cables"/>
    <s v="USBCables"/>
    <m/>
    <m/>
    <x v="0"/>
    <m/>
    <m/>
    <m/>
    <s v="High"/>
    <n v="0.65"/>
    <n v="0.65"/>
    <x v="0"/>
  </r>
  <r>
    <x v="746"/>
    <x v="732"/>
    <s v="Computers&amp;Accessories|NetworkingDevices|Routers"/>
    <x v="0"/>
    <s v="NetworkingDevices"/>
    <s v="Routers"/>
    <m/>
    <m/>
    <m/>
    <m/>
    <x v="221"/>
    <m/>
    <m/>
    <m/>
    <s v="Medium"/>
    <n v="0.38"/>
    <n v="0.38"/>
    <x v="0"/>
  </r>
  <r>
    <x v="747"/>
    <x v="733"/>
    <s v="OfficeProducts|OfficePaperProducts|Paper|Stationery|Notebooks,WritingPads&amp;Diaries|Notepads&amp;MemoBooks"/>
    <x v="3"/>
    <s v="OfficePaperProducts"/>
    <s v="Paper"/>
    <s v="Stationery"/>
    <s v="Notebooks,WritingPads&amp;Diaries"/>
    <s v="Notepads&amp;MemoBooks"/>
    <m/>
    <x v="222"/>
    <m/>
    <m/>
    <m/>
    <s v="Medium"/>
    <n v="0.49"/>
    <n v="0.49"/>
    <x v="0"/>
  </r>
  <r>
    <x v="748"/>
    <x v="734"/>
    <s v="Computers&amp;Accessories|Accessories&amp;Peripherals|LaptopAccessories|Lapdesks"/>
    <x v="0"/>
    <s v="Accessories&amp;Peripherals"/>
    <s v="LaptopAccessories"/>
    <s v="Lapdesks"/>
    <m/>
    <m/>
    <m/>
    <x v="22"/>
    <m/>
    <m/>
    <m/>
    <s v="Low"/>
    <n v="0"/>
    <n v="0"/>
    <x v="0"/>
  </r>
  <r>
    <x v="749"/>
    <x v="735"/>
    <s v="Electronics|WearableTechnology|SmartWatches"/>
    <x v="1"/>
    <s v="WearableTechnology"/>
    <s v="SmartWatches"/>
    <m/>
    <m/>
    <m/>
    <m/>
    <x v="136"/>
    <m/>
    <m/>
    <m/>
    <s v="High"/>
    <n v="0.75"/>
    <n v="0.75"/>
    <x v="0"/>
  </r>
  <r>
    <x v="750"/>
    <x v="736"/>
    <s v="Computers&amp;Accessories|NetworkingDevices|DataCards&amp;Dongles"/>
    <x v="0"/>
    <s v="NetworkingDevices"/>
    <s v="DataCards&amp;Dongles"/>
    <m/>
    <m/>
    <m/>
    <m/>
    <x v="223"/>
    <m/>
    <m/>
    <m/>
    <s v="Medium"/>
    <n v="0.35"/>
    <n v="0.35"/>
    <x v="1"/>
  </r>
  <r>
    <x v="751"/>
    <x v="737"/>
    <s v="Computers&amp;Accessories|Accessories&amp;Peripherals|LaptopAccessories|LaptopChargers&amp;PowerSupplies"/>
    <x v="0"/>
    <s v="Accessories&amp;Peripherals"/>
    <s v="LaptopAccessories"/>
    <s v="LaptopChargers&amp;PowerSupplies"/>
    <m/>
    <m/>
    <m/>
    <x v="6"/>
    <m/>
    <m/>
    <m/>
    <s v="High"/>
    <n v="0.64"/>
    <n v="0.64"/>
    <x v="0"/>
  </r>
  <r>
    <x v="752"/>
    <x v="738"/>
    <s v="Computers&amp;Accessories|Accessories&amp;Peripherals|Keyboards,Mice&amp;InputDevices|Keyboard&amp;MouseSets"/>
    <x v="0"/>
    <s v="Accessories&amp;Peripherals"/>
    <s v="Keyboards,Mice&amp;InputDevices"/>
    <s v="Keyboard&amp;MouseSets"/>
    <m/>
    <m/>
    <m/>
    <x v="224"/>
    <m/>
    <m/>
    <m/>
    <s v="Medium"/>
    <n v="0.41"/>
    <n v="0.41"/>
    <x v="0"/>
  </r>
  <r>
    <x v="753"/>
    <x v="739"/>
    <s v="Electronics|Cameras&amp;Photography|Accessories|Tripods&amp;Monopods|TripodLegs"/>
    <x v="1"/>
    <s v="Cameras&amp;Photography"/>
    <s v="Accessories"/>
    <s v="Tripods&amp;Monopods"/>
    <s v="TripodLegs"/>
    <m/>
    <m/>
    <x v="102"/>
    <m/>
    <m/>
    <m/>
    <s v="High"/>
    <n v="0.65"/>
    <n v="0.65"/>
    <x v="0"/>
  </r>
  <r>
    <x v="754"/>
    <x v="740"/>
    <s v="Computers&amp;Accessories|Accessories&amp;Peripherals|Cables&amp;Accessories|Cables|EthernetCables"/>
    <x v="0"/>
    <s v="Accessories&amp;Peripherals"/>
    <s v="Cables&amp;Accessories"/>
    <s v="Cables"/>
    <s v="EthernetCables"/>
    <m/>
    <m/>
    <x v="6"/>
    <m/>
    <m/>
    <m/>
    <s v="Medium"/>
    <n v="0.42"/>
    <n v="0.42"/>
    <x v="0"/>
  </r>
  <r>
    <x v="33"/>
    <x v="33"/>
    <s v="Computers&amp;Accessories|Accessories&amp;Peripherals|Cables&amp;Accessories|Cables|USBCables"/>
    <x v="0"/>
    <s v="Accessories&amp;Peripherals"/>
    <s v="Cables&amp;Accessories"/>
    <s v="Cables"/>
    <s v="USBCables"/>
    <m/>
    <m/>
    <x v="22"/>
    <m/>
    <m/>
    <m/>
    <s v="Low"/>
    <n v="0"/>
    <n v="0"/>
    <x v="0"/>
  </r>
  <r>
    <x v="755"/>
    <x v="741"/>
    <s v="Computers&amp;Accessories|ExternalDevices&amp;DataStorage|PenDrives"/>
    <x v="0"/>
    <s v="ExternalDevices&amp;DataStorage"/>
    <s v="PenDrives"/>
    <m/>
    <m/>
    <m/>
    <m/>
    <x v="225"/>
    <m/>
    <m/>
    <m/>
    <s v="Medium"/>
    <n v="0.22"/>
    <n v="0.22"/>
    <x v="0"/>
  </r>
  <r>
    <x v="756"/>
    <x v="742"/>
    <s v="Electronics|GeneralPurposeBatteries&amp;BatteryChargers|DisposableBatteries"/>
    <x v="1"/>
    <s v="GeneralPurposeBatteries&amp;BatteryChargers"/>
    <s v="DisposableBatteries"/>
    <m/>
    <m/>
    <m/>
    <m/>
    <x v="226"/>
    <m/>
    <m/>
    <m/>
    <s v="Medium"/>
    <n v="0.21"/>
    <n v="0.21"/>
    <x v="0"/>
  </r>
  <r>
    <x v="34"/>
    <x v="34"/>
    <s v="Computers&amp;Accessories|Accessories&amp;Peripherals|Cables&amp;Accessories|Cables|USBCables"/>
    <x v="0"/>
    <s v="Accessories&amp;Peripherals"/>
    <s v="Cables&amp;Accessories"/>
    <s v="Cables"/>
    <s v="USBCables"/>
    <m/>
    <m/>
    <x v="8"/>
    <m/>
    <m/>
    <m/>
    <s v="High"/>
    <n v="0.8"/>
    <n v="0.8"/>
    <x v="1"/>
  </r>
  <r>
    <x v="757"/>
    <x v="743"/>
    <s v="Electronics|GeneralPurposeBatteries&amp;BatteryChargers|RechargeableBatteries"/>
    <x v="1"/>
    <s v="GeneralPurposeBatteries&amp;BatteryChargers"/>
    <s v="RechargeableBatteries"/>
    <m/>
    <m/>
    <m/>
    <m/>
    <x v="187"/>
    <m/>
    <m/>
    <m/>
    <s v="Low"/>
    <n v="0"/>
    <n v="0"/>
    <x v="1"/>
  </r>
  <r>
    <x v="758"/>
    <x v="744"/>
    <s v="Electronics|Headphones,Earbuds&amp;Accessories|Headphones|In-Ear"/>
    <x v="1"/>
    <s v="Headphones,Earbuds&amp;Accessories"/>
    <s v="Headphones"/>
    <s v="In-Ear"/>
    <m/>
    <m/>
    <m/>
    <x v="6"/>
    <m/>
    <m/>
    <m/>
    <s v="High"/>
    <n v="0.6"/>
    <n v="0.6"/>
    <x v="1"/>
  </r>
  <r>
    <x v="36"/>
    <x v="36"/>
    <s v="Computers&amp;Accessories|Accessories&amp;Peripherals|Cables&amp;Accessories|Cables|USBCables"/>
    <x v="0"/>
    <s v="Accessories&amp;Peripherals"/>
    <s v="Cables&amp;Accessories"/>
    <s v="Cables"/>
    <s v="USBCables"/>
    <m/>
    <m/>
    <x v="24"/>
    <m/>
    <m/>
    <m/>
    <s v="High"/>
    <n v="0.53"/>
    <n v="0.53"/>
    <x v="0"/>
  </r>
  <r>
    <x v="37"/>
    <x v="37"/>
    <s v="Computers&amp;Accessories|Accessories&amp;Peripherals|Cables&amp;Accessories|Cables|USBCables"/>
    <x v="0"/>
    <s v="Accessories&amp;Peripherals"/>
    <s v="Cables&amp;Accessories"/>
    <s v="Cables"/>
    <s v="USBCables"/>
    <m/>
    <m/>
    <x v="8"/>
    <m/>
    <m/>
    <m/>
    <s v="High"/>
    <n v="0.8"/>
    <n v="0.8"/>
    <x v="0"/>
  </r>
  <r>
    <x v="759"/>
    <x v="745"/>
    <s v="Computers&amp;Accessories|Accessories&amp;Peripherals|LaptopAccessories|LaptopChargers&amp;PowerSupplies"/>
    <x v="0"/>
    <s v="Accessories&amp;Peripherals"/>
    <s v="LaptopAccessories"/>
    <s v="LaptopChargers&amp;PowerSupplies"/>
    <m/>
    <m/>
    <m/>
    <x v="8"/>
    <m/>
    <m/>
    <m/>
    <s v="High"/>
    <n v="0.85"/>
    <n v="0.85"/>
    <x v="1"/>
  </r>
  <r>
    <x v="760"/>
    <x v="746"/>
    <s v="Computers&amp;Accessories|Accessories&amp;Peripherals|Keyboards,Mice&amp;InputDevices|GraphicTablets"/>
    <x v="0"/>
    <s v="Accessories&amp;Peripherals"/>
    <s v="Keyboards,Mice&amp;InputDevices"/>
    <s v="GraphicTablets"/>
    <m/>
    <m/>
    <m/>
    <x v="38"/>
    <m/>
    <m/>
    <m/>
    <s v="High"/>
    <n v="0.69"/>
    <n v="0.69"/>
    <x v="0"/>
  </r>
  <r>
    <x v="761"/>
    <x v="747"/>
    <s v="Computers&amp;Accessories|Accessories&amp;Peripherals|USBHubs"/>
    <x v="0"/>
    <s v="Accessories&amp;Peripherals"/>
    <s v="USBHubs"/>
    <m/>
    <m/>
    <m/>
    <m/>
    <x v="227"/>
    <m/>
    <m/>
    <m/>
    <s v="Medium"/>
    <n v="0.38"/>
    <n v="0.38"/>
    <x v="0"/>
  </r>
  <r>
    <x v="762"/>
    <x v="748"/>
    <s v="Computers&amp;Accessories|Accessories&amp;Peripherals|Audio&amp;VideoAccessories|PCSpeakers"/>
    <x v="0"/>
    <s v="Accessories&amp;Peripherals"/>
    <s v="Audio&amp;VideoAccessories"/>
    <s v="PCSpeakers"/>
    <m/>
    <m/>
    <m/>
    <x v="38"/>
    <m/>
    <m/>
    <m/>
    <s v="Medium"/>
    <n v="0.43"/>
    <n v="0.43"/>
    <x v="0"/>
  </r>
  <r>
    <x v="763"/>
    <x v="749"/>
    <s v="Computers&amp;Accessories|Accessories&amp;Peripherals|Keyboards,Mice&amp;InputDevices|Mice"/>
    <x v="0"/>
    <s v="Accessories&amp;Peripherals"/>
    <s v="Keyboards,Mice&amp;InputDevices"/>
    <s v="Mice"/>
    <m/>
    <m/>
    <m/>
    <x v="4"/>
    <m/>
    <m/>
    <m/>
    <s v="Low"/>
    <n v="0.18"/>
    <n v="0.18"/>
    <x v="0"/>
  </r>
  <r>
    <x v="764"/>
    <x v="750"/>
    <s v="Computers&amp;Accessories|Accessories&amp;Peripherals|LaptopAccessories|Lapdesks"/>
    <x v="0"/>
    <s v="Accessories&amp;Peripherals"/>
    <s v="LaptopAccessories"/>
    <s v="Lapdesks"/>
    <m/>
    <m/>
    <m/>
    <x v="3"/>
    <m/>
    <m/>
    <m/>
    <s v="High"/>
    <n v="0.62"/>
    <n v="0.62"/>
    <x v="0"/>
  </r>
  <r>
    <x v="765"/>
    <x v="751"/>
    <s v="Electronics|Cameras&amp;Photography|Accessories|Batteries&amp;Chargers|BatteryChargers"/>
    <x v="1"/>
    <s v="Cameras&amp;Photography"/>
    <s v="Accessories"/>
    <s v="Batteries&amp;Chargers"/>
    <s v="BatteryChargers"/>
    <m/>
    <m/>
    <x v="228"/>
    <m/>
    <m/>
    <m/>
    <s v="Medium"/>
    <n v="0.25"/>
    <n v="0.25"/>
    <x v="1"/>
  </r>
  <r>
    <x v="766"/>
    <x v="752"/>
    <s v="Computers&amp;Accessories|Accessories&amp;Peripherals|TabletAccessories|Bags,Cases&amp;Sleeves|Cases"/>
    <x v="0"/>
    <s v="Accessories&amp;Peripherals"/>
    <s v="TabletAccessories"/>
    <s v="Bags,Cases&amp;Sleeves"/>
    <s v="Cases"/>
    <m/>
    <m/>
    <x v="38"/>
    <m/>
    <m/>
    <m/>
    <s v="High"/>
    <n v="0.63"/>
    <n v="0.63"/>
    <x v="0"/>
  </r>
  <r>
    <x v="767"/>
    <x v="753"/>
    <s v="OfficeProducts|OfficePaperProducts|Paper|Stationery|Notebooks,WritingPads&amp;Diaries|WireboundNotebooks"/>
    <x v="3"/>
    <s v="OfficePaperProducts"/>
    <s v="Paper"/>
    <s v="Stationery"/>
    <s v="Notebooks,WritingPads&amp;Diaries"/>
    <s v="WireboundNotebooks"/>
    <m/>
    <x v="229"/>
    <m/>
    <m/>
    <m/>
    <s v="Low"/>
    <n v="0.05"/>
    <n v="0.05"/>
    <x v="0"/>
  </r>
  <r>
    <x v="768"/>
    <x v="754"/>
    <s v="OfficeProducts|OfficePaperProducts|Paper|Stationery|Pens,Pencils&amp;WritingSupplies|Pens&amp;Refills|StickBallpointPens"/>
    <x v="3"/>
    <s v="OfficePaperProducts"/>
    <s v="Paper"/>
    <s v="Stationery"/>
    <s v="Pens,Pencils&amp;WritingSupplies"/>
    <s v="Pens&amp;Refills"/>
    <s v="StickBallpointPens"/>
    <x v="229"/>
    <m/>
    <m/>
    <m/>
    <s v="Low"/>
    <n v="0"/>
    <n v="0"/>
    <x v="0"/>
  </r>
  <r>
    <x v="39"/>
    <x v="39"/>
    <s v="Computers&amp;Accessories|Accessories&amp;Peripherals|Cables&amp;Accessories|Cables|USBCables"/>
    <x v="0"/>
    <s v="Accessories&amp;Peripherals"/>
    <s v="Cables&amp;Accessories"/>
    <s v="Cables"/>
    <s v="USBCables"/>
    <m/>
    <m/>
    <x v="20"/>
    <m/>
    <m/>
    <m/>
    <s v="High"/>
    <n v="0.51"/>
    <n v="0.51"/>
    <x v="0"/>
  </r>
  <r>
    <x v="40"/>
    <x v="40"/>
    <s v="Computers&amp;Accessories|Accessories&amp;Peripherals|Cables&amp;Accessories|Cables|USBCables"/>
    <x v="0"/>
    <s v="Accessories&amp;Peripherals"/>
    <s v="Cables&amp;Accessories"/>
    <s v="Cables"/>
    <s v="USBCables"/>
    <m/>
    <m/>
    <x v="26"/>
    <m/>
    <m/>
    <m/>
    <s v="High"/>
    <n v="0.7"/>
    <n v="0.7"/>
    <x v="0"/>
  </r>
  <r>
    <x v="769"/>
    <x v="755"/>
    <s v="Computers&amp;Accessories|Accessories&amp;Peripherals|Keyboards,Mice&amp;InputDevices|Mice"/>
    <x v="0"/>
    <s v="Accessories&amp;Peripherals"/>
    <s v="Keyboards,Mice&amp;InputDevices"/>
    <s v="Mice"/>
    <m/>
    <m/>
    <m/>
    <x v="224"/>
    <m/>
    <m/>
    <m/>
    <s v="Medium"/>
    <n v="0.35"/>
    <n v="0.35"/>
    <x v="0"/>
  </r>
  <r>
    <x v="770"/>
    <x v="756"/>
    <s v="Home&amp;Kitchen|CraftMaterials|DrawingMaterials|DrawingMedia|Pencils|WoodenPencils"/>
    <x v="4"/>
    <s v="CraftMaterials"/>
    <s v="DrawingMaterials"/>
    <s v="DrawingMedia"/>
    <s v="Pencils"/>
    <s v="WoodenPencils"/>
    <m/>
    <x v="208"/>
    <m/>
    <m/>
    <m/>
    <s v="Low"/>
    <n v="0"/>
    <n v="0"/>
    <x v="0"/>
  </r>
  <r>
    <x v="771"/>
    <x v="757"/>
    <s v="Computers&amp;Accessories|Accessories&amp;Peripherals|Keyboards,Mice&amp;InputDevices|Mice"/>
    <x v="0"/>
    <s v="Accessories&amp;Peripherals"/>
    <s v="Keyboards,Mice&amp;InputDevices"/>
    <s v="Mice"/>
    <m/>
    <m/>
    <m/>
    <x v="47"/>
    <m/>
    <m/>
    <m/>
    <s v="Medium"/>
    <n v="0.4"/>
    <n v="0.4"/>
    <x v="0"/>
  </r>
  <r>
    <x v="772"/>
    <x v="758"/>
    <s v="Computers&amp;Accessories|Accessories&amp;Peripherals|PCGamingPeripherals|GamingMice"/>
    <x v="0"/>
    <s v="Accessories&amp;Peripherals"/>
    <s v="PCGamingPeripherals"/>
    <s v="GamingMice"/>
    <m/>
    <m/>
    <m/>
    <x v="230"/>
    <m/>
    <m/>
    <m/>
    <s v="High"/>
    <n v="0.79"/>
    <n v="0.79"/>
    <x v="0"/>
  </r>
  <r>
    <x v="45"/>
    <x v="45"/>
    <s v="Computers&amp;Accessories|Accessories&amp;Peripherals|Cables&amp;Accessories|Cables|USBCables"/>
    <x v="0"/>
    <s v="Accessories&amp;Peripherals"/>
    <s v="Cables&amp;Accessories"/>
    <s v="Cables"/>
    <s v="USBCables"/>
    <m/>
    <m/>
    <x v="8"/>
    <m/>
    <m/>
    <m/>
    <s v="High"/>
    <n v="0.67"/>
    <n v="0.67"/>
    <x v="1"/>
  </r>
  <r>
    <x v="773"/>
    <x v="759"/>
    <s v="OfficeProducts|OfficePaperProducts|Paper|Stationery|Pens,Pencils&amp;WritingSupplies|Pens&amp;Refills|RetractableBallpointPens"/>
    <x v="3"/>
    <s v="OfficePaperProducts"/>
    <s v="Paper"/>
    <s v="Stationery"/>
    <s v="Pens,Pencils&amp;WritingSupplies"/>
    <s v="Pens&amp;Refills"/>
    <s v="RetractableBallpointPens"/>
    <x v="231"/>
    <m/>
    <m/>
    <m/>
    <s v="Low"/>
    <n v="0.15"/>
    <n v="0.15"/>
    <x v="0"/>
  </r>
  <r>
    <x v="774"/>
    <x v="760"/>
    <s v="Electronics|Headphones,Earbuds&amp;Accessories|Headphones|In-Ear"/>
    <x v="1"/>
    <s v="Headphones,Earbuds&amp;Accessories"/>
    <s v="Headphones"/>
    <s v="In-Ear"/>
    <m/>
    <m/>
    <m/>
    <x v="186"/>
    <m/>
    <m/>
    <m/>
    <s v="High"/>
    <n v="0.54"/>
    <n v="0.54"/>
    <x v="1"/>
  </r>
  <r>
    <x v="775"/>
    <x v="761"/>
    <s v="Electronics|Headphones,Earbuds&amp;Accessories|Headphones|In-Ear"/>
    <x v="1"/>
    <s v="Headphones,Earbuds&amp;Accessories"/>
    <s v="Headphones"/>
    <s v="In-Ear"/>
    <m/>
    <m/>
    <m/>
    <x v="49"/>
    <m/>
    <m/>
    <m/>
    <s v="High"/>
    <n v="0.62"/>
    <n v="0.62"/>
    <x v="1"/>
  </r>
  <r>
    <x v="776"/>
    <x v="762"/>
    <s v="Computers&amp;Accessories|Accessories&amp;Peripherals|Keyboards,Mice&amp;InputDevices|Keyboard&amp;MiceAccessories|MousePads"/>
    <x v="0"/>
    <s v="Accessories&amp;Peripherals"/>
    <s v="Keyboards,Mice&amp;InputDevices"/>
    <s v="Keyboard&amp;MiceAccessories"/>
    <s v="MousePads"/>
    <m/>
    <m/>
    <x v="6"/>
    <m/>
    <m/>
    <m/>
    <s v="High"/>
    <n v="0.6"/>
    <n v="0.6"/>
    <x v="0"/>
  </r>
  <r>
    <x v="777"/>
    <x v="763"/>
    <s v="Electronics|WearableTechnology|SmartWatches"/>
    <x v="1"/>
    <s v="WearableTechnology"/>
    <s v="SmartWatches"/>
    <m/>
    <m/>
    <m/>
    <m/>
    <x v="143"/>
    <m/>
    <m/>
    <m/>
    <s v="High"/>
    <n v="0.57999999999999996"/>
    <n v="0.57999999999999996"/>
    <x v="0"/>
  </r>
  <r>
    <x v="778"/>
    <x v="764"/>
    <s v="Computers&amp;Accessories|Components|InternalHardDrives"/>
    <x v="0"/>
    <s v="Components"/>
    <s v="InternalHardDrives"/>
    <m/>
    <m/>
    <m/>
    <m/>
    <x v="8"/>
    <m/>
    <m/>
    <m/>
    <s v="High"/>
    <n v="0.8"/>
    <n v="0.8"/>
    <x v="0"/>
  </r>
  <r>
    <x v="779"/>
    <x v="765"/>
    <s v="Electronics|Accessories|MemoryCards|MicroSD"/>
    <x v="1"/>
    <s v="Accessories"/>
    <s v="MemoryCards"/>
    <s v="MicroSD"/>
    <m/>
    <m/>
    <m/>
    <x v="135"/>
    <m/>
    <m/>
    <m/>
    <s v="Medium"/>
    <n v="0.48"/>
    <n v="0.48"/>
    <x v="0"/>
  </r>
  <r>
    <x v="780"/>
    <x v="766"/>
    <s v="Electronics|WearableTechnology|SmartWatches"/>
    <x v="1"/>
    <s v="WearableTechnology"/>
    <s v="SmartWatches"/>
    <m/>
    <m/>
    <m/>
    <m/>
    <x v="129"/>
    <m/>
    <m/>
    <m/>
    <s v="High"/>
    <n v="0.75"/>
    <n v="0.75"/>
    <x v="0"/>
  </r>
  <r>
    <x v="781"/>
    <x v="767"/>
    <s v="Computers&amp;Accessories|Accessories&amp;Peripherals|Keyboards,Mice&amp;InputDevices|Mice"/>
    <x v="0"/>
    <s v="Accessories&amp;Peripherals"/>
    <s v="Keyboards,Mice&amp;InputDevices"/>
    <s v="Mice"/>
    <m/>
    <m/>
    <m/>
    <x v="232"/>
    <m/>
    <m/>
    <m/>
    <s v="High"/>
    <n v="0.5"/>
    <n v="0.5"/>
    <x v="0"/>
  </r>
  <r>
    <x v="782"/>
    <x v="768"/>
    <s v="Electronics|Headphones,Earbuds&amp;Accessories|Headphones|In-Ear"/>
    <x v="1"/>
    <s v="Headphones,Earbuds&amp;Accessories"/>
    <s v="Headphones"/>
    <s v="In-Ear"/>
    <m/>
    <m/>
    <m/>
    <x v="143"/>
    <m/>
    <m/>
    <m/>
    <s v="High"/>
    <n v="0.82"/>
    <n v="0.82"/>
    <x v="1"/>
  </r>
  <r>
    <x v="783"/>
    <x v="769"/>
    <s v="OfficeProducts|OfficePaperProducts|Paper|Stationery|Notebooks,WritingPads&amp;Diaries|WireboundNotebooks"/>
    <x v="3"/>
    <s v="OfficePaperProducts"/>
    <s v="Paper"/>
    <s v="Stationery"/>
    <s v="Notebooks,WritingPads&amp;Diaries"/>
    <s v="WireboundNotebooks"/>
    <m/>
    <x v="190"/>
    <m/>
    <m/>
    <m/>
    <s v="Low"/>
    <n v="0.02"/>
    <n v="0.02"/>
    <x v="0"/>
  </r>
  <r>
    <x v="43"/>
    <x v="43"/>
    <s v="Computers&amp;Accessories|NetworkingDevices|NetworkAdapters|WirelessUSBAdapters"/>
    <x v="0"/>
    <s v="NetworkingDevices"/>
    <s v="NetworkAdapters"/>
    <s v="WirelessUSBAdapters"/>
    <m/>
    <m/>
    <m/>
    <x v="28"/>
    <m/>
    <m/>
    <m/>
    <s v="Medium"/>
    <n v="0.38"/>
    <n v="0.38"/>
    <x v="0"/>
  </r>
  <r>
    <x v="784"/>
    <x v="770"/>
    <s v="Computers&amp;Accessories|Accessories&amp;Peripherals|Keyboards,Mice&amp;InputDevices|Keyboard&amp;MiceAccessories|DustCovers"/>
    <x v="0"/>
    <s v="Accessories&amp;Peripherals"/>
    <s v="Keyboards,Mice&amp;InputDevices"/>
    <s v="Keyboard&amp;MiceAccessories"/>
    <s v="DustCovers"/>
    <m/>
    <m/>
    <x v="8"/>
    <m/>
    <m/>
    <m/>
    <s v="High"/>
    <n v="0.88"/>
    <n v="0.88"/>
    <x v="1"/>
  </r>
  <r>
    <x v="785"/>
    <x v="771"/>
    <s v="Computers&amp;Accessories|Accessories&amp;Peripherals|Keyboards,Mice&amp;InputDevices|GraphicTablets"/>
    <x v="0"/>
    <s v="Accessories&amp;Peripherals"/>
    <s v="Keyboards,Mice&amp;InputDevices"/>
    <s v="GraphicTablets"/>
    <m/>
    <m/>
    <m/>
    <x v="6"/>
    <m/>
    <m/>
    <m/>
    <s v="High"/>
    <n v="0.65"/>
    <n v="0.65"/>
    <x v="0"/>
  </r>
  <r>
    <x v="786"/>
    <x v="772"/>
    <s v="Electronics|Cameras&amp;Photography|SecurityCameras|DomeCameras"/>
    <x v="1"/>
    <s v="Cameras&amp;Photography"/>
    <s v="SecurityCameras"/>
    <s v="DomeCameras"/>
    <m/>
    <m/>
    <m/>
    <x v="233"/>
    <m/>
    <m/>
    <m/>
    <s v="High"/>
    <n v="0.56999999999999995"/>
    <n v="0.56999999999999995"/>
    <x v="1"/>
  </r>
  <r>
    <x v="787"/>
    <x v="773"/>
    <s v="Computers&amp;Accessories|Printers,Inks&amp;Accessories|Printers"/>
    <x v="0"/>
    <s v="Printers,Inks&amp;Accessories"/>
    <s v="Printers"/>
    <m/>
    <m/>
    <m/>
    <m/>
    <x v="234"/>
    <m/>
    <m/>
    <m/>
    <s v="Low"/>
    <n v="0.08"/>
    <n v="0.08"/>
    <x v="1"/>
  </r>
  <r>
    <x v="788"/>
    <x v="774"/>
    <s v="Computers&amp;Accessories|NetworkingDevices|Routers"/>
    <x v="0"/>
    <s v="NetworkingDevices"/>
    <s v="Routers"/>
    <m/>
    <m/>
    <m/>
    <m/>
    <x v="135"/>
    <m/>
    <m/>
    <m/>
    <s v="High"/>
    <n v="0.5"/>
    <n v="0.5"/>
    <x v="0"/>
  </r>
  <r>
    <x v="789"/>
    <x v="775"/>
    <s v="Computers&amp;Accessories|Accessories&amp;Peripherals|Keyboards,Mice&amp;InputDevices|Keyboard&amp;MiceAccessories|MousePads"/>
    <x v="0"/>
    <s v="Accessories&amp;Peripherals"/>
    <s v="Keyboards,Mice&amp;InputDevices"/>
    <s v="Keyboard&amp;MiceAccessories"/>
    <s v="MousePads"/>
    <m/>
    <m/>
    <x v="235"/>
    <m/>
    <m/>
    <m/>
    <s v="High"/>
    <n v="0.7"/>
    <n v="0.7"/>
    <x v="0"/>
  </r>
  <r>
    <x v="790"/>
    <x v="776"/>
    <s v="Computers&amp;Accessories|Accessories&amp;Peripherals|Keyboards,Mice&amp;InputDevices|GraphicTablets"/>
    <x v="0"/>
    <s v="Accessories&amp;Peripherals"/>
    <s v="Keyboards,Mice&amp;InputDevices"/>
    <s v="GraphicTablets"/>
    <m/>
    <m/>
    <m/>
    <x v="106"/>
    <m/>
    <m/>
    <m/>
    <s v="Medium"/>
    <n v="0.3"/>
    <n v="0.3"/>
    <x v="0"/>
  </r>
  <r>
    <x v="791"/>
    <x v="777"/>
    <s v="Computers&amp;Accessories|Accessories&amp;Peripherals|Audio&amp;VideoAccessories|Webcams&amp;VoIPEquipment|Webcams"/>
    <x v="0"/>
    <s v="Accessories&amp;Peripherals"/>
    <s v="Audio&amp;VideoAccessories"/>
    <s v="Webcams&amp;VoIPEquipment"/>
    <s v="Webcams"/>
    <m/>
    <m/>
    <x v="236"/>
    <m/>
    <m/>
    <m/>
    <s v="High"/>
    <n v="0.66"/>
    <n v="0.66"/>
    <x v="0"/>
  </r>
  <r>
    <x v="792"/>
    <x v="778"/>
    <s v="OfficeProducts|OfficePaperProducts|Paper|Stationery|Pens,Pencils&amp;WritingSupplies|Pens&amp;Refills|BottledInk"/>
    <x v="3"/>
    <s v="OfficePaperProducts"/>
    <s v="Paper"/>
    <s v="Stationery"/>
    <s v="Pens,Pencils&amp;WritingSupplies"/>
    <s v="Pens&amp;Refills"/>
    <s v="BottledInk"/>
    <x v="201"/>
    <m/>
    <m/>
    <m/>
    <s v="Low"/>
    <n v="0.1"/>
    <n v="0.1"/>
    <x v="0"/>
  </r>
  <r>
    <x v="793"/>
    <x v="779"/>
    <s v="Electronics|Headphones,Earbuds&amp;Accessories|Headphones|In-Ear"/>
    <x v="1"/>
    <s v="Headphones,Earbuds&amp;Accessories"/>
    <s v="Headphones"/>
    <s v="In-Ear"/>
    <m/>
    <m/>
    <m/>
    <x v="237"/>
    <m/>
    <m/>
    <m/>
    <s v="Medium"/>
    <n v="0.43"/>
    <n v="0.43"/>
    <x v="1"/>
  </r>
  <r>
    <x v="794"/>
    <x v="780"/>
    <s v="Computers&amp;Accessories|Accessories&amp;Peripherals|LaptopAccessories|CoolingPads"/>
    <x v="0"/>
    <s v="Accessories&amp;Peripherals"/>
    <s v="LaptopAccessories"/>
    <s v="CoolingPads"/>
    <m/>
    <m/>
    <m/>
    <x v="8"/>
    <m/>
    <m/>
    <m/>
    <s v="Medium"/>
    <n v="0.4"/>
    <n v="0.4"/>
    <x v="0"/>
  </r>
  <r>
    <x v="46"/>
    <x v="46"/>
    <s v="Computers&amp;Accessories|NetworkingDevices|NetworkAdapters|WirelessUSBAdapters"/>
    <x v="0"/>
    <s v="NetworkingDevices"/>
    <s v="NetworkAdapters"/>
    <s v="WirelessUSBAdapters"/>
    <m/>
    <m/>
    <m/>
    <x v="29"/>
    <m/>
    <m/>
    <m/>
    <s v="High"/>
    <n v="0.57999999999999996"/>
    <n v="0.57999999999999996"/>
    <x v="0"/>
  </r>
  <r>
    <x v="795"/>
    <x v="781"/>
    <s v="Computers&amp;Accessories|Accessories&amp;Peripherals|Keyboards,Mice&amp;InputDevices|Keyboard&amp;MiceAccessories|MousePads"/>
    <x v="0"/>
    <s v="Accessories&amp;Peripherals"/>
    <s v="Keyboards,Mice&amp;InputDevices"/>
    <s v="Keyboard&amp;MiceAccessories"/>
    <s v="MousePads"/>
    <m/>
    <m/>
    <x v="12"/>
    <m/>
    <m/>
    <m/>
    <s v="High"/>
    <n v="0.53"/>
    <n v="0.53"/>
    <x v="0"/>
  </r>
  <r>
    <x v="796"/>
    <x v="782"/>
    <s v="Electronics|Headphones,Earbuds&amp;Accessories|Headphones|On-Ear"/>
    <x v="1"/>
    <s v="Headphones,Earbuds&amp;Accessories"/>
    <s v="Headphones"/>
    <s v="On-Ear"/>
    <m/>
    <m/>
    <m/>
    <x v="46"/>
    <m/>
    <m/>
    <m/>
    <s v="High"/>
    <n v="0.63"/>
    <n v="0.63"/>
    <x v="0"/>
  </r>
  <r>
    <x v="797"/>
    <x v="783"/>
    <s v="Computers&amp;Accessories|Accessories&amp;Peripherals|TabletAccessories|Bags,Cases&amp;Sleeves|Cases"/>
    <x v="0"/>
    <s v="Accessories&amp;Peripherals"/>
    <s v="TabletAccessories"/>
    <s v="Bags,Cases&amp;Sleeves"/>
    <s v="Cases"/>
    <m/>
    <m/>
    <x v="79"/>
    <m/>
    <m/>
    <m/>
    <s v="High"/>
    <n v="0.78"/>
    <n v="0.78"/>
    <x v="0"/>
  </r>
  <r>
    <x v="49"/>
    <x v="49"/>
    <s v="Computers&amp;Accessories|Accessories&amp;Peripherals|Cables&amp;Accessories|Cables|USBCables"/>
    <x v="0"/>
    <s v="Accessories&amp;Peripherals"/>
    <s v="Cables&amp;Accessories"/>
    <s v="Cables"/>
    <s v="USBCables"/>
    <m/>
    <m/>
    <x v="31"/>
    <m/>
    <m/>
    <m/>
    <s v="High"/>
    <n v="0.5"/>
    <n v="0.5"/>
    <x v="0"/>
  </r>
  <r>
    <x v="798"/>
    <x v="784"/>
    <s v="Computers&amp;Accessories|Accessories&amp;Peripherals|Keyboards,Mice&amp;InputDevices|Mice"/>
    <x v="0"/>
    <s v="Accessories&amp;Peripherals"/>
    <s v="Keyboards,Mice&amp;InputDevices"/>
    <s v="Mice"/>
    <m/>
    <m/>
    <m/>
    <x v="238"/>
    <m/>
    <m/>
    <m/>
    <s v="Medium"/>
    <n v="0.21"/>
    <n v="0.21"/>
    <x v="0"/>
  </r>
  <r>
    <x v="799"/>
    <x v="785"/>
    <s v="Home&amp;Kitchen|CraftMaterials|PaintingMaterials|Paints"/>
    <x v="4"/>
    <s v="CraftMaterials"/>
    <s v="PaintingMaterials"/>
    <s v="Paints"/>
    <m/>
    <m/>
    <m/>
    <x v="239"/>
    <m/>
    <m/>
    <m/>
    <s v="Low"/>
    <n v="0"/>
    <n v="0"/>
    <x v="0"/>
  </r>
  <r>
    <x v="517"/>
    <x v="505"/>
    <s v="Computers&amp;Accessories|Accessories&amp;Peripherals|LaptopAccessories|CameraPrivacyCovers"/>
    <x v="0"/>
    <s v="Accessories&amp;Peripherals"/>
    <s v="LaptopAccessories"/>
    <s v="CameraPrivacyCovers"/>
    <m/>
    <m/>
    <m/>
    <x v="159"/>
    <m/>
    <m/>
    <m/>
    <s v="Low"/>
    <n v="0"/>
    <n v="0"/>
    <x v="0"/>
  </r>
  <r>
    <x v="800"/>
    <x v="786"/>
    <s v="Computers&amp;Accessories|Accessories&amp;Peripherals|Keyboards,Mice&amp;InputDevices|Keyboard&amp;MouseSets"/>
    <x v="0"/>
    <s v="Accessories&amp;Peripherals"/>
    <s v="Keyboards,Mice&amp;InputDevices"/>
    <s v="Keyboard&amp;MouseSets"/>
    <m/>
    <m/>
    <m/>
    <x v="38"/>
    <m/>
    <m/>
    <m/>
    <s v="Medium"/>
    <n v="0.23"/>
    <n v="0.23"/>
    <x v="0"/>
  </r>
  <r>
    <x v="801"/>
    <x v="787"/>
    <s v="Computers&amp;Accessories|Accessories&amp;Peripherals|LaptopAccessories|Lapdesks"/>
    <x v="0"/>
    <s v="Accessories&amp;Peripherals"/>
    <s v="LaptopAccessories"/>
    <s v="Lapdesks"/>
    <m/>
    <m/>
    <m/>
    <x v="49"/>
    <m/>
    <m/>
    <m/>
    <s v="High"/>
    <n v="0.62"/>
    <n v="0.62"/>
    <x v="0"/>
  </r>
  <r>
    <x v="802"/>
    <x v="788"/>
    <s v="Electronics|Headphones,Earbuds&amp;Accessories|Headphones|In-Ear"/>
    <x v="1"/>
    <s v="Headphones,Earbuds&amp;Accessories"/>
    <s v="Headphones"/>
    <s v="In-Ear"/>
    <m/>
    <m/>
    <m/>
    <x v="240"/>
    <m/>
    <m/>
    <m/>
    <s v="High"/>
    <n v="0.76"/>
    <n v="0.76"/>
    <x v="1"/>
  </r>
  <r>
    <x v="803"/>
    <x v="789"/>
    <s v="Computers&amp;Accessories|Components|InternalSolidStateDrives"/>
    <x v="0"/>
    <s v="Components"/>
    <s v="InternalSolidStateDrives"/>
    <m/>
    <m/>
    <m/>
    <m/>
    <x v="241"/>
    <m/>
    <m/>
    <m/>
    <s v="High"/>
    <n v="0.56999999999999995"/>
    <n v="0.56999999999999995"/>
    <x v="0"/>
  </r>
  <r>
    <x v="804"/>
    <x v="790"/>
    <s v="OfficeProducts|OfficePaperProducts|Paper|Stationery|Pens,Pencils&amp;WritingSupplies|Pens&amp;Refills|GelInkRollerballPens"/>
    <x v="3"/>
    <s v="OfficePaperProducts"/>
    <s v="Paper"/>
    <s v="Stationery"/>
    <s v="Pens,Pencils&amp;WritingSupplies"/>
    <s v="Pens&amp;Refills"/>
    <s v="GelInkRollerballPens"/>
    <x v="187"/>
    <m/>
    <m/>
    <m/>
    <s v="Low"/>
    <n v="0"/>
    <n v="0"/>
    <x v="0"/>
  </r>
  <r>
    <x v="50"/>
    <x v="50"/>
    <s v="Computers&amp;Accessories|NetworkingDevices|NetworkAdapters|WirelessUSBAdapters"/>
    <x v="0"/>
    <s v="NetworkingDevices"/>
    <s v="NetworkAdapters"/>
    <s v="WirelessUSBAdapters"/>
    <m/>
    <m/>
    <m/>
    <x v="32"/>
    <m/>
    <m/>
    <m/>
    <s v="Medium"/>
    <n v="0.45"/>
    <n v="0.45"/>
    <x v="0"/>
  </r>
  <r>
    <x v="805"/>
    <x v="791"/>
    <s v="Home&amp;Kitchen|CraftMaterials|DrawingMaterials|DrawingMedia|Pens"/>
    <x v="4"/>
    <s v="CraftMaterials"/>
    <s v="DrawingMaterials"/>
    <s v="DrawingMedia"/>
    <s v="Pens"/>
    <m/>
    <m/>
    <x v="201"/>
    <m/>
    <m/>
    <m/>
    <s v="Low"/>
    <n v="0.1"/>
    <n v="0.1"/>
    <x v="0"/>
  </r>
  <r>
    <x v="806"/>
    <x v="792"/>
    <s v="Electronics|Mobiles&amp;Accessories|MobileAccessories|StylusPens"/>
    <x v="1"/>
    <s v="Mobiles&amp;Accessories"/>
    <s v="MobileAccessories"/>
    <s v="StylusPens"/>
    <m/>
    <m/>
    <m/>
    <x v="143"/>
    <m/>
    <m/>
    <m/>
    <s v="High"/>
    <n v="0.66"/>
    <n v="0.66"/>
    <x v="0"/>
  </r>
  <r>
    <x v="807"/>
    <x v="793"/>
    <s v="Computers&amp;Accessories|Accessories&amp;Peripherals|PCGamingPeripherals|GamingMice"/>
    <x v="0"/>
    <s v="Accessories&amp;Peripherals"/>
    <s v="PCGamingPeripherals"/>
    <s v="GamingMice"/>
    <m/>
    <m/>
    <m/>
    <x v="171"/>
    <m/>
    <m/>
    <m/>
    <s v="Medium"/>
    <n v="0.25"/>
    <n v="0.25"/>
    <x v="0"/>
  </r>
  <r>
    <x v="52"/>
    <x v="52"/>
    <s v="Computers&amp;Accessories|Accessories&amp;Peripherals|Cables&amp;Accessories|Cables|USBCables"/>
    <x v="0"/>
    <s v="Accessories&amp;Peripherals"/>
    <s v="Cables&amp;Accessories"/>
    <s v="Cables"/>
    <s v="USBCables"/>
    <m/>
    <m/>
    <x v="34"/>
    <m/>
    <m/>
    <m/>
    <s v="High"/>
    <n v="0.62"/>
    <n v="0.62"/>
    <x v="0"/>
  </r>
  <r>
    <x v="808"/>
    <x v="794"/>
    <s v="Electronics|HomeAudio|Speakers|BluetoothSpeakers"/>
    <x v="1"/>
    <s v="HomeAudio"/>
    <s v="Speakers"/>
    <s v="BluetoothSpeakers"/>
    <m/>
    <m/>
    <m/>
    <x v="77"/>
    <m/>
    <m/>
    <m/>
    <s v="Medium"/>
    <n v="0.25"/>
    <n v="0.25"/>
    <x v="1"/>
  </r>
  <r>
    <x v="809"/>
    <x v="795"/>
    <s v="Computers&amp;Accessories|Accessories&amp;Peripherals|Cables&amp;Accessories|Cables|SATACables"/>
    <x v="0"/>
    <s v="Accessories&amp;Peripherals"/>
    <s v="Cables&amp;Accessories"/>
    <s v="Cables"/>
    <s v="SATACables"/>
    <m/>
    <m/>
    <x v="8"/>
    <m/>
    <m/>
    <m/>
    <s v="High"/>
    <n v="0.65"/>
    <n v="0.65"/>
    <x v="1"/>
  </r>
  <r>
    <x v="810"/>
    <x v="796"/>
    <s v="Electronics|Mobiles&amp;Accessories|MobileAccessories|Chargers|PowerBanks"/>
    <x v="1"/>
    <s v="Mobiles&amp;Accessories"/>
    <s v="MobileAccessories"/>
    <s v="Chargers"/>
    <s v="PowerBanks"/>
    <m/>
    <m/>
    <x v="79"/>
    <m/>
    <m/>
    <m/>
    <s v="High"/>
    <n v="0.64"/>
    <n v="0.64"/>
    <x v="0"/>
  </r>
  <r>
    <x v="811"/>
    <x v="797"/>
    <s v="Electronics|Cameras&amp;Photography|SecurityCameras|DomeCameras"/>
    <x v="1"/>
    <s v="Cameras&amp;Photography"/>
    <s v="SecurityCameras"/>
    <s v="DomeCameras"/>
    <m/>
    <m/>
    <m/>
    <x v="145"/>
    <m/>
    <m/>
    <m/>
    <s v="Medium"/>
    <n v="0.38"/>
    <n v="0.38"/>
    <x v="0"/>
  </r>
  <r>
    <x v="812"/>
    <x v="798"/>
    <s v="Electronics|GeneralPurposeBatteries&amp;BatteryChargers"/>
    <x v="1"/>
    <s v="GeneralPurposeBatteries&amp;BatteryChargers"/>
    <m/>
    <m/>
    <m/>
    <m/>
    <m/>
    <x v="242"/>
    <m/>
    <m/>
    <m/>
    <s v="Medium"/>
    <n v="0.42"/>
    <n v="0.42"/>
    <x v="0"/>
  </r>
  <r>
    <x v="813"/>
    <x v="799"/>
    <s v="Home&amp;Kitchen|CraftMaterials|PaintingMaterials|Paints"/>
    <x v="4"/>
    <s v="CraftMaterials"/>
    <s v="PaintingMaterials"/>
    <s v="Paints"/>
    <m/>
    <m/>
    <m/>
    <x v="243"/>
    <m/>
    <m/>
    <m/>
    <s v="Low"/>
    <n v="0.13"/>
    <n v="0.13"/>
    <x v="0"/>
  </r>
  <r>
    <x v="814"/>
    <x v="800"/>
    <s v="Computers&amp;Accessories|Accessories&amp;Peripherals|LaptopAccessories|LaptopChargers&amp;PowerSupplies"/>
    <x v="0"/>
    <s v="Accessories&amp;Peripherals"/>
    <s v="LaptopAccessories"/>
    <s v="LaptopChargers&amp;PowerSupplies"/>
    <m/>
    <m/>
    <m/>
    <x v="244"/>
    <m/>
    <m/>
    <m/>
    <s v="High"/>
    <n v="0.55000000000000004"/>
    <n v="0.55000000000000004"/>
    <x v="0"/>
  </r>
  <r>
    <x v="815"/>
    <x v="801"/>
    <s v="Computers&amp;Accessories|Accessories&amp;Peripherals|Audio&amp;VideoAccessories|PCHeadsets"/>
    <x v="0"/>
    <s v="Accessories&amp;Peripherals"/>
    <s v="Audio&amp;VideoAccessories"/>
    <s v="PCHeadsets"/>
    <m/>
    <m/>
    <m/>
    <x v="8"/>
    <m/>
    <m/>
    <m/>
    <s v="Medium"/>
    <n v="0.35"/>
    <n v="0.35"/>
    <x v="1"/>
  </r>
  <r>
    <x v="816"/>
    <x v="802"/>
    <s v="Computers&amp;Accessories|Accessories&amp;Peripherals|PCGamingPeripherals|GamingKeyboards"/>
    <x v="0"/>
    <s v="Accessories&amp;Peripherals"/>
    <s v="PCGamingPeripherals"/>
    <s v="GamingKeyboards"/>
    <m/>
    <m/>
    <m/>
    <x v="163"/>
    <m/>
    <m/>
    <m/>
    <s v="Medium"/>
    <n v="0.24"/>
    <n v="0.24"/>
    <x v="0"/>
  </r>
  <r>
    <x v="54"/>
    <x v="54"/>
    <s v="Computers&amp;Accessories|Accessories&amp;Peripherals|Cables&amp;Accessories|Cables|USBCables"/>
    <x v="0"/>
    <s v="Accessories&amp;Peripherals"/>
    <s v="Cables&amp;Accessories"/>
    <s v="Cables"/>
    <s v="USBCables"/>
    <m/>
    <m/>
    <x v="1"/>
    <m/>
    <m/>
    <m/>
    <s v="Medium"/>
    <n v="0.43"/>
    <n v="0.43"/>
    <x v="0"/>
  </r>
  <r>
    <x v="817"/>
    <x v="803"/>
    <s v="Computers&amp;Accessories|Printers,Inks&amp;Accessories|Inks,Toners&amp;Cartridges|InkjetInkCartridges"/>
    <x v="0"/>
    <s v="Printers,Inks&amp;Accessories"/>
    <s v="Inks,Toners&amp;Cartridges"/>
    <s v="InkjetInkCartridges"/>
    <m/>
    <m/>
    <m/>
    <x v="245"/>
    <m/>
    <m/>
    <m/>
    <s v="Low"/>
    <n v="0.18"/>
    <n v="0.18"/>
    <x v="0"/>
  </r>
  <r>
    <x v="818"/>
    <x v="804"/>
    <s v="Electronics|WearableTechnology|SmartWatches"/>
    <x v="1"/>
    <s v="WearableTechnology"/>
    <s v="SmartWatches"/>
    <m/>
    <m/>
    <m/>
    <m/>
    <x v="143"/>
    <m/>
    <m/>
    <m/>
    <s v="High"/>
    <n v="0.57999999999999996"/>
    <n v="0.57999999999999996"/>
    <x v="0"/>
  </r>
  <r>
    <x v="819"/>
    <x v="805"/>
    <s v="Electronics|HomeAudio|Speakers|SoundbarSpeakers"/>
    <x v="1"/>
    <s v="HomeAudio"/>
    <s v="Speakers"/>
    <s v="SoundbarSpeakers"/>
    <m/>
    <m/>
    <m/>
    <x v="246"/>
    <m/>
    <m/>
    <m/>
    <s v="High"/>
    <n v="0.6"/>
    <n v="0.6"/>
    <x v="0"/>
  </r>
  <r>
    <x v="820"/>
    <x v="806"/>
    <s v="Electronics|Headphones,Earbuds&amp;Accessories|Headphones|In-Ear"/>
    <x v="1"/>
    <s v="Headphones,Earbuds&amp;Accessories"/>
    <s v="Headphones"/>
    <s v="In-Ear"/>
    <m/>
    <m/>
    <m/>
    <x v="175"/>
    <m/>
    <m/>
    <m/>
    <s v="High"/>
    <n v="0.69"/>
    <n v="0.69"/>
    <x v="0"/>
  </r>
  <r>
    <x v="821"/>
    <x v="807"/>
    <s v="Electronics|GeneralPurposeBatteries&amp;BatteryChargers"/>
    <x v="1"/>
    <s v="GeneralPurposeBatteries&amp;BatteryChargers"/>
    <m/>
    <m/>
    <m/>
    <m/>
    <m/>
    <x v="242"/>
    <m/>
    <m/>
    <m/>
    <s v="Medium"/>
    <n v="0.42"/>
    <n v="0.42"/>
    <x v="0"/>
  </r>
  <r>
    <x v="822"/>
    <x v="808"/>
    <s v="Electronics|Cameras&amp;Photography|SecurityCameras|DomeCameras"/>
    <x v="1"/>
    <s v="Cameras&amp;Photography"/>
    <s v="SecurityCameras"/>
    <s v="DomeCameras"/>
    <m/>
    <m/>
    <m/>
    <x v="143"/>
    <m/>
    <m/>
    <m/>
    <s v="Medium"/>
    <n v="0.25"/>
    <n v="0.25"/>
    <x v="0"/>
  </r>
  <r>
    <x v="823"/>
    <x v="809"/>
    <s v="Computers&amp;Accessories|Accessories&amp;Peripherals|USBHubs"/>
    <x v="0"/>
    <s v="Accessories&amp;Peripherals"/>
    <s v="USBHubs"/>
    <m/>
    <m/>
    <m/>
    <m/>
    <x v="6"/>
    <m/>
    <m/>
    <m/>
    <s v="Medium"/>
    <n v="0.34"/>
    <n v="0.34"/>
    <x v="1"/>
  </r>
  <r>
    <x v="824"/>
    <x v="810"/>
    <s v="Electronics|Headphones,Earbuds&amp;Accessories|Headphones|Over-Ear"/>
    <x v="1"/>
    <s v="Headphones,Earbuds&amp;Accessories"/>
    <s v="Headphones"/>
    <s v="Over-Ear"/>
    <m/>
    <m/>
    <m/>
    <x v="79"/>
    <m/>
    <m/>
    <m/>
    <s v="High"/>
    <n v="0.74"/>
    <n v="0.74"/>
    <x v="1"/>
  </r>
  <r>
    <x v="825"/>
    <x v="811"/>
    <s v="Computers&amp;Accessories|Accessories&amp;Peripherals|TabletAccessories|ScreenProtectors"/>
    <x v="0"/>
    <s v="Accessories&amp;Peripherals"/>
    <s v="TabletAccessories"/>
    <s v="ScreenProtectors"/>
    <m/>
    <m/>
    <m/>
    <x v="28"/>
    <m/>
    <m/>
    <m/>
    <s v="Medium"/>
    <n v="0.23"/>
    <n v="0.23"/>
    <x v="0"/>
  </r>
  <r>
    <x v="514"/>
    <x v="502"/>
    <s v="Electronics|Headphones,Earbuds&amp;Accessories|Headphones|On-Ear"/>
    <x v="1"/>
    <s v="Headphones,Earbuds&amp;Accessories"/>
    <s v="Headphones"/>
    <s v="On-Ear"/>
    <m/>
    <m/>
    <m/>
    <x v="157"/>
    <m/>
    <m/>
    <m/>
    <s v="High"/>
    <n v="0.53"/>
    <n v="0.53"/>
    <x v="0"/>
  </r>
  <r>
    <x v="826"/>
    <x v="812"/>
    <s v="OfficeProducts|OfficePaperProducts|Paper|Stationery|Pens,Pencils&amp;WritingSupplies|Pens&amp;Refills|StickBallpointPens"/>
    <x v="3"/>
    <s v="OfficePaperProducts"/>
    <s v="Paper"/>
    <s v="Stationery"/>
    <s v="Pens,Pencils&amp;WritingSupplies"/>
    <s v="Pens&amp;Refills"/>
    <s v="StickBallpointPens"/>
    <x v="247"/>
    <m/>
    <m/>
    <m/>
    <s v="Low"/>
    <n v="0.15"/>
    <n v="0.15"/>
    <x v="0"/>
  </r>
  <r>
    <x v="827"/>
    <x v="813"/>
    <s v="Electronics|Headphones,Earbuds&amp;Accessories|Earpads"/>
    <x v="1"/>
    <s v="Headphones,Earbuds&amp;Accessories"/>
    <s v="Earpads"/>
    <m/>
    <m/>
    <m/>
    <m/>
    <x v="8"/>
    <m/>
    <m/>
    <m/>
    <s v="High"/>
    <n v="0.9"/>
    <n v="0.9"/>
    <x v="1"/>
  </r>
  <r>
    <x v="828"/>
    <x v="814"/>
    <s v="Computers&amp;Accessories|Printers,Inks&amp;Accessories|Printers|InkjetPrinters"/>
    <x v="0"/>
    <s v="Printers,Inks&amp;Accessories"/>
    <s v="Printers"/>
    <s v="InkjetPrinters"/>
    <m/>
    <m/>
    <m/>
    <x v="248"/>
    <m/>
    <m/>
    <m/>
    <s v="Low"/>
    <n v="0.1"/>
    <n v="0.1"/>
    <x v="1"/>
  </r>
  <r>
    <x v="829"/>
    <x v="815"/>
    <s v="Computers&amp;Accessories|Monitors"/>
    <x v="0"/>
    <s v="Monitors"/>
    <m/>
    <m/>
    <m/>
    <m/>
    <m/>
    <x v="249"/>
    <m/>
    <m/>
    <m/>
    <s v="Medium"/>
    <n v="0.47"/>
    <n v="0.47"/>
    <x v="0"/>
  </r>
  <r>
    <x v="830"/>
    <x v="816"/>
    <s v="Computers&amp;Accessories|Accessories&amp;Peripherals|LaptopAccessories|Bags&amp;Sleeves|LaptopSleeves&amp;Slipcases"/>
    <x v="0"/>
    <s v="Accessories&amp;Peripherals"/>
    <s v="LaptopAccessories"/>
    <s v="Bags&amp;Sleeves"/>
    <s v="LaptopSleeves&amp;Slipcases"/>
    <m/>
    <m/>
    <x v="8"/>
    <m/>
    <m/>
    <m/>
    <s v="High"/>
    <n v="0.55000000000000004"/>
    <n v="0.55000000000000004"/>
    <x v="0"/>
  </r>
  <r>
    <x v="831"/>
    <x v="817"/>
    <s v="Toys&amp;Games|Arts&amp;Crafts|Drawing&amp;PaintingSupplies|ColouringPens&amp;Markers"/>
    <x v="6"/>
    <s v="Arts&amp;Crafts"/>
    <s v="Drawing&amp;PaintingSupplies"/>
    <s v="ColouringPens&amp;Markers"/>
    <m/>
    <m/>
    <m/>
    <x v="250"/>
    <m/>
    <m/>
    <m/>
    <s v="Low"/>
    <n v="0"/>
    <n v="0"/>
    <x v="0"/>
  </r>
  <r>
    <x v="58"/>
    <x v="58"/>
    <s v="Computers&amp;Accessories|Accessories&amp;Peripherals|Cables&amp;Accessories|Cables|USBCables"/>
    <x v="0"/>
    <s v="Accessories&amp;Peripherals"/>
    <s v="Cables&amp;Accessories"/>
    <s v="Cables"/>
    <s v="USBCables"/>
    <m/>
    <m/>
    <x v="38"/>
    <m/>
    <m/>
    <m/>
    <s v="High"/>
    <n v="0.77"/>
    <n v="0.77"/>
    <x v="0"/>
  </r>
  <r>
    <x v="832"/>
    <x v="818"/>
    <s v="Computers&amp;Accessories|NetworkingDevices|Routers"/>
    <x v="0"/>
    <s v="NetworkingDevices"/>
    <s v="Routers"/>
    <m/>
    <m/>
    <m/>
    <m/>
    <x v="43"/>
    <m/>
    <m/>
    <m/>
    <s v="High"/>
    <n v="0.6"/>
    <n v="0.6"/>
    <x v="0"/>
  </r>
  <r>
    <x v="833"/>
    <x v="819"/>
    <s v="Computers&amp;Accessories|Accessories&amp;Peripherals|HardDiskBags"/>
    <x v="0"/>
    <s v="Accessories&amp;Peripherals"/>
    <s v="HardDiskBags"/>
    <m/>
    <m/>
    <m/>
    <m/>
    <x v="12"/>
    <m/>
    <m/>
    <m/>
    <s v="High"/>
    <n v="0.56000000000000005"/>
    <n v="0.56000000000000005"/>
    <x v="0"/>
  </r>
  <r>
    <x v="59"/>
    <x v="59"/>
    <s v="Computers&amp;Accessories|Accessories&amp;Peripherals|Cables&amp;Accessories|Cables|USBCables"/>
    <x v="0"/>
    <s v="Accessories&amp;Peripherals"/>
    <s v="Cables&amp;Accessories"/>
    <s v="Cables"/>
    <s v="USBCables"/>
    <m/>
    <m/>
    <x v="1"/>
    <m/>
    <m/>
    <m/>
    <s v="High"/>
    <n v="0.56000000000000005"/>
    <n v="0.56000000000000005"/>
    <x v="0"/>
  </r>
  <r>
    <x v="834"/>
    <x v="820"/>
    <s v="Computers&amp;Accessories|Accessories&amp;Peripherals|PCGamingPeripherals|Gamepads"/>
    <x v="0"/>
    <s v="Accessories&amp;Peripherals"/>
    <s v="PCGamingPeripherals"/>
    <s v="Gamepads"/>
    <m/>
    <m/>
    <m/>
    <x v="93"/>
    <m/>
    <m/>
    <m/>
    <s v="High"/>
    <n v="0.53"/>
    <n v="0.53"/>
    <x v="0"/>
  </r>
  <r>
    <x v="835"/>
    <x v="821"/>
    <s v="Electronics|Headphones,Earbuds&amp;Accessories|Headphones|In-Ear"/>
    <x v="1"/>
    <s v="Headphones,Earbuds&amp;Accessories"/>
    <s v="Headphones"/>
    <s v="In-Ear"/>
    <m/>
    <m/>
    <m/>
    <x v="20"/>
    <m/>
    <m/>
    <m/>
    <s v="Low"/>
    <n v="0.16"/>
    <n v="0.16"/>
    <x v="0"/>
  </r>
  <r>
    <x v="836"/>
    <x v="822"/>
    <s v="Computers&amp;Accessories|Accessories&amp;Peripherals|Keyboards,Mice&amp;InputDevices|GraphicTablets"/>
    <x v="0"/>
    <s v="Accessories&amp;Peripherals"/>
    <s v="Keyboards,Mice&amp;InputDevices"/>
    <s v="GraphicTablets"/>
    <m/>
    <m/>
    <m/>
    <x v="68"/>
    <m/>
    <m/>
    <m/>
    <s v="High"/>
    <n v="0.76"/>
    <n v="0.76"/>
    <x v="0"/>
  </r>
  <r>
    <x v="837"/>
    <x v="823"/>
    <s v="Computers&amp;Accessories|Accessories&amp;Peripherals|PCGamingPeripherals|Headsets"/>
    <x v="0"/>
    <s v="Accessories&amp;Peripherals"/>
    <s v="PCGamingPeripherals"/>
    <s v="Headsets"/>
    <m/>
    <m/>
    <m/>
    <x v="177"/>
    <m/>
    <m/>
    <m/>
    <s v="High"/>
    <n v="0.78"/>
    <n v="0.78"/>
    <x v="1"/>
  </r>
  <r>
    <x v="838"/>
    <x v="824"/>
    <s v="Computers&amp;Accessories|Accessories&amp;Peripherals|TabletAccessories|ScreenProtectors"/>
    <x v="0"/>
    <s v="Accessories&amp;Peripherals"/>
    <s v="TabletAccessories"/>
    <s v="ScreenProtectors"/>
    <m/>
    <m/>
    <m/>
    <x v="38"/>
    <m/>
    <m/>
    <m/>
    <s v="High"/>
    <n v="0.75"/>
    <n v="0.75"/>
    <x v="0"/>
  </r>
  <r>
    <x v="839"/>
    <x v="825"/>
    <s v="Computers&amp;Accessories|ExternalDevices&amp;DataStorage|ExternalHardDisks"/>
    <x v="0"/>
    <s v="ExternalDevices&amp;DataStorage"/>
    <s v="ExternalHardDisks"/>
    <m/>
    <m/>
    <m/>
    <m/>
    <x v="251"/>
    <m/>
    <m/>
    <m/>
    <s v="Medium"/>
    <n v="0.36"/>
    <n v="0.36"/>
    <x v="0"/>
  </r>
  <r>
    <x v="840"/>
    <x v="826"/>
    <s v="Computers&amp;Accessories|ExternalDevices&amp;DataStorage|ExternalSolidStateDrives"/>
    <x v="0"/>
    <s v="ExternalDevices&amp;DataStorage"/>
    <s v="ExternalSolidStateDrives"/>
    <m/>
    <m/>
    <m/>
    <m/>
    <x v="252"/>
    <m/>
    <m/>
    <m/>
    <s v="High"/>
    <n v="0.68"/>
    <n v="0.68"/>
    <x v="0"/>
  </r>
  <r>
    <x v="841"/>
    <x v="827"/>
    <s v="Computers&amp;Accessories|Accessories&amp;Peripherals|Audio&amp;VideoAccessories|PCSpeakers"/>
    <x v="0"/>
    <s v="Accessories&amp;Peripherals"/>
    <s v="Audio&amp;VideoAccessories"/>
    <s v="PCSpeakers"/>
    <m/>
    <m/>
    <m/>
    <x v="253"/>
    <m/>
    <m/>
    <m/>
    <s v="High"/>
    <n v="0.5"/>
    <n v="0.5"/>
    <x v="0"/>
  </r>
  <r>
    <x v="842"/>
    <x v="828"/>
    <s v="Computers&amp;Accessories|NetworkingDevices|NetworkAdapters|PowerLANAdapters"/>
    <x v="0"/>
    <s v="NetworkingDevices"/>
    <s v="NetworkAdapters"/>
    <s v="PowerLANAdapters"/>
    <m/>
    <m/>
    <m/>
    <x v="20"/>
    <m/>
    <m/>
    <m/>
    <s v="Medium"/>
    <n v="0.4"/>
    <n v="0.4"/>
    <x v="0"/>
  </r>
  <r>
    <x v="62"/>
    <x v="62"/>
    <s v="Computers&amp;Accessories|Accessories&amp;Peripherals|Cables&amp;Accessories|Cables|USBCables"/>
    <x v="0"/>
    <s v="Accessories&amp;Peripherals"/>
    <s v="Cables&amp;Accessories"/>
    <s v="Cables"/>
    <s v="USBCables"/>
    <m/>
    <m/>
    <x v="8"/>
    <m/>
    <m/>
    <m/>
    <s v="High"/>
    <n v="0.86"/>
    <n v="0.86"/>
    <x v="0"/>
  </r>
  <r>
    <x v="843"/>
    <x v="829"/>
    <s v="Electronics|Headphones,Earbuds&amp;Accessories|Headphones|In-Ear"/>
    <x v="1"/>
    <s v="Headphones,Earbuds&amp;Accessories"/>
    <s v="Headphones"/>
    <s v="In-Ear"/>
    <m/>
    <m/>
    <m/>
    <x v="20"/>
    <m/>
    <m/>
    <m/>
    <s v="High"/>
    <n v="0.56000000000000005"/>
    <n v="0.56000000000000005"/>
    <x v="0"/>
  </r>
  <r>
    <x v="844"/>
    <x v="830"/>
    <s v="Computers&amp;Accessories|Accessories&amp;Peripherals|Keyboards,Mice&amp;InputDevices|Keyboard&amp;MouseSets"/>
    <x v="0"/>
    <s v="Accessories&amp;Peripherals"/>
    <s v="Keyboards,Mice&amp;InputDevices"/>
    <s v="Keyboard&amp;MouseSets"/>
    <m/>
    <m/>
    <m/>
    <x v="32"/>
    <m/>
    <m/>
    <m/>
    <s v="Medium"/>
    <n v="0.36"/>
    <n v="0.36"/>
    <x v="1"/>
  </r>
  <r>
    <x v="845"/>
    <x v="831"/>
    <s v="Computers&amp;Accessories|Printers,Inks&amp;Accessories|Inks,Toners&amp;Cartridges|InkjetInkRefills&amp;Kits"/>
    <x v="0"/>
    <s v="Printers,Inks&amp;Accessories"/>
    <s v="Inks,Toners&amp;Cartridges"/>
    <s v="InkjetInkRefills&amp;Kits"/>
    <m/>
    <m/>
    <m/>
    <x v="20"/>
    <m/>
    <m/>
    <m/>
    <s v="High"/>
    <n v="0.73"/>
    <n v="0.73"/>
    <x v="0"/>
  </r>
  <r>
    <x v="846"/>
    <x v="832"/>
    <s v="Computers&amp;Accessories|Accessories&amp;Peripherals|PCGamingPeripherals|Headsets"/>
    <x v="0"/>
    <s v="Accessories&amp;Peripherals"/>
    <s v="PCGamingPeripherals"/>
    <s v="Headsets"/>
    <m/>
    <m/>
    <m/>
    <x v="15"/>
    <m/>
    <m/>
    <m/>
    <s v="High"/>
    <n v="0.57999999999999996"/>
    <n v="0.57999999999999996"/>
    <x v="0"/>
  </r>
  <r>
    <x v="63"/>
    <x v="63"/>
    <s v="Computers&amp;Accessories|Accessories&amp;Peripherals|Cables&amp;Accessories|Cables|USBCables"/>
    <x v="0"/>
    <s v="Accessories&amp;Peripherals"/>
    <s v="Cables&amp;Accessories"/>
    <s v="Cables"/>
    <s v="USBCables"/>
    <m/>
    <m/>
    <x v="40"/>
    <m/>
    <m/>
    <m/>
    <s v="High"/>
    <n v="0.61"/>
    <n v="0.61"/>
    <x v="0"/>
  </r>
  <r>
    <x v="847"/>
    <x v="833"/>
    <s v="Computers&amp;Accessories|Accessories&amp;Peripherals|Cables&amp;Accessories|Cables|USBCables"/>
    <x v="0"/>
    <s v="Accessories&amp;Peripherals"/>
    <s v="Cables&amp;Accessories"/>
    <s v="Cables"/>
    <s v="USBCables"/>
    <m/>
    <m/>
    <x v="0"/>
    <m/>
    <m/>
    <m/>
    <s v="High"/>
    <n v="0.66"/>
    <n v="0.66"/>
    <x v="0"/>
  </r>
  <r>
    <x v="848"/>
    <x v="834"/>
    <s v="Electronics|WearableTechnology|SmartWatches"/>
    <x v="1"/>
    <s v="WearableTechnology"/>
    <s v="SmartWatches"/>
    <m/>
    <m/>
    <m/>
    <m/>
    <x v="136"/>
    <m/>
    <m/>
    <m/>
    <s v="Medium"/>
    <n v="0.25"/>
    <n v="0.25"/>
    <x v="0"/>
  </r>
  <r>
    <x v="849"/>
    <x v="835"/>
    <s v="Computers&amp;Accessories|Accessories&amp;Peripherals|LaptopAccessories|Bags&amp;Sleeves|LaptopSleeves&amp;Slipcases"/>
    <x v="0"/>
    <s v="Accessories&amp;Peripherals"/>
    <s v="LaptopAccessories"/>
    <s v="Bags&amp;Sleeves"/>
    <s v="LaptopSleeves&amp;Slipcases"/>
    <m/>
    <m/>
    <x v="38"/>
    <m/>
    <m/>
    <m/>
    <s v="High"/>
    <n v="0.8"/>
    <n v="0.8"/>
    <x v="0"/>
  </r>
  <r>
    <x v="850"/>
    <x v="836"/>
    <s v="Computers&amp;Accessories|Accessories&amp;Peripherals|TabletAccessories|ScreenProtectors"/>
    <x v="0"/>
    <s v="Accessories&amp;Peripherals"/>
    <s v="TabletAccessories"/>
    <s v="ScreenProtectors"/>
    <m/>
    <m/>
    <m/>
    <x v="38"/>
    <m/>
    <m/>
    <m/>
    <s v="High"/>
    <n v="0.75"/>
    <n v="0.75"/>
    <x v="0"/>
  </r>
  <r>
    <x v="851"/>
    <x v="837"/>
    <s v="OfficeProducts|OfficePaperProducts|Paper|Stationery|Notebooks,WritingPads&amp;Diaries"/>
    <x v="3"/>
    <s v="OfficePaperProducts"/>
    <s v="Paper"/>
    <s v="Stationery"/>
    <s v="Notebooks,WritingPads&amp;Diaries"/>
    <m/>
    <m/>
    <x v="43"/>
    <m/>
    <m/>
    <m/>
    <s v="High"/>
    <n v="0.53"/>
    <n v="0.53"/>
    <x v="0"/>
  </r>
  <r>
    <x v="852"/>
    <x v="838"/>
    <s v="Electronics|Cameras&amp;Photography|Accessories|PhotoStudio&amp;Lighting|PhotoBackgroundAccessories|BackgroundSupports"/>
    <x v="1"/>
    <s v="Cameras&amp;Photography"/>
    <s v="Accessories"/>
    <s v="PhotoStudio&amp;Lighting"/>
    <s v="PhotoBackgroundAccessories"/>
    <s v="BackgroundSupports"/>
    <m/>
    <x v="49"/>
    <m/>
    <m/>
    <m/>
    <s v="Medium"/>
    <n v="0.46"/>
    <n v="0.46"/>
    <x v="0"/>
  </r>
  <r>
    <x v="853"/>
    <x v="839"/>
    <s v="OfficeProducts|OfficePaperProducts|Paper|Stationery|Notebooks,WritingPads&amp;Diaries|CompositionNotebooks"/>
    <x v="3"/>
    <s v="OfficePaperProducts"/>
    <s v="Paper"/>
    <s v="Stationery"/>
    <s v="Notebooks,WritingPads&amp;Diaries"/>
    <s v="CompositionNotebooks"/>
    <m/>
    <x v="254"/>
    <m/>
    <m/>
    <m/>
    <s v="Low"/>
    <n v="0"/>
    <n v="0"/>
    <x v="0"/>
  </r>
  <r>
    <x v="854"/>
    <x v="840"/>
    <s v="Computers&amp;Accessories|Accessories&amp;Peripherals|Keyboards,Mice&amp;InputDevices|Keyboard&amp;MiceAccessories|MousePads"/>
    <x v="0"/>
    <s v="Accessories&amp;Peripherals"/>
    <s v="Keyboards,Mice&amp;InputDevices"/>
    <s v="Keyboard&amp;MiceAccessories"/>
    <s v="MousePads"/>
    <m/>
    <m/>
    <x v="171"/>
    <m/>
    <m/>
    <m/>
    <s v="High"/>
    <n v="0.5"/>
    <n v="0.5"/>
    <x v="0"/>
  </r>
  <r>
    <x v="855"/>
    <x v="841"/>
    <s v="OfficeProducts|OfficeElectronics|Calculators|Financial&amp;Business"/>
    <x v="3"/>
    <s v="OfficeElectronics"/>
    <s v="Calculators"/>
    <s v="Financial&amp;Business"/>
    <m/>
    <m/>
    <m/>
    <x v="255"/>
    <m/>
    <m/>
    <m/>
    <s v="Low"/>
    <n v="0"/>
    <n v="0"/>
    <x v="0"/>
  </r>
  <r>
    <x v="64"/>
    <x v="64"/>
    <s v="Electronics|HomeTheater,TV&amp;Video|Televisions|SmartTelevisions"/>
    <x v="1"/>
    <s v="HomeTheater,TV&amp;Video"/>
    <s v="Televisions"/>
    <s v="SmartTelevisions"/>
    <m/>
    <m/>
    <m/>
    <x v="13"/>
    <m/>
    <m/>
    <m/>
    <s v="Medium"/>
    <n v="0.44"/>
    <n v="0.44"/>
    <x v="0"/>
  </r>
  <r>
    <x v="856"/>
    <x v="842"/>
    <s v="Computers&amp;Accessories|Accessories&amp;Peripherals|LaptopAccessories|Bags&amp;Sleeves|LaptopSleeves&amp;Slipcases"/>
    <x v="0"/>
    <s v="Accessories&amp;Peripherals"/>
    <s v="LaptopAccessories"/>
    <s v="Bags&amp;Sleeves"/>
    <s v="LaptopSleeves&amp;Slipcases"/>
    <m/>
    <m/>
    <x v="0"/>
    <m/>
    <m/>
    <m/>
    <s v="High"/>
    <n v="0.76"/>
    <n v="0.76"/>
    <x v="0"/>
  </r>
  <r>
    <x v="857"/>
    <x v="843"/>
    <s v="OfficeProducts|OfficePaperProducts|Paper|Stationery|Pens,Pencils&amp;WritingSupplies|Pens&amp;Refills|StickBallpointPens"/>
    <x v="3"/>
    <s v="OfficePaperProducts"/>
    <s v="Paper"/>
    <s v="Stationery"/>
    <s v="Pens,Pencils&amp;WritingSupplies"/>
    <s v="Pens&amp;Refills"/>
    <s v="StickBallpointPens"/>
    <x v="225"/>
    <m/>
    <m/>
    <m/>
    <s v="Medium"/>
    <n v="0.24"/>
    <n v="0.24"/>
    <x v="0"/>
  </r>
  <r>
    <x v="858"/>
    <x v="844"/>
    <s v="Computers&amp;Accessories|NetworkingDevices|Routers"/>
    <x v="0"/>
    <s v="NetworkingDevices"/>
    <s v="Routers"/>
    <m/>
    <m/>
    <m/>
    <m/>
    <x v="46"/>
    <m/>
    <m/>
    <m/>
    <s v="Medium"/>
    <n v="0.38"/>
    <n v="0.38"/>
    <x v="0"/>
  </r>
  <r>
    <x v="71"/>
    <x v="71"/>
    <s v="Computers&amp;Accessories|Accessories&amp;Peripherals|Cables&amp;Accessories|Cables|USBCables"/>
    <x v="0"/>
    <s v="Accessories&amp;Peripherals"/>
    <s v="Cables&amp;Accessories"/>
    <s v="Cables"/>
    <s v="USBCables"/>
    <m/>
    <m/>
    <x v="22"/>
    <m/>
    <m/>
    <m/>
    <s v="Medium"/>
    <n v="0.42"/>
    <n v="0.42"/>
    <x v="0"/>
  </r>
  <r>
    <x v="859"/>
    <x v="845"/>
    <s v="Computers&amp;Accessories|Printers,Inks&amp;Accessories|Printers"/>
    <x v="0"/>
    <s v="Printers,Inks&amp;Accessories"/>
    <s v="Printers"/>
    <m/>
    <m/>
    <m/>
    <m/>
    <x v="256"/>
    <m/>
    <m/>
    <m/>
    <s v="Low"/>
    <n v="0.16"/>
    <n v="0.16"/>
    <x v="1"/>
  </r>
  <r>
    <x v="533"/>
    <x v="520"/>
    <s v="Electronics|Mobiles&amp;Accessories|MobileAccessories|Chargers|WallChargers"/>
    <x v="1"/>
    <s v="Mobiles&amp;Accessories"/>
    <s v="MobileAccessories"/>
    <s v="Chargers"/>
    <s v="WallChargers"/>
    <m/>
    <m/>
    <x v="77"/>
    <m/>
    <m/>
    <m/>
    <s v="Medium"/>
    <n v="0.42"/>
    <n v="0.42"/>
    <x v="0"/>
  </r>
  <r>
    <x v="860"/>
    <x v="846"/>
    <s v="Computers&amp;Accessories|NetworkingDevices|Routers"/>
    <x v="0"/>
    <s v="NetworkingDevices"/>
    <s v="Routers"/>
    <m/>
    <m/>
    <m/>
    <m/>
    <x v="43"/>
    <m/>
    <m/>
    <m/>
    <s v="Medium"/>
    <n v="0.48"/>
    <n v="0.48"/>
    <x v="0"/>
  </r>
  <r>
    <x v="861"/>
    <x v="847"/>
    <s v="Electronics|Cameras&amp;Photography|Accessories|Tripods&amp;Monopods|Tabletop&amp;TravelTripods"/>
    <x v="1"/>
    <s v="Cameras&amp;Photography"/>
    <s v="Accessories"/>
    <s v="Tripods&amp;Monopods"/>
    <s v="Tabletop&amp;TravelTripods"/>
    <m/>
    <m/>
    <x v="10"/>
    <m/>
    <m/>
    <m/>
    <s v="High"/>
    <n v="0.59"/>
    <n v="0.59"/>
    <x v="0"/>
  </r>
  <r>
    <x v="529"/>
    <x v="517"/>
    <s v="Electronics|Headphones,Earbuds&amp;Accessories|Adapters"/>
    <x v="1"/>
    <s v="Headphones,Earbuds&amp;Accessories"/>
    <s v="Adapters"/>
    <m/>
    <m/>
    <m/>
    <m/>
    <x v="8"/>
    <m/>
    <m/>
    <m/>
    <s v="High"/>
    <n v="0.88"/>
    <n v="0.88"/>
    <x v="1"/>
  </r>
  <r>
    <x v="862"/>
    <x v="848"/>
    <s v="Computers&amp;Accessories|ExternalDevices&amp;DataStorage|ExternalHardDisks"/>
    <x v="0"/>
    <s v="ExternalDevices&amp;DataStorage"/>
    <s v="ExternalHardDisks"/>
    <m/>
    <m/>
    <m/>
    <m/>
    <x v="8"/>
    <m/>
    <m/>
    <m/>
    <s v="Medium"/>
    <n v="0.34"/>
    <n v="0.34"/>
    <x v="0"/>
  </r>
  <r>
    <x v="863"/>
    <x v="849"/>
    <s v="Computers&amp;Accessories|Accessories&amp;Peripherals|PCGamingPeripherals|GamingMice"/>
    <x v="0"/>
    <s v="Accessories&amp;Peripherals"/>
    <s v="PCGamingPeripherals"/>
    <s v="GamingMice"/>
    <m/>
    <m/>
    <m/>
    <x v="257"/>
    <m/>
    <m/>
    <m/>
    <s v="Medium"/>
    <n v="0.31"/>
    <n v="0.31"/>
    <x v="0"/>
  </r>
  <r>
    <x v="864"/>
    <x v="850"/>
    <s v="Electronics|GeneralPurposeBatteries&amp;BatteryChargers"/>
    <x v="1"/>
    <s v="GeneralPurposeBatteries&amp;BatteryChargers"/>
    <m/>
    <m/>
    <m/>
    <m/>
    <m/>
    <x v="68"/>
    <m/>
    <m/>
    <m/>
    <s v="Low"/>
    <n v="0"/>
    <n v="0"/>
    <x v="0"/>
  </r>
  <r>
    <x v="865"/>
    <x v="851"/>
    <s v="Computers&amp;Accessories|Accessories&amp;Peripherals|Keyboards,Mice&amp;InputDevices|Keyboards"/>
    <x v="0"/>
    <s v="Accessories&amp;Peripherals"/>
    <s v="Keyboards,Mice&amp;InputDevices"/>
    <s v="Keyboards"/>
    <m/>
    <m/>
    <m/>
    <x v="258"/>
    <m/>
    <m/>
    <m/>
    <s v="Low"/>
    <n v="0.17"/>
    <n v="0.17"/>
    <x v="0"/>
  </r>
  <r>
    <x v="866"/>
    <x v="852"/>
    <s v="Computers&amp;Accessories|Printers,Inks&amp;Accessories|Printers"/>
    <x v="0"/>
    <s v="Printers,Inks&amp;Accessories"/>
    <s v="Printers"/>
    <m/>
    <m/>
    <m/>
    <m/>
    <x v="259"/>
    <m/>
    <m/>
    <m/>
    <s v="Low"/>
    <n v="0.17"/>
    <n v="0.17"/>
    <x v="1"/>
  </r>
  <r>
    <x v="66"/>
    <x v="66"/>
    <s v="Computers&amp;Accessories|Accessories&amp;Peripherals|Cables&amp;Accessories|Cables|USBCables"/>
    <x v="0"/>
    <s v="Accessories&amp;Peripherals"/>
    <s v="Cables&amp;Accessories"/>
    <s v="Cables"/>
    <s v="USBCables"/>
    <m/>
    <m/>
    <x v="3"/>
    <m/>
    <m/>
    <m/>
    <s v="High"/>
    <n v="0.62"/>
    <n v="0.62"/>
    <x v="0"/>
  </r>
  <r>
    <x v="867"/>
    <x v="853"/>
    <s v="Computers&amp;Accessories|Accessories&amp;Peripherals|PCGamingPeripherals|Headsets"/>
    <x v="0"/>
    <s v="Accessories&amp;Peripherals"/>
    <s v="PCGamingPeripherals"/>
    <s v="Headsets"/>
    <m/>
    <m/>
    <m/>
    <x v="43"/>
    <m/>
    <m/>
    <m/>
    <s v="Medium"/>
    <n v="0.34"/>
    <n v="0.34"/>
    <x v="0"/>
  </r>
  <r>
    <x v="868"/>
    <x v="854"/>
    <s v="Electronics|PowerAccessories|SurgeProtectors"/>
    <x v="1"/>
    <s v="PowerAccessories"/>
    <s v="SurgeProtectors"/>
    <m/>
    <m/>
    <m/>
    <m/>
    <x v="38"/>
    <m/>
    <m/>
    <m/>
    <s v="Low"/>
    <n v="0.14000000000000001"/>
    <n v="0.14000000000000001"/>
    <x v="0"/>
  </r>
  <r>
    <x v="869"/>
    <x v="855"/>
    <s v="OfficeProducts|OfficePaperProducts|Paper|Stationery|Notebooks,WritingPads&amp;Diaries|CompositionNotebooks"/>
    <x v="3"/>
    <s v="OfficePaperProducts"/>
    <s v="Paper"/>
    <s v="Stationery"/>
    <s v="Notebooks,WritingPads&amp;Diaries"/>
    <s v="CompositionNotebooks"/>
    <m/>
    <x v="174"/>
    <m/>
    <m/>
    <m/>
    <s v="Low"/>
    <n v="0"/>
    <n v="0"/>
    <x v="0"/>
  </r>
  <r>
    <x v="870"/>
    <x v="856"/>
    <s v="Computers&amp;Accessories|Accessories&amp;Peripherals|LaptopAccessories|LaptopChargers&amp;PowerSupplies"/>
    <x v="0"/>
    <s v="Accessories&amp;Peripherals"/>
    <s v="LaptopAccessories"/>
    <s v="LaptopChargers&amp;PowerSupplies"/>
    <m/>
    <m/>
    <m/>
    <x v="163"/>
    <m/>
    <m/>
    <m/>
    <s v="High"/>
    <n v="0.51"/>
    <n v="0.51"/>
    <x v="1"/>
  </r>
  <r>
    <x v="871"/>
    <x v="857"/>
    <s v="Electronics|Cameras&amp;Photography|SecurityCameras|DomeCameras"/>
    <x v="1"/>
    <s v="Cameras&amp;Photography"/>
    <s v="SecurityCameras"/>
    <s v="DomeCameras"/>
    <m/>
    <m/>
    <m/>
    <x v="260"/>
    <m/>
    <m/>
    <m/>
    <s v="High"/>
    <n v="0.69"/>
    <n v="0.69"/>
    <x v="0"/>
  </r>
  <r>
    <x v="69"/>
    <x v="69"/>
    <s v="Computers&amp;Accessories|Accessories&amp;Peripherals|Cables&amp;Accessories|Cables|USBCables"/>
    <x v="0"/>
    <s v="Accessories&amp;Peripherals"/>
    <s v="Cables&amp;Accessories"/>
    <s v="Cables"/>
    <s v="USBCables"/>
    <m/>
    <m/>
    <x v="11"/>
    <m/>
    <m/>
    <m/>
    <s v="High"/>
    <n v="0.69"/>
    <n v="0.69"/>
    <x v="0"/>
  </r>
  <r>
    <x v="872"/>
    <x v="858"/>
    <s v="Computers&amp;Accessories|Accessories&amp;Peripherals|USBGadgets|Lamps"/>
    <x v="0"/>
    <s v="Accessories&amp;Peripherals"/>
    <s v="USBGadgets"/>
    <s v="Lamps"/>
    <m/>
    <m/>
    <m/>
    <x v="261"/>
    <m/>
    <m/>
    <m/>
    <s v="Low"/>
    <n v="0"/>
    <n v="0"/>
    <x v="1"/>
  </r>
  <r>
    <x v="873"/>
    <x v="859"/>
    <s v="Computers&amp;Accessories|Tablets"/>
    <x v="0"/>
    <s v="Tablets"/>
    <m/>
    <m/>
    <m/>
    <m/>
    <m/>
    <x v="262"/>
    <m/>
    <m/>
    <m/>
    <s v="Medium"/>
    <n v="0.28999999999999998"/>
    <n v="0.28999999999999998"/>
    <x v="0"/>
  </r>
  <r>
    <x v="874"/>
    <x v="860"/>
    <s v="Electronics|Headphones,Earbuds&amp;Accessories|Headphones|In-Ear"/>
    <x v="1"/>
    <s v="Headphones,Earbuds&amp;Accessories"/>
    <s v="Headphones"/>
    <s v="In-Ear"/>
    <m/>
    <m/>
    <m/>
    <x v="263"/>
    <m/>
    <m/>
    <m/>
    <s v="Medium"/>
    <n v="0.25"/>
    <n v="0.25"/>
    <x v="0"/>
  </r>
  <r>
    <x v="875"/>
    <x v="861"/>
    <s v="Computers&amp;Accessories|Accessories&amp;Peripherals|LaptopAccessories|Lapdesks"/>
    <x v="0"/>
    <s v="Accessories&amp;Peripherals"/>
    <s v="LaptopAccessories"/>
    <s v="Lapdesks"/>
    <m/>
    <m/>
    <m/>
    <x v="264"/>
    <m/>
    <m/>
    <m/>
    <s v="High"/>
    <n v="0.8"/>
    <n v="0.8"/>
    <x v="0"/>
  </r>
  <r>
    <x v="70"/>
    <x v="70"/>
    <s v="Computers&amp;Accessories|Accessories&amp;Peripherals|Cables&amp;Accessories|Cables|USBCables"/>
    <x v="0"/>
    <s v="Accessories&amp;Peripherals"/>
    <s v="Cables&amp;Accessories"/>
    <s v="Cables"/>
    <s v="USBCables"/>
    <m/>
    <m/>
    <x v="12"/>
    <m/>
    <m/>
    <m/>
    <s v="High"/>
    <n v="0.61"/>
    <n v="0.61"/>
    <x v="0"/>
  </r>
  <r>
    <x v="876"/>
    <x v="862"/>
    <s v="Computers&amp;Accessories|Accessories&amp;Peripherals|LaptopAccessories|LaptopChargers&amp;PowerSupplies"/>
    <x v="0"/>
    <s v="Accessories&amp;Peripherals"/>
    <s v="LaptopAccessories"/>
    <s v="LaptopChargers&amp;PowerSupplies"/>
    <m/>
    <m/>
    <m/>
    <x v="265"/>
    <m/>
    <m/>
    <m/>
    <s v="High"/>
    <n v="0.5"/>
    <n v="0.5"/>
    <x v="0"/>
  </r>
  <r>
    <x v="877"/>
    <x v="863"/>
    <s v="Electronics|Mobiles&amp;Accessories|MobileAccessories|Stands"/>
    <x v="1"/>
    <s v="Mobiles&amp;Accessories"/>
    <s v="MobileAccessories"/>
    <s v="Stands"/>
    <m/>
    <m/>
    <m/>
    <x v="49"/>
    <m/>
    <m/>
    <m/>
    <s v="High"/>
    <n v="0.79"/>
    <n v="0.79"/>
    <x v="0"/>
  </r>
  <r>
    <x v="878"/>
    <x v="864"/>
    <s v="HomeImprovement|Electrical|CordManagement"/>
    <x v="5"/>
    <s v="Electrical"/>
    <s v="CordManagement"/>
    <m/>
    <m/>
    <m/>
    <m/>
    <x v="22"/>
    <m/>
    <m/>
    <m/>
    <s v="High"/>
    <n v="0.57999999999999996"/>
    <n v="0.57999999999999996"/>
    <x v="0"/>
  </r>
  <r>
    <x v="73"/>
    <x v="73"/>
    <s v="Computers&amp;Accessories|Accessories&amp;Peripherals|Cables&amp;Accessories|Cables|USBCables"/>
    <x v="0"/>
    <s v="Accessories&amp;Peripherals"/>
    <s v="Cables&amp;Accessories"/>
    <s v="Cables"/>
    <s v="USBCables"/>
    <m/>
    <m/>
    <x v="6"/>
    <m/>
    <m/>
    <m/>
    <s v="High"/>
    <n v="0.77"/>
    <n v="0.77"/>
    <x v="0"/>
  </r>
  <r>
    <x v="879"/>
    <x v="865"/>
    <s v="Home&amp;Kitchen|CraftMaterials|PaintingMaterials"/>
    <x v="4"/>
    <s v="CraftMaterials"/>
    <s v="PaintingMaterials"/>
    <m/>
    <m/>
    <m/>
    <m/>
    <x v="243"/>
    <m/>
    <m/>
    <m/>
    <s v="Low"/>
    <n v="0"/>
    <n v="0"/>
    <x v="0"/>
  </r>
  <r>
    <x v="74"/>
    <x v="74"/>
    <s v="Computers&amp;Accessories|Accessories&amp;Peripherals|Cables&amp;Accessories|Cables|USBCables"/>
    <x v="0"/>
    <s v="Accessories&amp;Peripherals"/>
    <s v="Cables&amp;Accessories"/>
    <s v="Cables"/>
    <s v="USBCables"/>
    <m/>
    <m/>
    <x v="8"/>
    <m/>
    <m/>
    <m/>
    <s v="High"/>
    <n v="0.6"/>
    <n v="0.6"/>
    <x v="0"/>
  </r>
  <r>
    <x v="880"/>
    <x v="866"/>
    <s v="Computers&amp;Accessories|Accessories&amp;Peripherals|PCGamingPeripherals|GamingMice"/>
    <x v="0"/>
    <s v="Accessories&amp;Peripherals"/>
    <s v="PCGamingPeripherals"/>
    <s v="GamingMice"/>
    <m/>
    <m/>
    <m/>
    <x v="11"/>
    <m/>
    <m/>
    <m/>
    <s v="Low"/>
    <n v="0.14000000000000001"/>
    <n v="0.14000000000000001"/>
    <x v="0"/>
  </r>
  <r>
    <x v="881"/>
    <x v="867"/>
    <s v="Computers&amp;Accessories|Printers,Inks&amp;Accessories|Inks,Toners&amp;Cartridges|TonerCartridges"/>
    <x v="0"/>
    <s v="Printers,Inks&amp;Accessories"/>
    <s v="Inks,Toners&amp;Cartridges"/>
    <s v="TonerCartridges"/>
    <m/>
    <m/>
    <m/>
    <x v="266"/>
    <m/>
    <m/>
    <m/>
    <s v="Medium"/>
    <n v="0.48"/>
    <n v="0.48"/>
    <x v="0"/>
  </r>
  <r>
    <x v="882"/>
    <x v="868"/>
    <s v="Computers&amp;Accessories|Accessories&amp;Peripherals|TabletAccessories|ScreenProtectors"/>
    <x v="0"/>
    <s v="Accessories&amp;Peripherals"/>
    <s v="TabletAccessories"/>
    <s v="ScreenProtectors"/>
    <m/>
    <m/>
    <m/>
    <x v="38"/>
    <m/>
    <m/>
    <m/>
    <s v="High"/>
    <n v="0.73"/>
    <n v="0.73"/>
    <x v="0"/>
  </r>
  <r>
    <x v="883"/>
    <x v="869"/>
    <s v="Computers&amp;Accessories|Accessories&amp;Peripherals|LaptopAccessories|Lapdesks"/>
    <x v="0"/>
    <s v="Accessories&amp;Peripherals"/>
    <s v="LaptopAccessories"/>
    <s v="Lapdesks"/>
    <m/>
    <m/>
    <m/>
    <x v="49"/>
    <m/>
    <m/>
    <m/>
    <s v="High"/>
    <n v="0.62"/>
    <n v="0.62"/>
    <x v="0"/>
  </r>
  <r>
    <x v="75"/>
    <x v="75"/>
    <s v="Computers&amp;Accessories|Accessories&amp;Peripherals|Cables&amp;Accessories|Cables|USBCables"/>
    <x v="0"/>
    <s v="Accessories&amp;Peripherals"/>
    <s v="Cables&amp;Accessories"/>
    <s v="Cables"/>
    <s v="USBCables"/>
    <m/>
    <m/>
    <x v="6"/>
    <m/>
    <m/>
    <m/>
    <s v="High"/>
    <n v="0.6"/>
    <n v="0.6"/>
    <x v="0"/>
  </r>
  <r>
    <x v="884"/>
    <x v="870"/>
    <s v="Computers&amp;Accessories|Accessories&amp;Peripherals|Keyboards,Mice&amp;InputDevices|Mice"/>
    <x v="0"/>
    <s v="Accessories&amp;Peripherals"/>
    <s v="Keyboards,Mice&amp;InputDevices"/>
    <s v="Mice"/>
    <m/>
    <m/>
    <m/>
    <x v="267"/>
    <m/>
    <m/>
    <m/>
    <s v="Medium"/>
    <n v="0.47"/>
    <n v="0.47"/>
    <x v="0"/>
  </r>
  <r>
    <x v="76"/>
    <x v="76"/>
    <s v="Computers&amp;Accessories|Accessories&amp;Peripherals|Cables&amp;Accessories|Cables|USBCables"/>
    <x v="0"/>
    <s v="Accessories&amp;Peripherals"/>
    <s v="Cables&amp;Accessories"/>
    <s v="Cables"/>
    <s v="USBCables"/>
    <m/>
    <m/>
    <x v="4"/>
    <m/>
    <m/>
    <m/>
    <s v="High"/>
    <n v="0.55000000000000004"/>
    <n v="0.55000000000000004"/>
    <x v="0"/>
  </r>
  <r>
    <x v="885"/>
    <x v="871"/>
    <s v="OfficeProducts|OfficePaperProducts|Paper|Stationery|Pens,Pencils&amp;WritingSupplies|Pens&amp;Refills|LiquidInkRollerballPens"/>
    <x v="3"/>
    <s v="OfficePaperProducts"/>
    <s v="Paper"/>
    <s v="Stationery"/>
    <s v="Pens,Pencils&amp;WritingSupplies"/>
    <s v="Pens&amp;Refills"/>
    <s v="LiquidInkRollerballPens"/>
    <x v="201"/>
    <m/>
    <m/>
    <m/>
    <s v="Low"/>
    <n v="0.1"/>
    <n v="0.1"/>
    <x v="0"/>
  </r>
  <r>
    <x v="886"/>
    <x v="872"/>
    <s v="Computers&amp;Accessories|Accessories&amp;Peripherals|LaptopAccessories|Lapdesks"/>
    <x v="0"/>
    <s v="Accessories&amp;Peripherals"/>
    <s v="LaptopAccessories"/>
    <s v="Lapdesks"/>
    <m/>
    <m/>
    <m/>
    <x v="20"/>
    <m/>
    <m/>
    <m/>
    <s v="High"/>
    <n v="0.55000000000000004"/>
    <n v="0.55000000000000004"/>
    <x v="0"/>
  </r>
  <r>
    <x v="887"/>
    <x v="873"/>
    <s v="Computers&amp;Accessories|Accessories&amp;Peripherals|PCGamingPeripherals|GamingKeyboards"/>
    <x v="0"/>
    <s v="Accessories&amp;Peripherals"/>
    <s v="PCGamingPeripherals"/>
    <s v="GamingKeyboards"/>
    <m/>
    <m/>
    <m/>
    <x v="135"/>
    <m/>
    <m/>
    <m/>
    <s v="Medium"/>
    <n v="0.36"/>
    <n v="0.36"/>
    <x v="0"/>
  </r>
  <r>
    <x v="888"/>
    <x v="874"/>
    <s v="Computers&amp;Accessories|Accessories&amp;Peripherals|LaptopAccessories|Bags&amp;Sleeves|LaptopSleeves&amp;Slipcases"/>
    <x v="0"/>
    <s v="Accessories&amp;Peripherals"/>
    <s v="LaptopAccessories"/>
    <s v="Bags&amp;Sleeves"/>
    <s v="LaptopSleeves&amp;Slipcases"/>
    <m/>
    <m/>
    <x v="6"/>
    <m/>
    <m/>
    <m/>
    <s v="High"/>
    <n v="0.5"/>
    <n v="0.5"/>
    <x v="0"/>
  </r>
  <r>
    <x v="889"/>
    <x v="875"/>
    <s v="Computers&amp;Accessories|Accessories&amp;Peripherals|USBGadgets|Lamps"/>
    <x v="0"/>
    <s v="Accessories&amp;Peripherals"/>
    <s v="USBGadgets"/>
    <s v="Lamps"/>
    <m/>
    <m/>
    <m/>
    <x v="261"/>
    <m/>
    <m/>
    <m/>
    <s v="Low"/>
    <n v="0"/>
    <n v="0"/>
    <x v="1"/>
  </r>
  <r>
    <x v="890"/>
    <x v="876"/>
    <s v="Computers&amp;Accessories|NetworkingDevices|Repeaters&amp;Extenders"/>
    <x v="0"/>
    <s v="NetworkingDevices"/>
    <s v="Repeaters&amp;Extenders"/>
    <m/>
    <m/>
    <m/>
    <m/>
    <x v="268"/>
    <m/>
    <m/>
    <m/>
    <s v="High"/>
    <n v="0.56000000000000005"/>
    <n v="0.56000000000000005"/>
    <x v="0"/>
  </r>
  <r>
    <x v="891"/>
    <x v="877"/>
    <s v="Electronics|HomeAudio|Speakers|BluetoothSpeakers"/>
    <x v="1"/>
    <s v="HomeAudio"/>
    <s v="Speakers"/>
    <s v="BluetoothSpeakers"/>
    <m/>
    <m/>
    <m/>
    <x v="145"/>
    <m/>
    <m/>
    <m/>
    <s v="High"/>
    <n v="0.7"/>
    <n v="0.7"/>
    <x v="0"/>
  </r>
  <r>
    <x v="78"/>
    <x v="78"/>
    <s v="Computers&amp;Accessories|Accessories&amp;Peripherals|Cables&amp;Accessories|Cables|USBCables"/>
    <x v="0"/>
    <s v="Accessories&amp;Peripherals"/>
    <s v="Cables&amp;Accessories"/>
    <s v="Cables"/>
    <s v="USBCables"/>
    <m/>
    <m/>
    <x v="6"/>
    <m/>
    <m/>
    <m/>
    <s v="High"/>
    <n v="0.57999999999999996"/>
    <n v="0.57999999999999996"/>
    <x v="1"/>
  </r>
  <r>
    <x v="892"/>
    <x v="878"/>
    <s v="Computers&amp;Accessories|Accessories&amp;Peripherals|Keyboards,Mice&amp;InputDevices|Mice"/>
    <x v="0"/>
    <s v="Accessories&amp;Peripherals"/>
    <s v="Keyboards,Mice&amp;InputDevices"/>
    <s v="Mice"/>
    <m/>
    <m/>
    <m/>
    <x v="38"/>
    <m/>
    <m/>
    <m/>
    <s v="Medium"/>
    <n v="0.27"/>
    <n v="0.27"/>
    <x v="0"/>
  </r>
  <r>
    <x v="893"/>
    <x v="879"/>
    <s v="OfficeProducts|OfficePaperProducts|Paper|Stationery|Notebooks,WritingPads&amp;Diaries|CompositionNotebooks"/>
    <x v="3"/>
    <s v="OfficePaperProducts"/>
    <s v="Paper"/>
    <s v="Stationery"/>
    <s v="Notebooks,WritingPads&amp;Diaries"/>
    <s v="CompositionNotebooks"/>
    <m/>
    <x v="229"/>
    <m/>
    <m/>
    <m/>
    <s v="Low"/>
    <n v="0"/>
    <n v="0"/>
    <x v="0"/>
  </r>
  <r>
    <x v="894"/>
    <x v="880"/>
    <s v="Computers&amp;Accessories|Accessories&amp;Peripherals|PCGamingPeripherals|GamingKeyboards"/>
    <x v="0"/>
    <s v="Accessories&amp;Peripherals"/>
    <s v="PCGamingPeripherals"/>
    <s v="GamingKeyboards"/>
    <m/>
    <m/>
    <m/>
    <x v="163"/>
    <m/>
    <m/>
    <m/>
    <s v="High"/>
    <n v="0.56999999999999995"/>
    <n v="0.56999999999999995"/>
    <x v="0"/>
  </r>
  <r>
    <x v="895"/>
    <x v="881"/>
    <s v="OfficeProducts|OfficePaperProducts|Paper|Stationery|Pens,Pencils&amp;WritingSupplies|Pens&amp;Refills|LiquidInkRollerballPens"/>
    <x v="3"/>
    <s v="OfficePaperProducts"/>
    <s v="Paper"/>
    <s v="Stationery"/>
    <s v="Pens,Pencils&amp;WritingSupplies"/>
    <s v="Pens&amp;Refills"/>
    <s v="LiquidInkRollerballPens"/>
    <x v="269"/>
    <m/>
    <m/>
    <m/>
    <s v="Low"/>
    <n v="0"/>
    <n v="0"/>
    <x v="0"/>
  </r>
  <r>
    <x v="896"/>
    <x v="882"/>
    <s v="OfficeProducts|OfficePaperProducts|Paper|Stationery|Pens,Pencils&amp;WritingSupplies|Pens&amp;Refills|FountainPens"/>
    <x v="3"/>
    <s v="OfficePaperProducts"/>
    <s v="Paper"/>
    <s v="Stationery"/>
    <s v="Pens,Pencils&amp;WritingSupplies"/>
    <s v="Pens&amp;Refills"/>
    <s v="FountainPens"/>
    <x v="183"/>
    <m/>
    <m/>
    <m/>
    <s v="Low"/>
    <n v="0"/>
    <n v="0"/>
    <x v="0"/>
  </r>
  <r>
    <x v="897"/>
    <x v="883"/>
    <s v="Computers&amp;Accessories|Accessories&amp;Peripherals|HardDriveAccessories|Caddies"/>
    <x v="0"/>
    <s v="Accessories&amp;Peripherals"/>
    <s v="HardDriveAccessories"/>
    <s v="Caddies"/>
    <m/>
    <m/>
    <m/>
    <x v="10"/>
    <m/>
    <m/>
    <m/>
    <s v="High"/>
    <n v="0.75"/>
    <n v="0.75"/>
    <x v="0"/>
  </r>
  <r>
    <x v="544"/>
    <x v="531"/>
    <s v="Electronics|Mobiles&amp;Accessories|MobileAccessories|Photo&amp;VideoAccessories|SelfieSticks"/>
    <x v="1"/>
    <s v="Mobiles&amp;Accessories"/>
    <s v="MobileAccessories"/>
    <s v="Photo&amp;VideoAccessories"/>
    <s v="SelfieSticks"/>
    <m/>
    <m/>
    <x v="46"/>
    <m/>
    <m/>
    <m/>
    <s v="High"/>
    <n v="0.55000000000000004"/>
    <n v="0.55000000000000004"/>
    <x v="0"/>
  </r>
  <r>
    <x v="898"/>
    <x v="884"/>
    <s v="Computers&amp;Accessories|Printers,Inks&amp;Accessories|Printers|InkjetPrinters"/>
    <x v="0"/>
    <s v="Printers,Inks&amp;Accessories"/>
    <s v="Printers"/>
    <s v="InkjetPrinters"/>
    <m/>
    <m/>
    <m/>
    <x v="270"/>
    <m/>
    <m/>
    <m/>
    <s v="Low"/>
    <n v="0.13"/>
    <n v="0.13"/>
    <x v="1"/>
  </r>
  <r>
    <x v="899"/>
    <x v="885"/>
    <s v="Computers&amp;Accessories|Components|InternalSolidStateDrives"/>
    <x v="0"/>
    <s v="Components"/>
    <s v="InternalSolidStateDrives"/>
    <m/>
    <m/>
    <m/>
    <m/>
    <x v="271"/>
    <m/>
    <m/>
    <m/>
    <s v="Medium"/>
    <n v="0.46"/>
    <n v="0.46"/>
    <x v="0"/>
  </r>
  <r>
    <x v="84"/>
    <x v="84"/>
    <s v="Computers&amp;Accessories|Accessories&amp;Peripherals|Cables&amp;Accessories|Cables|USBCables"/>
    <x v="0"/>
    <s v="Accessories&amp;Peripherals"/>
    <s v="Cables&amp;Accessories"/>
    <s v="Cables"/>
    <s v="USBCables"/>
    <m/>
    <m/>
    <x v="49"/>
    <m/>
    <m/>
    <m/>
    <s v="High"/>
    <n v="0.75"/>
    <n v="0.75"/>
    <x v="0"/>
  </r>
  <r>
    <x v="900"/>
    <x v="886"/>
    <s v="Computers&amp;Accessories|ExternalDevices&amp;DataStorage|PenDrives"/>
    <x v="0"/>
    <s v="ExternalDevices&amp;DataStorage"/>
    <s v="PenDrives"/>
    <m/>
    <m/>
    <m/>
    <m/>
    <x v="253"/>
    <m/>
    <m/>
    <m/>
    <s v="High"/>
    <n v="0.65"/>
    <n v="0.65"/>
    <x v="0"/>
  </r>
  <r>
    <x v="901"/>
    <x v="887"/>
    <s v="Electronics|GeneralPurposeBatteries&amp;BatteryChargers|DisposableBatteries"/>
    <x v="1"/>
    <s v="GeneralPurposeBatteries&amp;BatteryChargers"/>
    <s v="DisposableBatteries"/>
    <m/>
    <m/>
    <m/>
    <m/>
    <x v="228"/>
    <m/>
    <m/>
    <m/>
    <s v="Low"/>
    <n v="0.05"/>
    <n v="0.05"/>
    <x v="0"/>
  </r>
  <r>
    <x v="902"/>
    <x v="888"/>
    <s v="Computers&amp;Accessories|Accessories&amp;Peripherals|Keyboards,Mice&amp;InputDevices|GraphicTablets"/>
    <x v="0"/>
    <s v="Accessories&amp;Peripherals"/>
    <s v="Keyboards,Mice&amp;InputDevices"/>
    <s v="GraphicTablets"/>
    <m/>
    <m/>
    <m/>
    <x v="36"/>
    <m/>
    <m/>
    <m/>
    <s v="High"/>
    <n v="0.64"/>
    <n v="0.64"/>
    <x v="1"/>
  </r>
  <r>
    <x v="903"/>
    <x v="889"/>
    <s v="Computers&amp;Accessories|Laptops|TraditionalLaptops"/>
    <x v="0"/>
    <s v="Laptops"/>
    <s v="TraditionalLaptops"/>
    <m/>
    <m/>
    <m/>
    <m/>
    <x v="272"/>
    <m/>
    <m/>
    <m/>
    <s v="Medium"/>
    <n v="0.38"/>
    <n v="0.38"/>
    <x v="0"/>
  </r>
  <r>
    <x v="904"/>
    <x v="890"/>
    <s v="Electronics|Headphones,Earbuds&amp;Accessories|Headphones|On-Ear"/>
    <x v="1"/>
    <s v="Headphones,Earbuds&amp;Accessories"/>
    <s v="Headphones"/>
    <s v="On-Ear"/>
    <m/>
    <m/>
    <m/>
    <x v="214"/>
    <m/>
    <m/>
    <m/>
    <s v="High"/>
    <n v="0.66"/>
    <n v="0.66"/>
    <x v="0"/>
  </r>
  <r>
    <x v="905"/>
    <x v="891"/>
    <s v="Electronics|HomeAudio|Speakers|OutdoorSpeakers"/>
    <x v="1"/>
    <s v="HomeAudio"/>
    <s v="Speakers"/>
    <s v="OutdoorSpeakers"/>
    <m/>
    <m/>
    <m/>
    <x v="20"/>
    <m/>
    <m/>
    <m/>
    <s v="High"/>
    <n v="0.6"/>
    <n v="0.6"/>
    <x v="1"/>
  </r>
  <r>
    <x v="556"/>
    <x v="542"/>
    <s v="Electronics|Mobiles&amp;Accessories|MobileAccessories|StylusPens"/>
    <x v="1"/>
    <s v="Mobiles&amp;Accessories"/>
    <s v="MobileAccessories"/>
    <s v="StylusPens"/>
    <m/>
    <m/>
    <m/>
    <x v="155"/>
    <m/>
    <m/>
    <m/>
    <s v="High"/>
    <n v="0.63"/>
    <n v="0.63"/>
    <x v="0"/>
  </r>
  <r>
    <x v="88"/>
    <x v="88"/>
    <s v="Computers&amp;Accessories|Accessories&amp;Peripherals|Cables&amp;Accessories|Cables|USBCables"/>
    <x v="0"/>
    <s v="Accessories&amp;Peripherals"/>
    <s v="Cables&amp;Accessories"/>
    <s v="Cables"/>
    <s v="USBCables"/>
    <m/>
    <m/>
    <x v="8"/>
    <m/>
    <m/>
    <m/>
    <s v="High"/>
    <n v="0.8"/>
    <n v="0.8"/>
    <x v="0"/>
  </r>
  <r>
    <x v="90"/>
    <x v="90"/>
    <s v="Computers&amp;Accessories|NetworkingDevices|NetworkAdapters|WirelessUSBAdapters"/>
    <x v="0"/>
    <s v="NetworkingDevices"/>
    <s v="NetworkAdapters"/>
    <s v="WirelessUSBAdapters"/>
    <m/>
    <m/>
    <m/>
    <x v="53"/>
    <m/>
    <m/>
    <m/>
    <s v="High"/>
    <n v="0.66"/>
    <n v="0.66"/>
    <x v="1"/>
  </r>
  <r>
    <x v="906"/>
    <x v="892"/>
    <s v="Computers&amp;Accessories|Accessories&amp;Peripherals|USBGadgets|Lamps"/>
    <x v="0"/>
    <s v="Accessories&amp;Peripherals"/>
    <s v="USBGadgets"/>
    <s v="Lamps"/>
    <m/>
    <m/>
    <m/>
    <x v="8"/>
    <m/>
    <m/>
    <m/>
    <s v="High"/>
    <n v="0.7"/>
    <n v="0.7"/>
    <x v="0"/>
  </r>
  <r>
    <x v="907"/>
    <x v="893"/>
    <s v="Electronics|HomeAudio|Speakers|OutdoorSpeakers"/>
    <x v="1"/>
    <s v="HomeAudio"/>
    <s v="Speakers"/>
    <s v="OutdoorSpeakers"/>
    <m/>
    <m/>
    <m/>
    <x v="43"/>
    <m/>
    <m/>
    <m/>
    <s v="High"/>
    <n v="0.5"/>
    <n v="0.5"/>
    <x v="0"/>
  </r>
  <r>
    <x v="908"/>
    <x v="894"/>
    <s v="Home&amp;Kitchen|Kitchen&amp;HomeAppliances|SmallKitchenAppliances|Kettles&amp;HotWaterDispensers|ElectricKettles"/>
    <x v="4"/>
    <s v="Kitchen&amp;HomeAppliances"/>
    <s v="SmallKitchenAppliances"/>
    <s v="Kettles&amp;HotWaterDispensers"/>
    <s v="ElectricKettles"/>
    <m/>
    <m/>
    <x v="273"/>
    <m/>
    <m/>
    <m/>
    <s v="Medium"/>
    <n v="0.48"/>
    <n v="0.48"/>
    <x v="1"/>
  </r>
  <r>
    <x v="909"/>
    <x v="895"/>
    <s v="Home&amp;Kitchen|Heating,Cooling&amp;AirQuality|RoomHeaters|ElectricHeaters"/>
    <x v="4"/>
    <s v="Heating,Cooling&amp;AirQuality"/>
    <s v="RoomHeaters"/>
    <s v="ElectricHeaters"/>
    <m/>
    <m/>
    <m/>
    <x v="274"/>
    <m/>
    <m/>
    <m/>
    <s v="Medium"/>
    <n v="0.28999999999999998"/>
    <n v="0.28999999999999998"/>
    <x v="1"/>
  </r>
  <r>
    <x v="910"/>
    <x v="896"/>
    <s v="Home&amp;Kitchen|Heating,Cooling&amp;AirQuality|RoomHeaters|FanHeaters"/>
    <x v="4"/>
    <s v="Heating,Cooling&amp;AirQuality"/>
    <s v="RoomHeaters"/>
    <s v="FanHeaters"/>
    <m/>
    <m/>
    <m/>
    <x v="199"/>
    <m/>
    <m/>
    <m/>
    <s v="Medium"/>
    <n v="0.4"/>
    <n v="0.4"/>
    <x v="0"/>
  </r>
  <r>
    <x v="911"/>
    <x v="897"/>
    <s v="Home&amp;Kitchen|Kitchen&amp;HomeAppliances|Vacuum,Cleaning&amp;Ironing|Irons,Steamers&amp;Accessories|LintShavers"/>
    <x v="4"/>
    <s v="Kitchen&amp;HomeAppliances"/>
    <s v="Vacuum,Cleaning&amp;Ironing"/>
    <s v="Irons,Steamers&amp;Accessories"/>
    <s v="LintShavers"/>
    <m/>
    <m/>
    <x v="8"/>
    <m/>
    <m/>
    <m/>
    <s v="High"/>
    <n v="0.54"/>
    <n v="0.54"/>
    <x v="0"/>
  </r>
  <r>
    <x v="912"/>
    <x v="898"/>
    <s v="Home&amp;Kitchen|Kitchen&amp;HomeAppliances|SmallKitchenAppliances|DigitalKitchenScales"/>
    <x v="4"/>
    <s v="Kitchen&amp;HomeAppliances"/>
    <s v="SmallKitchenAppliances"/>
    <s v="DigitalKitchenScales"/>
    <m/>
    <m/>
    <m/>
    <x v="20"/>
    <m/>
    <m/>
    <m/>
    <s v="High"/>
    <n v="0.9"/>
    <n v="0.9"/>
    <x v="1"/>
  </r>
  <r>
    <x v="913"/>
    <x v="899"/>
    <s v="Home&amp;Kitchen|Kitchen&amp;HomeAppliances|SmallKitchenAppliances|DigitalKitchenScales"/>
    <x v="4"/>
    <s v="Kitchen&amp;HomeAppliances"/>
    <s v="SmallKitchenAppliances"/>
    <s v="DigitalKitchenScales"/>
    <m/>
    <m/>
    <m/>
    <x v="6"/>
    <m/>
    <m/>
    <m/>
    <s v="Medium"/>
    <n v="0.41"/>
    <n v="0.41"/>
    <x v="1"/>
  </r>
  <r>
    <x v="914"/>
    <x v="900"/>
    <s v="Home&amp;Kitchen|Kitchen&amp;Dining|KitchenTools|ManualChoppers&amp;Chippers|Choppers"/>
    <x v="4"/>
    <s v="Kitchen&amp;Dining"/>
    <s v="KitchenTools"/>
    <s v="ManualChoppers&amp;Chippers"/>
    <s v="Choppers"/>
    <m/>
    <m/>
    <x v="141"/>
    <m/>
    <m/>
    <m/>
    <s v="High"/>
    <n v="0.6"/>
    <n v="0.6"/>
    <x v="0"/>
  </r>
  <r>
    <x v="915"/>
    <x v="901"/>
    <s v="Home&amp;Kitchen|Kitchen&amp;HomeAppliances|SmallKitchenAppliances|Kettles&amp;HotWaterDispensers|ElectricKettles"/>
    <x v="4"/>
    <s v="Kitchen&amp;HomeAppliances"/>
    <s v="SmallKitchenAppliances"/>
    <s v="Kettles&amp;HotWaterDispensers"/>
    <s v="ElectricKettles"/>
    <m/>
    <m/>
    <x v="273"/>
    <m/>
    <m/>
    <m/>
    <s v="Medium"/>
    <n v="0.4"/>
    <n v="0.4"/>
    <x v="1"/>
  </r>
  <r>
    <x v="916"/>
    <x v="902"/>
    <s v="Home&amp;Kitchen|Heating,Cooling&amp;AirQuality|RoomHeaters|ElectricHeaters"/>
    <x v="4"/>
    <s v="Heating,Cooling&amp;AirQuality"/>
    <s v="RoomHeaters"/>
    <s v="ElectricHeaters"/>
    <m/>
    <m/>
    <m/>
    <x v="275"/>
    <m/>
    <m/>
    <m/>
    <s v="Low"/>
    <n v="0.1"/>
    <n v="0.1"/>
    <x v="1"/>
  </r>
  <r>
    <x v="917"/>
    <x v="903"/>
    <s v="Home&amp;Kitchen|Kitchen&amp;HomeAppliances|SmallKitchenAppliances|Kettles&amp;HotWaterDispensers|ElectricKettles"/>
    <x v="4"/>
    <s v="Kitchen&amp;HomeAppliances"/>
    <s v="SmallKitchenAppliances"/>
    <s v="Kettles&amp;HotWaterDispensers"/>
    <s v="ElectricKettles"/>
    <m/>
    <m/>
    <x v="276"/>
    <m/>
    <m/>
    <m/>
    <s v="Medium"/>
    <n v="0.48"/>
    <n v="0.48"/>
    <x v="1"/>
  </r>
  <r>
    <x v="918"/>
    <x v="904"/>
    <s v="Home&amp;Kitchen|Kitchen&amp;HomeAppliances|SmallKitchenAppliances|InductionCooktop"/>
    <x v="4"/>
    <s v="Kitchen&amp;HomeAppliances"/>
    <s v="SmallKitchenAppliances"/>
    <s v="InductionCooktop"/>
    <m/>
    <m/>
    <m/>
    <x v="277"/>
    <m/>
    <m/>
    <m/>
    <s v="Medium"/>
    <n v="0.47"/>
    <n v="0.47"/>
    <x v="1"/>
  </r>
  <r>
    <x v="919"/>
    <x v="905"/>
    <s v="Home&amp;Kitchen|Kitchen&amp;HomeAppliances|SmallKitchenAppliances|Kettles&amp;HotWaterDispensers|ElectricKettles"/>
    <x v="4"/>
    <s v="Kitchen&amp;HomeAppliances"/>
    <s v="SmallKitchenAppliances"/>
    <s v="Kettles&amp;HotWaterDispensers"/>
    <s v="ElectricKettles"/>
    <m/>
    <m/>
    <x v="278"/>
    <m/>
    <m/>
    <m/>
    <s v="Medium"/>
    <n v="0.22"/>
    <n v="0.22"/>
    <x v="1"/>
  </r>
  <r>
    <x v="920"/>
    <x v="906"/>
    <s v="Home&amp;Kitchen|Kitchen&amp;HomeAppliances|Vacuum,Cleaning&amp;Ironing|Irons,Steamers&amp;Accessories|LintShavers"/>
    <x v="4"/>
    <s v="Kitchen&amp;HomeAppliances"/>
    <s v="Vacuum,Cleaning&amp;Ironing"/>
    <s v="Irons,Steamers&amp;Accessories"/>
    <s v="LintShavers"/>
    <m/>
    <m/>
    <x v="8"/>
    <m/>
    <m/>
    <m/>
    <s v="High"/>
    <n v="0.5"/>
    <n v="0.5"/>
    <x v="0"/>
  </r>
  <r>
    <x v="921"/>
    <x v="907"/>
    <s v="Home&amp;Kitchen|Heating,Cooling&amp;AirQuality|RoomHeaters|FanHeaters"/>
    <x v="4"/>
    <s v="Heating,Cooling&amp;AirQuality"/>
    <s v="RoomHeaters"/>
    <s v="FanHeaters"/>
    <m/>
    <m/>
    <m/>
    <x v="204"/>
    <m/>
    <m/>
    <m/>
    <s v="Low"/>
    <n v="0.11"/>
    <n v="0.11"/>
    <x v="0"/>
  </r>
  <r>
    <x v="922"/>
    <x v="908"/>
    <s v="Home&amp;Kitchen|Kitchen&amp;HomeAppliances|SmallKitchenAppliances|HandBlenders"/>
    <x v="4"/>
    <s v="Kitchen&amp;HomeAppliances"/>
    <s v="SmallKitchenAppliances"/>
    <s v="HandBlenders"/>
    <m/>
    <m/>
    <m/>
    <x v="6"/>
    <m/>
    <m/>
    <m/>
    <s v="High"/>
    <n v="0.5"/>
    <n v="0.5"/>
    <x v="1"/>
  </r>
  <r>
    <x v="923"/>
    <x v="909"/>
    <s v="Home&amp;Kitchen|Kitchen&amp;HomeAppliances|Vacuum,Cleaning&amp;Ironing|Irons,Steamers&amp;Accessories|Irons|DryIrons"/>
    <x v="4"/>
    <s v="Kitchen&amp;HomeAppliances"/>
    <s v="Vacuum,Cleaning&amp;Ironing"/>
    <s v="Irons,Steamers&amp;Accessories"/>
    <s v="Irons"/>
    <s v="DryIrons"/>
    <m/>
    <x v="41"/>
    <m/>
    <m/>
    <m/>
    <s v="High"/>
    <n v="0.55000000000000004"/>
    <n v="0.55000000000000004"/>
    <x v="0"/>
  </r>
  <r>
    <x v="924"/>
    <x v="910"/>
    <s v="Home&amp;Kitchen|Kitchen&amp;HomeAppliances|SmallKitchenAppliances|MixerGrinders"/>
    <x v="4"/>
    <s v="Kitchen&amp;HomeAppliances"/>
    <s v="SmallKitchenAppliances"/>
    <s v="MixerGrinders"/>
    <m/>
    <m/>
    <m/>
    <x v="181"/>
    <m/>
    <m/>
    <m/>
    <s v="Medium"/>
    <n v="0.48"/>
    <n v="0.48"/>
    <x v="0"/>
  </r>
  <r>
    <x v="925"/>
    <x v="911"/>
    <s v="Home&amp;Kitchen|Heating,Cooling&amp;AirQuality|WaterHeaters&amp;Geysers|InstantWaterHeaters"/>
    <x v="4"/>
    <s v="Heating,Cooling&amp;AirQuality"/>
    <s v="WaterHeaters&amp;Geysers"/>
    <s v="InstantWaterHeaters"/>
    <m/>
    <m/>
    <m/>
    <x v="279"/>
    <m/>
    <m/>
    <m/>
    <s v="Medium"/>
    <n v="0.42"/>
    <n v="0.42"/>
    <x v="0"/>
  </r>
  <r>
    <x v="926"/>
    <x v="912"/>
    <s v="Home&amp;Kitchen|Heating,Cooling&amp;AirQuality|RoomHeaters"/>
    <x v="4"/>
    <s v="Heating,Cooling&amp;AirQuality"/>
    <s v="RoomHeaters"/>
    <m/>
    <m/>
    <m/>
    <m/>
    <x v="280"/>
    <m/>
    <m/>
    <m/>
    <s v="High"/>
    <n v="0.53"/>
    <n v="0.53"/>
    <x v="0"/>
  </r>
  <r>
    <x v="927"/>
    <x v="913"/>
    <s v="Home&amp;Kitchen|Kitchen&amp;HomeAppliances|SmallKitchenAppliances|Kettles&amp;HotWaterDispensers|ElectricKettles"/>
    <x v="4"/>
    <s v="Kitchen&amp;HomeAppliances"/>
    <s v="SmallKitchenAppliances"/>
    <s v="Kettles&amp;HotWaterDispensers"/>
    <s v="ElectricKettles"/>
    <m/>
    <m/>
    <x v="281"/>
    <m/>
    <m/>
    <m/>
    <s v="Medium"/>
    <n v="0.46"/>
    <n v="0.46"/>
    <x v="0"/>
  </r>
  <r>
    <x v="928"/>
    <x v="914"/>
    <s v="Home&amp;Kitchen|Heating,Cooling&amp;AirQuality|WaterHeaters&amp;Geysers|InstantWaterHeaters"/>
    <x v="4"/>
    <s v="Heating,Cooling&amp;AirQuality"/>
    <s v="WaterHeaters&amp;Geysers"/>
    <s v="InstantWaterHeaters"/>
    <m/>
    <m/>
    <m/>
    <x v="282"/>
    <m/>
    <m/>
    <m/>
    <s v="High"/>
    <n v="0.56000000000000005"/>
    <n v="0.56000000000000005"/>
    <x v="0"/>
  </r>
  <r>
    <x v="929"/>
    <x v="915"/>
    <s v="Home&amp;Kitchen|Kitchen&amp;HomeAppliances|SmallKitchenAppliances|Kettles&amp;HotWaterDispensers|Kettle&amp;ToasterSets"/>
    <x v="4"/>
    <s v="Kitchen&amp;HomeAppliances"/>
    <s v="SmallKitchenAppliances"/>
    <s v="Kettles&amp;HotWaterDispensers"/>
    <s v="Kettle&amp;ToasterSets"/>
    <m/>
    <m/>
    <x v="199"/>
    <m/>
    <m/>
    <m/>
    <s v="Medium"/>
    <n v="0.4"/>
    <n v="0.4"/>
    <x v="0"/>
  </r>
  <r>
    <x v="930"/>
    <x v="916"/>
    <s v="Home&amp;Kitchen|Heating,Cooling&amp;AirQuality|WaterHeaters&amp;Geysers|StorageWaterHeaters"/>
    <x v="4"/>
    <s v="Heating,Cooling&amp;AirQuality"/>
    <s v="WaterHeaters&amp;Geysers"/>
    <s v="StorageWaterHeaters"/>
    <m/>
    <m/>
    <m/>
    <x v="283"/>
    <m/>
    <m/>
    <m/>
    <s v="High"/>
    <n v="0.57999999999999996"/>
    <n v="0.57999999999999996"/>
    <x v="0"/>
  </r>
  <r>
    <x v="931"/>
    <x v="917"/>
    <s v="Home&amp;Kitchen|Kitchen&amp;HomeAppliances|SmallKitchenAppliances|MixerGrinders"/>
    <x v="4"/>
    <s v="Kitchen&amp;HomeAppliances"/>
    <s v="SmallKitchenAppliances"/>
    <s v="MixerGrinders"/>
    <m/>
    <m/>
    <m/>
    <x v="123"/>
    <m/>
    <m/>
    <m/>
    <s v="High"/>
    <n v="0.63"/>
    <n v="0.63"/>
    <x v="1"/>
  </r>
  <r>
    <x v="932"/>
    <x v="918"/>
    <s v="Home&amp;Kitchen|Kitchen&amp;HomeAppliances|Vacuum,Cleaning&amp;Ironing|Irons,Steamers&amp;Accessories|Irons|DryIrons"/>
    <x v="4"/>
    <s v="Kitchen&amp;HomeAppliances"/>
    <s v="Vacuum,Cleaning&amp;Ironing"/>
    <s v="Irons,Steamers&amp;Accessories"/>
    <s v="Irons"/>
    <s v="DryIrons"/>
    <m/>
    <x v="284"/>
    <m/>
    <m/>
    <m/>
    <s v="Medium"/>
    <n v="0.24"/>
    <n v="0.24"/>
    <x v="0"/>
  </r>
  <r>
    <x v="933"/>
    <x v="919"/>
    <s v="Home&amp;Kitchen|Kitchen&amp;HomeAppliances|SmallKitchenAppliances|MixerGrinders"/>
    <x v="4"/>
    <s v="Kitchen&amp;HomeAppliances"/>
    <s v="SmallKitchenAppliances"/>
    <s v="MixerGrinders"/>
    <m/>
    <m/>
    <m/>
    <x v="285"/>
    <m/>
    <m/>
    <m/>
    <s v="Medium"/>
    <n v="0.38"/>
    <n v="0.38"/>
    <x v="0"/>
  </r>
  <r>
    <x v="934"/>
    <x v="920"/>
    <s v="Home&amp;Kitchen|Kitchen&amp;HomeAppliances|SmallKitchenAppliances|Kettles&amp;HotWaterDispensers|Kettle&amp;ToasterSets"/>
    <x v="4"/>
    <s v="Kitchen&amp;HomeAppliances"/>
    <s v="SmallKitchenAppliances"/>
    <s v="Kettles&amp;HotWaterDispensers"/>
    <s v="Kettle&amp;ToasterSets"/>
    <m/>
    <m/>
    <x v="5"/>
    <m/>
    <m/>
    <m/>
    <s v="Medium"/>
    <n v="0.45"/>
    <n v="0.45"/>
    <x v="1"/>
  </r>
  <r>
    <x v="935"/>
    <x v="921"/>
    <s v="Home&amp;Kitchen|Heating,Cooling&amp;AirQuality|RoomHeaters|ElectricHeaters"/>
    <x v="4"/>
    <s v="Heating,Cooling&amp;AirQuality"/>
    <s v="RoomHeaters"/>
    <s v="ElectricHeaters"/>
    <m/>
    <m/>
    <m/>
    <x v="199"/>
    <m/>
    <m/>
    <m/>
    <s v="High"/>
    <n v="0.5"/>
    <n v="0.5"/>
    <x v="1"/>
  </r>
  <r>
    <x v="936"/>
    <x v="922"/>
    <s v="Home&amp;Kitchen|Kitchen&amp;HomeAppliances|Vacuum,Cleaning&amp;Ironing|Irons,Steamers&amp;Accessories|LintShavers"/>
    <x v="4"/>
    <s v="Kitchen&amp;HomeAppliances"/>
    <s v="Vacuum,Cleaning&amp;Ironing"/>
    <s v="Irons,Steamers&amp;Accessories"/>
    <s v="LintShavers"/>
    <m/>
    <m/>
    <x v="20"/>
    <m/>
    <m/>
    <m/>
    <s v="High"/>
    <n v="0.8"/>
    <n v="0.8"/>
    <x v="0"/>
  </r>
  <r>
    <x v="937"/>
    <x v="923"/>
    <s v="Home&amp;Kitchen|Heating,Cooling&amp;AirQuality|WaterHeaters&amp;Geysers|ImmersionRods"/>
    <x v="4"/>
    <s v="Heating,Cooling&amp;AirQuality"/>
    <s v="WaterHeaters&amp;Geysers"/>
    <s v="ImmersionRods"/>
    <m/>
    <m/>
    <m/>
    <x v="210"/>
    <m/>
    <m/>
    <m/>
    <s v="Medium"/>
    <n v="0.25"/>
    <n v="0.25"/>
    <x v="0"/>
  </r>
  <r>
    <x v="938"/>
    <x v="924"/>
    <s v="Home&amp;Kitchen|Kitchen&amp;HomeAppliances|SmallKitchenAppliances|Kettles&amp;HotWaterDispensers|ElectricKettles"/>
    <x v="4"/>
    <s v="Kitchen&amp;HomeAppliances"/>
    <s v="SmallKitchenAppliances"/>
    <s v="Kettles&amp;HotWaterDispensers"/>
    <s v="ElectricKettles"/>
    <m/>
    <m/>
    <x v="286"/>
    <m/>
    <m/>
    <m/>
    <s v="High"/>
    <n v="0.56000000000000005"/>
    <n v="0.56000000000000005"/>
    <x v="0"/>
  </r>
  <r>
    <x v="939"/>
    <x v="925"/>
    <s v="Home&amp;Kitchen|Kitchen&amp;HomeAppliances|SmallKitchenAppliances|InductionCooktop"/>
    <x v="4"/>
    <s v="Kitchen&amp;HomeAppliances"/>
    <s v="SmallKitchenAppliances"/>
    <s v="InductionCooktop"/>
    <m/>
    <m/>
    <m/>
    <x v="287"/>
    <m/>
    <m/>
    <m/>
    <s v="Medium"/>
    <n v="0.41"/>
    <n v="0.41"/>
    <x v="0"/>
  </r>
  <r>
    <x v="940"/>
    <x v="926"/>
    <s v="Home&amp;Kitchen|Kitchen&amp;HomeAppliances|SmallKitchenAppliances|DeepFatFryers|AirFryers"/>
    <x v="4"/>
    <s v="Kitchen&amp;HomeAppliances"/>
    <s v="SmallKitchenAppliances"/>
    <s v="DeepFatFryers"/>
    <s v="AirFryers"/>
    <m/>
    <m/>
    <x v="288"/>
    <m/>
    <m/>
    <m/>
    <s v="High"/>
    <n v="0.55000000000000004"/>
    <n v="0.55000000000000004"/>
    <x v="0"/>
  </r>
  <r>
    <x v="941"/>
    <x v="927"/>
    <s v="Home&amp;Kitchen|HomeStorage&amp;Organization|LaundryOrganization|LaundryBaskets"/>
    <x v="4"/>
    <s v="HomeStorage&amp;Organization"/>
    <s v="LaundryOrganization"/>
    <s v="LaundryBaskets"/>
    <m/>
    <m/>
    <m/>
    <x v="8"/>
    <m/>
    <m/>
    <m/>
    <s v="High"/>
    <n v="0.65"/>
    <n v="0.65"/>
    <x v="0"/>
  </r>
  <r>
    <x v="942"/>
    <x v="928"/>
    <s v="Home&amp;Kitchen|Kitchen&amp;HomeAppliances|Vacuum,Cleaning&amp;Ironing|Irons,Steamers&amp;Accessories|Irons|SteamIrons"/>
    <x v="4"/>
    <s v="Kitchen&amp;HomeAppliances"/>
    <s v="Vacuum,Cleaning&amp;Ironing"/>
    <s v="Irons,Steamers&amp;Accessories"/>
    <s v="Irons"/>
    <s v="SteamIrons"/>
    <m/>
    <x v="289"/>
    <m/>
    <m/>
    <m/>
    <s v="Low"/>
    <n v="0.08"/>
    <n v="0.08"/>
    <x v="0"/>
  </r>
  <r>
    <x v="943"/>
    <x v="929"/>
    <s v="Home&amp;Kitchen|Heating,Cooling&amp;AirQuality|WaterHeaters&amp;Geysers|ImmersionRods"/>
    <x v="4"/>
    <s v="Heating,Cooling&amp;AirQuality"/>
    <s v="WaterHeaters&amp;Geysers"/>
    <s v="ImmersionRods"/>
    <m/>
    <m/>
    <m/>
    <x v="179"/>
    <m/>
    <m/>
    <m/>
    <s v="Medium"/>
    <n v="0.44"/>
    <n v="0.44"/>
    <x v="0"/>
  </r>
  <r>
    <x v="944"/>
    <x v="930"/>
    <s v="Home&amp;Kitchen|Kitchen&amp;HomeAppliances|Vacuum,Cleaning&amp;Ironing|Irons,Steamers&amp;Accessories|LintShavers"/>
    <x v="4"/>
    <s v="Kitchen&amp;HomeAppliances"/>
    <s v="Vacuum,Cleaning&amp;Ironing"/>
    <s v="Irons,Steamers&amp;Accessories"/>
    <s v="LintShavers"/>
    <m/>
    <m/>
    <x v="38"/>
    <m/>
    <m/>
    <m/>
    <s v="High"/>
    <n v="0.55000000000000004"/>
    <n v="0.55000000000000004"/>
    <x v="0"/>
  </r>
  <r>
    <x v="945"/>
    <x v="931"/>
    <s v="Home&amp;Kitchen|Kitchen&amp;HomeAppliances|SmallKitchenAppliances|Kettles&amp;HotWaterDispensers|Kettle&amp;ToasterSets"/>
    <x v="4"/>
    <s v="Kitchen&amp;HomeAppliances"/>
    <s v="SmallKitchenAppliances"/>
    <s v="Kettles&amp;HotWaterDispensers"/>
    <s v="Kettle&amp;ToasterSets"/>
    <m/>
    <m/>
    <x v="290"/>
    <m/>
    <m/>
    <m/>
    <s v="Medium"/>
    <n v="0.48"/>
    <n v="0.48"/>
    <x v="1"/>
  </r>
  <r>
    <x v="946"/>
    <x v="932"/>
    <s v="Home&amp;Kitchen|Kitchen&amp;HomeAppliances|SmallKitchenAppliances|JuicerMixerGrinders"/>
    <x v="4"/>
    <s v="Kitchen&amp;HomeAppliances"/>
    <s v="SmallKitchenAppliances"/>
    <s v="JuicerMixerGrinders"/>
    <m/>
    <m/>
    <m/>
    <x v="291"/>
    <m/>
    <m/>
    <m/>
    <s v="High"/>
    <n v="0.61"/>
    <n v="0.61"/>
    <x v="0"/>
  </r>
  <r>
    <x v="947"/>
    <x v="933"/>
    <s v="Home&amp;Kitchen|Kitchen&amp;HomeAppliances|Vacuum,Cleaning&amp;Ironing|Irons,Steamers&amp;Accessories|LintShavers"/>
    <x v="4"/>
    <s v="Kitchen&amp;HomeAppliances"/>
    <s v="Vacuum,Cleaning&amp;Ironing"/>
    <s v="Irons,Steamers&amp;Accessories"/>
    <s v="LintShavers"/>
    <m/>
    <m/>
    <x v="274"/>
    <m/>
    <m/>
    <m/>
    <s v="Low"/>
    <n v="0.12"/>
    <n v="0.12"/>
    <x v="0"/>
  </r>
  <r>
    <x v="948"/>
    <x v="934"/>
    <s v="Home&amp;Kitchen|Heating,Cooling&amp;AirQuality|RoomHeaters|ElectricHeaters"/>
    <x v="4"/>
    <s v="Heating,Cooling&amp;AirQuality"/>
    <s v="RoomHeaters"/>
    <s v="ElectricHeaters"/>
    <m/>
    <m/>
    <m/>
    <x v="292"/>
    <m/>
    <m/>
    <m/>
    <s v="Medium"/>
    <n v="0.37"/>
    <n v="0.37"/>
    <x v="1"/>
  </r>
  <r>
    <x v="949"/>
    <x v="935"/>
    <s v="Home&amp;Kitchen|Kitchen&amp;HomeAppliances|Vacuum,Cleaning&amp;Ironing|Vacuums&amp;FloorCare|Vacuums|HandheldVacuums"/>
    <x v="4"/>
    <s v="Kitchen&amp;HomeAppliances"/>
    <s v="Vacuum,Cleaning&amp;Ironing"/>
    <s v="Vacuums&amp;FloorCare"/>
    <s v="Vacuums"/>
    <s v="HandheldVacuums"/>
    <m/>
    <x v="293"/>
    <m/>
    <m/>
    <m/>
    <s v="Medium"/>
    <n v="0.21"/>
    <n v="0.21"/>
    <x v="0"/>
  </r>
  <r>
    <x v="950"/>
    <x v="936"/>
    <s v="Home&amp;Kitchen|Kitchen&amp;HomeAppliances|SmallKitchenAppliances|InductionCooktop"/>
    <x v="4"/>
    <s v="Kitchen&amp;HomeAppliances"/>
    <s v="SmallKitchenAppliances"/>
    <s v="InductionCooktop"/>
    <m/>
    <m/>
    <m/>
    <x v="294"/>
    <m/>
    <m/>
    <m/>
    <s v="Medium"/>
    <n v="0.39"/>
    <n v="0.39"/>
    <x v="0"/>
  </r>
  <r>
    <x v="951"/>
    <x v="937"/>
    <s v="Home&amp;Kitchen|Kitchen&amp;HomeAppliances|SmallKitchenAppliances|InductionCooktop"/>
    <x v="4"/>
    <s v="Kitchen&amp;HomeAppliances"/>
    <s v="SmallKitchenAppliances"/>
    <s v="InductionCooktop"/>
    <m/>
    <m/>
    <m/>
    <x v="295"/>
    <m/>
    <m/>
    <m/>
    <s v="High"/>
    <n v="0.5"/>
    <n v="0.5"/>
    <x v="1"/>
  </r>
  <r>
    <x v="952"/>
    <x v="938"/>
    <s v="Home&amp;Kitchen|Kitchen&amp;HomeAppliances|SmallKitchenAppliances|Kettles&amp;HotWaterDispensers|ElectricKettles"/>
    <x v="4"/>
    <s v="Kitchen&amp;HomeAppliances"/>
    <s v="SmallKitchenAppliances"/>
    <s v="Kettles&amp;HotWaterDispensers"/>
    <s v="ElectricKettles"/>
    <m/>
    <m/>
    <x v="87"/>
    <m/>
    <m/>
    <m/>
    <s v="Medium"/>
    <n v="0.26"/>
    <n v="0.26"/>
    <x v="0"/>
  </r>
  <r>
    <x v="953"/>
    <x v="939"/>
    <s v="Home&amp;Kitchen|Heating,Cooling&amp;AirQuality|RoomHeaters|ElectricHeaters"/>
    <x v="4"/>
    <s v="Heating,Cooling&amp;AirQuality"/>
    <s v="RoomHeaters"/>
    <s v="ElectricHeaters"/>
    <m/>
    <m/>
    <m/>
    <x v="296"/>
    <m/>
    <m/>
    <m/>
    <s v="Medium"/>
    <n v="0.34"/>
    <n v="0.34"/>
    <x v="0"/>
  </r>
  <r>
    <x v="954"/>
    <x v="940"/>
    <s v="Home&amp;Kitchen|Kitchen&amp;HomeAppliances|SmallKitchenAppliances|MixerGrinders"/>
    <x v="4"/>
    <s v="Kitchen&amp;HomeAppliances"/>
    <s v="SmallKitchenAppliances"/>
    <s v="MixerGrinders"/>
    <m/>
    <m/>
    <m/>
    <x v="297"/>
    <m/>
    <m/>
    <m/>
    <s v="Medium"/>
    <n v="0.4"/>
    <n v="0.4"/>
    <x v="1"/>
  </r>
  <r>
    <x v="955"/>
    <x v="941"/>
    <s v="Home&amp;Kitchen|Kitchen&amp;HomeAppliances|SmallKitchenAppliances|EggBoilers"/>
    <x v="4"/>
    <s v="Kitchen&amp;HomeAppliances"/>
    <s v="SmallKitchenAppliances"/>
    <s v="EggBoilers"/>
    <m/>
    <m/>
    <m/>
    <x v="8"/>
    <m/>
    <m/>
    <m/>
    <s v="High"/>
    <n v="0.62"/>
    <n v="0.62"/>
    <x v="0"/>
  </r>
  <r>
    <x v="956"/>
    <x v="942"/>
    <s v="Home&amp;Kitchen|Heating,Cooling&amp;AirQuality|RoomHeaters|ElectricHeaters"/>
    <x v="4"/>
    <s v="Heating,Cooling&amp;AirQuality"/>
    <s v="RoomHeaters"/>
    <s v="ElectricHeaters"/>
    <m/>
    <m/>
    <m/>
    <x v="158"/>
    <m/>
    <m/>
    <m/>
    <s v="High"/>
    <n v="0.54"/>
    <n v="0.54"/>
    <x v="1"/>
  </r>
  <r>
    <x v="957"/>
    <x v="943"/>
    <s v="Home&amp;Kitchen|Kitchen&amp;HomeAppliances|SmallKitchenAppliances|Kettles&amp;HotWaterDispensers|Kettle&amp;ToasterSets"/>
    <x v="4"/>
    <s v="Kitchen&amp;HomeAppliances"/>
    <s v="SmallKitchenAppliances"/>
    <s v="Kettles&amp;HotWaterDispensers"/>
    <s v="Kettle&amp;ToasterSets"/>
    <m/>
    <m/>
    <x v="49"/>
    <m/>
    <m/>
    <m/>
    <s v="Medium"/>
    <n v="0.42"/>
    <n v="0.42"/>
    <x v="0"/>
  </r>
  <r>
    <x v="958"/>
    <x v="944"/>
    <s v="Home&amp;Kitchen|Kitchen&amp;HomeAppliances|SmallKitchenAppliances|SandwichMakers"/>
    <x v="4"/>
    <s v="Kitchen&amp;HomeAppliances"/>
    <s v="SmallKitchenAppliances"/>
    <s v="SandwichMakers"/>
    <m/>
    <m/>
    <m/>
    <x v="49"/>
    <m/>
    <m/>
    <m/>
    <s v="Low"/>
    <n v="0"/>
    <n v="0"/>
    <x v="0"/>
  </r>
  <r>
    <x v="959"/>
    <x v="945"/>
    <s v="Home&amp;Kitchen|Kitchen&amp;HomeAppliances|Vacuum,Cleaning&amp;Ironing|Irons,Steamers&amp;Accessories|Irons|DryIrons"/>
    <x v="4"/>
    <s v="Kitchen&amp;HomeAppliances"/>
    <s v="Vacuum,Cleaning&amp;Ironing"/>
    <s v="Irons,Steamers&amp;Accessories"/>
    <s v="Irons"/>
    <s v="DryIrons"/>
    <m/>
    <x v="267"/>
    <m/>
    <m/>
    <m/>
    <s v="High"/>
    <n v="0.5"/>
    <n v="0.5"/>
    <x v="0"/>
  </r>
  <r>
    <x v="960"/>
    <x v="946"/>
    <s v="Home&amp;Kitchen|Heating,Cooling&amp;AirQuality|RoomHeaters|FanHeaters"/>
    <x v="4"/>
    <s v="Heating,Cooling&amp;AirQuality"/>
    <s v="RoomHeaters"/>
    <s v="FanHeaters"/>
    <m/>
    <m/>
    <m/>
    <x v="199"/>
    <m/>
    <m/>
    <m/>
    <s v="High"/>
    <n v="0.55000000000000004"/>
    <n v="0.55000000000000004"/>
    <x v="1"/>
  </r>
  <r>
    <x v="961"/>
    <x v="947"/>
    <s v="Home&amp;Kitchen|Kitchen&amp;HomeAppliances|Vacuum,Cleaning&amp;Ironing|Irons,Steamers&amp;Accessories|Irons|DryIrons"/>
    <x v="4"/>
    <s v="Kitchen&amp;HomeAppliances"/>
    <s v="Vacuum,Cleaning&amp;Ironing"/>
    <s v="Irons,Steamers&amp;Accessories"/>
    <s v="Irons"/>
    <s v="DryIrons"/>
    <m/>
    <x v="290"/>
    <m/>
    <m/>
    <m/>
    <s v="Low"/>
    <n v="0.14000000000000001"/>
    <n v="0.14000000000000001"/>
    <x v="0"/>
  </r>
  <r>
    <x v="962"/>
    <x v="948"/>
    <s v="Home&amp;Kitchen|Kitchen&amp;HomeAppliances|Vacuum,Cleaning&amp;Ironing|Irons,Steamers&amp;Accessories|LintShavers"/>
    <x v="4"/>
    <s v="Kitchen&amp;HomeAppliances"/>
    <s v="Vacuum,Cleaning&amp;Ironing"/>
    <s v="Irons,Steamers&amp;Accessories"/>
    <s v="LintShavers"/>
    <m/>
    <m/>
    <x v="20"/>
    <m/>
    <m/>
    <m/>
    <s v="Medium"/>
    <n v="0.45"/>
    <n v="0.45"/>
    <x v="0"/>
  </r>
  <r>
    <x v="963"/>
    <x v="949"/>
    <s v="Home&amp;Kitchen|Kitchen&amp;HomeAppliances|Vacuum,Cleaning&amp;Ironing|Irons,Steamers&amp;Accessories|Irons|DryIrons"/>
    <x v="4"/>
    <s v="Kitchen&amp;HomeAppliances"/>
    <s v="Vacuum,Cleaning&amp;Ironing"/>
    <s v="Irons,Steamers&amp;Accessories"/>
    <s v="Irons"/>
    <s v="DryIrons"/>
    <m/>
    <x v="298"/>
    <m/>
    <m/>
    <m/>
    <s v="Low"/>
    <n v="0.11"/>
    <n v="0.11"/>
    <x v="0"/>
  </r>
  <r>
    <x v="964"/>
    <x v="950"/>
    <s v="Home&amp;Kitchen|Heating,Cooling&amp;AirQuality|WaterHeaters&amp;Geysers|StorageWaterHeaters"/>
    <x v="4"/>
    <s v="Heating,Cooling&amp;AirQuality"/>
    <s v="WaterHeaters&amp;Geysers"/>
    <s v="StorageWaterHeaters"/>
    <m/>
    <m/>
    <m/>
    <x v="299"/>
    <m/>
    <m/>
    <m/>
    <s v="High"/>
    <n v="0.59"/>
    <n v="0.59"/>
    <x v="0"/>
  </r>
  <r>
    <x v="965"/>
    <x v="951"/>
    <s v="Home&amp;Kitchen|Kitchen&amp;HomeAppliances|Vacuum,Cleaning&amp;Ironing|Irons,Steamers&amp;Accessories|Irons|SteamIrons"/>
    <x v="4"/>
    <s v="Kitchen&amp;HomeAppliances"/>
    <s v="Vacuum,Cleaning&amp;Ironing"/>
    <s v="Irons,Steamers&amp;Accessories"/>
    <s v="Irons"/>
    <s v="SteamIrons"/>
    <m/>
    <x v="300"/>
    <m/>
    <m/>
    <m/>
    <s v="Medium"/>
    <n v="0.24"/>
    <n v="0.24"/>
    <x v="0"/>
  </r>
  <r>
    <x v="966"/>
    <x v="952"/>
    <s v="Home&amp;Kitchen|Heating,Cooling&amp;AirQuality|RoomHeaters|ElectricHeaters"/>
    <x v="4"/>
    <s v="Heating,Cooling&amp;AirQuality"/>
    <s v="RoomHeaters"/>
    <s v="ElectricHeaters"/>
    <m/>
    <m/>
    <m/>
    <x v="301"/>
    <m/>
    <m/>
    <m/>
    <s v="High"/>
    <n v="0.6"/>
    <n v="0.6"/>
    <x v="0"/>
  </r>
  <r>
    <x v="967"/>
    <x v="953"/>
    <s v="Home&amp;Kitchen|Kitchen&amp;HomeAppliances|SmallKitchenAppliances|JuicerMixerGrinders"/>
    <x v="4"/>
    <s v="Kitchen&amp;HomeAppliances"/>
    <s v="SmallKitchenAppliances"/>
    <s v="JuicerMixerGrinders"/>
    <m/>
    <m/>
    <m/>
    <x v="291"/>
    <m/>
    <m/>
    <m/>
    <s v="Medium"/>
    <n v="0.46"/>
    <n v="0.46"/>
    <x v="0"/>
  </r>
  <r>
    <x v="968"/>
    <x v="954"/>
    <s v="Home&amp;Kitchen|Kitchen&amp;HomeAppliances|Vacuum,Cleaning&amp;Ironing|Irons,Steamers&amp;Accessories|Irons|DryIrons"/>
    <x v="4"/>
    <s v="Kitchen&amp;HomeAppliances"/>
    <s v="Vacuum,Cleaning&amp;Ironing"/>
    <s v="Irons,Steamers&amp;Accessories"/>
    <s v="Irons"/>
    <s v="DryIrons"/>
    <m/>
    <x v="235"/>
    <m/>
    <m/>
    <m/>
    <s v="Medium"/>
    <n v="0.39"/>
    <n v="0.39"/>
    <x v="1"/>
  </r>
  <r>
    <x v="969"/>
    <x v="955"/>
    <s v="Home&amp;Kitchen|Kitchen&amp;HomeAppliances|SmallKitchenAppliances|Kettles&amp;HotWaterDispensers|Kettle&amp;ToasterSets"/>
    <x v="4"/>
    <s v="Kitchen&amp;HomeAppliances"/>
    <s v="SmallKitchenAppliances"/>
    <s v="Kettles&amp;HotWaterDispensers"/>
    <s v="Kettle&amp;ToasterSets"/>
    <m/>
    <m/>
    <x v="302"/>
    <m/>
    <m/>
    <m/>
    <s v="Medium"/>
    <n v="0.33"/>
    <n v="0.33"/>
    <x v="0"/>
  </r>
  <r>
    <x v="970"/>
    <x v="956"/>
    <s v="Home&amp;Kitchen|Heating,Cooling&amp;AirQuality|WaterHeaters&amp;Geysers|StorageWaterHeaters"/>
    <x v="4"/>
    <s v="Heating,Cooling&amp;AirQuality"/>
    <s v="WaterHeaters&amp;Geysers"/>
    <s v="StorageWaterHeaters"/>
    <m/>
    <m/>
    <m/>
    <x v="303"/>
    <m/>
    <m/>
    <m/>
    <s v="Medium"/>
    <n v="0.4"/>
    <n v="0.4"/>
    <x v="0"/>
  </r>
  <r>
    <x v="971"/>
    <x v="957"/>
    <s v="Home&amp;Kitchen|Kitchen&amp;HomeAppliances|SmallKitchenAppliances|MiniFoodProcessors&amp;Choppers"/>
    <x v="4"/>
    <s v="Kitchen&amp;HomeAppliances"/>
    <s v="SmallKitchenAppliances"/>
    <s v="MiniFoodProcessors&amp;Choppers"/>
    <m/>
    <m/>
    <m/>
    <x v="214"/>
    <m/>
    <m/>
    <m/>
    <s v="Medium"/>
    <n v="0.27"/>
    <n v="0.27"/>
    <x v="0"/>
  </r>
  <r>
    <x v="972"/>
    <x v="958"/>
    <s v="Home&amp;Kitchen|Kitchen&amp;HomeAppliances|SmallKitchenAppliances|Kettles&amp;HotWaterDispensers|Kettle&amp;ToasterSets"/>
    <x v="4"/>
    <s v="Kitchen&amp;HomeAppliances"/>
    <s v="SmallKitchenAppliances"/>
    <s v="Kettles&amp;HotWaterDispensers"/>
    <s v="Kettle&amp;ToasterSets"/>
    <m/>
    <m/>
    <x v="24"/>
    <m/>
    <m/>
    <m/>
    <s v="Medium"/>
    <n v="0.37"/>
    <n v="0.37"/>
    <x v="0"/>
  </r>
  <r>
    <x v="973"/>
    <x v="959"/>
    <s v="Home&amp;Kitchen|Kitchen&amp;HomeAppliances|SmallKitchenAppliances|MixerGrinders"/>
    <x v="4"/>
    <s v="Kitchen&amp;HomeAppliances"/>
    <s v="SmallKitchenAppliances"/>
    <s v="MixerGrinders"/>
    <m/>
    <m/>
    <m/>
    <x v="304"/>
    <m/>
    <m/>
    <m/>
    <s v="Medium"/>
    <n v="0.48"/>
    <n v="0.48"/>
    <x v="1"/>
  </r>
  <r>
    <x v="974"/>
    <x v="960"/>
    <s v="Home&amp;Kitchen|Kitchen&amp;HomeAppliances|SmallKitchenAppliances|EggBoilers"/>
    <x v="4"/>
    <s v="Kitchen&amp;HomeAppliances"/>
    <s v="SmallKitchenAppliances"/>
    <s v="EggBoilers"/>
    <m/>
    <m/>
    <m/>
    <x v="8"/>
    <m/>
    <m/>
    <m/>
    <s v="High"/>
    <n v="0.65"/>
    <n v="0.65"/>
    <x v="0"/>
  </r>
  <r>
    <x v="975"/>
    <x v="961"/>
    <s v="Home&amp;Kitchen|Heating,Cooling&amp;AirQuality|RoomHeaters|FanHeaters"/>
    <x v="4"/>
    <s v="Heating,Cooling&amp;AirQuality"/>
    <s v="RoomHeaters"/>
    <s v="FanHeaters"/>
    <m/>
    <m/>
    <m/>
    <x v="87"/>
    <m/>
    <m/>
    <m/>
    <s v="Medium"/>
    <n v="0.38"/>
    <n v="0.38"/>
    <x v="1"/>
  </r>
  <r>
    <x v="976"/>
    <x v="962"/>
    <s v="Home&amp;Kitchen|Kitchen&amp;HomeAppliances|SmallKitchenAppliances|DigitalKitchenScales|DigitalScales"/>
    <x v="4"/>
    <s v="Kitchen&amp;HomeAppliances"/>
    <s v="SmallKitchenAppliances"/>
    <s v="DigitalKitchenScales"/>
    <s v="DigitalScales"/>
    <m/>
    <m/>
    <x v="68"/>
    <m/>
    <m/>
    <m/>
    <s v="Medium"/>
    <n v="0.47"/>
    <n v="0.47"/>
    <x v="0"/>
  </r>
  <r>
    <x v="977"/>
    <x v="963"/>
    <s v="Home&amp;Kitchen|Heating,Cooling&amp;AirQuality|WaterHeaters&amp;Geysers|StorageWaterHeaters"/>
    <x v="4"/>
    <s v="Heating,Cooling&amp;AirQuality"/>
    <s v="WaterHeaters&amp;Geysers"/>
    <s v="StorageWaterHeaters"/>
    <m/>
    <m/>
    <m/>
    <x v="305"/>
    <m/>
    <m/>
    <m/>
    <s v="Medium"/>
    <n v="0.48"/>
    <n v="0.48"/>
    <x v="0"/>
  </r>
  <r>
    <x v="978"/>
    <x v="964"/>
    <s v="Home&amp;Kitchen|Kitchen&amp;HomeAppliances|SmallKitchenAppliances|MixerGrinders"/>
    <x v="4"/>
    <s v="Kitchen&amp;HomeAppliances"/>
    <s v="SmallKitchenAppliances"/>
    <s v="MixerGrinders"/>
    <m/>
    <m/>
    <m/>
    <x v="306"/>
    <m/>
    <m/>
    <m/>
    <s v="Medium"/>
    <n v="0.34"/>
    <n v="0.34"/>
    <x v="0"/>
  </r>
  <r>
    <x v="979"/>
    <x v="965"/>
    <s v="Home&amp;Kitchen|Kitchen&amp;HomeAppliances|SmallKitchenAppliances|DigitalKitchenScales"/>
    <x v="4"/>
    <s v="Kitchen&amp;HomeAppliances"/>
    <s v="SmallKitchenAppliances"/>
    <s v="DigitalKitchenScales"/>
    <m/>
    <m/>
    <m/>
    <x v="20"/>
    <m/>
    <m/>
    <m/>
    <s v="High"/>
    <n v="0.6"/>
    <n v="0.6"/>
    <x v="0"/>
  </r>
  <r>
    <x v="980"/>
    <x v="966"/>
    <s v="Home&amp;Kitchen|Kitchen&amp;HomeAppliances|SmallKitchenAppliances|VacuumSealers"/>
    <x v="4"/>
    <s v="Kitchen&amp;HomeAppliances"/>
    <s v="SmallKitchenAppliances"/>
    <s v="VacuumSealers"/>
    <m/>
    <m/>
    <m/>
    <x v="307"/>
    <m/>
    <m/>
    <m/>
    <s v="Low"/>
    <n v="0"/>
    <n v="0"/>
    <x v="0"/>
  </r>
  <r>
    <x v="981"/>
    <x v="967"/>
    <s v="Home&amp;Kitchen|Heating,Cooling&amp;AirQuality|Fans|CeilingFans"/>
    <x v="4"/>
    <s v="Heating,Cooling&amp;AirQuality"/>
    <s v="Fans"/>
    <s v="CeilingFans"/>
    <m/>
    <m/>
    <m/>
    <x v="308"/>
    <m/>
    <m/>
    <m/>
    <s v="Medium"/>
    <n v="0.44"/>
    <n v="0.44"/>
    <x v="0"/>
  </r>
  <r>
    <x v="982"/>
    <x v="968"/>
    <s v="Home&amp;Kitchen|HomeStorage&amp;Organization|LaundryOrganization|LaundryBaskets"/>
    <x v="4"/>
    <s v="HomeStorage&amp;Organization"/>
    <s v="LaundryOrganization"/>
    <s v="LaundryBaskets"/>
    <m/>
    <m/>
    <m/>
    <x v="12"/>
    <m/>
    <m/>
    <m/>
    <s v="High"/>
    <n v="0.61"/>
    <n v="0.61"/>
    <x v="0"/>
  </r>
  <r>
    <x v="983"/>
    <x v="969"/>
    <s v="Home&amp;Kitchen|Heating,Cooling&amp;AirQuality|RoomHeaters|ElectricHeaters"/>
    <x v="4"/>
    <s v="Heating,Cooling&amp;AirQuality"/>
    <s v="RoomHeaters"/>
    <s v="ElectricHeaters"/>
    <m/>
    <m/>
    <m/>
    <x v="309"/>
    <m/>
    <m/>
    <m/>
    <s v="Medium"/>
    <n v="0.34"/>
    <n v="0.34"/>
    <x v="0"/>
  </r>
  <r>
    <x v="984"/>
    <x v="970"/>
    <s v="Home&amp;Kitchen|Kitchen&amp;HomeAppliances|Vacuum,Cleaning&amp;Ironing|Vacuums&amp;FloorCare|Vacuums|CanisterVacuums"/>
    <x v="4"/>
    <s v="Kitchen&amp;HomeAppliances"/>
    <s v="Vacuum,Cleaning&amp;Ironing"/>
    <s v="Vacuums&amp;FloorCare"/>
    <s v="Vacuums"/>
    <s v="CanisterVacuums"/>
    <m/>
    <x v="310"/>
    <m/>
    <m/>
    <m/>
    <s v="Medium"/>
    <n v="0.26"/>
    <n v="0.26"/>
    <x v="1"/>
  </r>
  <r>
    <x v="985"/>
    <x v="971"/>
    <s v="Home&amp;Kitchen|Kitchen&amp;HomeAppliances|SmallKitchenAppliances|Kettles&amp;HotWaterDispensers|ElectricKettles"/>
    <x v="4"/>
    <s v="Kitchen&amp;HomeAppliances"/>
    <s v="SmallKitchenAppliances"/>
    <s v="Kettles&amp;HotWaterDispensers"/>
    <s v="ElectricKettles"/>
    <m/>
    <m/>
    <x v="165"/>
    <m/>
    <m/>
    <m/>
    <s v="Medium"/>
    <n v="0.28000000000000003"/>
    <n v="0.28000000000000003"/>
    <x v="1"/>
  </r>
  <r>
    <x v="986"/>
    <x v="972"/>
    <s v="Home&amp;Kitchen|Heating,Cooling&amp;AirQuality|RoomHeaters"/>
    <x v="4"/>
    <s v="Heating,Cooling&amp;AirQuality"/>
    <s v="RoomHeaters"/>
    <m/>
    <m/>
    <m/>
    <m/>
    <x v="291"/>
    <m/>
    <m/>
    <m/>
    <s v="High"/>
    <n v="0.5"/>
    <n v="0.5"/>
    <x v="1"/>
  </r>
  <r>
    <x v="987"/>
    <x v="973"/>
    <s v="Home&amp;Kitchen|Heating,Cooling&amp;AirQuality|WaterHeaters&amp;Geysers|InstantWaterHeaters"/>
    <x v="4"/>
    <s v="Heating,Cooling&amp;AirQuality"/>
    <s v="WaterHeaters&amp;Geysers"/>
    <s v="InstantWaterHeaters"/>
    <m/>
    <m/>
    <m/>
    <x v="311"/>
    <m/>
    <m/>
    <m/>
    <s v="High"/>
    <n v="0.51"/>
    <n v="0.51"/>
    <x v="0"/>
  </r>
  <r>
    <x v="988"/>
    <x v="974"/>
    <s v="Home&amp;Kitchen|Kitchen&amp;HomeAppliances|Vacuum,Cleaning&amp;Ironing|Irons,Steamers&amp;Accessories|Irons|DryIrons"/>
    <x v="4"/>
    <s v="Kitchen&amp;HomeAppliances"/>
    <s v="Vacuum,Cleaning&amp;Ironing"/>
    <s v="Irons,Steamers&amp;Accessories"/>
    <s v="Irons"/>
    <s v="DryIrons"/>
    <m/>
    <x v="312"/>
    <m/>
    <m/>
    <m/>
    <s v="Medium"/>
    <n v="0.2"/>
    <n v="0.2"/>
    <x v="0"/>
  </r>
  <r>
    <x v="989"/>
    <x v="975"/>
    <s v="Home&amp;Kitchen|Heating,Cooling&amp;AirQuality|WaterHeaters&amp;Geysers|ImmersionRods"/>
    <x v="4"/>
    <s v="Heating,Cooling&amp;AirQuality"/>
    <s v="WaterHeaters&amp;Geysers"/>
    <s v="ImmersionRods"/>
    <m/>
    <m/>
    <m/>
    <x v="313"/>
    <m/>
    <m/>
    <m/>
    <s v="Medium"/>
    <n v="0.36"/>
    <n v="0.36"/>
    <x v="0"/>
  </r>
  <r>
    <x v="990"/>
    <x v="976"/>
    <s v="Home&amp;Kitchen|Kitchen&amp;HomeAppliances|Vacuum,Cleaning&amp;Ironing|PressureWashers,Steam&amp;WindowCleaners"/>
    <x v="4"/>
    <s v="Kitchen&amp;HomeAppliances"/>
    <s v="Vacuum,Cleaning&amp;Ironing"/>
    <s v="PressureWashers,Steam&amp;WindowCleaners"/>
    <m/>
    <m/>
    <m/>
    <x v="314"/>
    <m/>
    <m/>
    <m/>
    <s v="Medium"/>
    <n v="0.47"/>
    <n v="0.47"/>
    <x v="0"/>
  </r>
  <r>
    <x v="991"/>
    <x v="977"/>
    <s v="Home&amp;Kitchen|Heating,Cooling&amp;AirQuality|RoomHeaters|HalogenHeaters"/>
    <x v="4"/>
    <s v="Heating,Cooling&amp;AirQuality"/>
    <s v="RoomHeaters"/>
    <s v="HalogenHeaters"/>
    <m/>
    <m/>
    <m/>
    <x v="315"/>
    <m/>
    <m/>
    <m/>
    <s v="Low"/>
    <n v="0.14000000000000001"/>
    <n v="0.14000000000000001"/>
    <x v="1"/>
  </r>
  <r>
    <x v="992"/>
    <x v="978"/>
    <s v="Home&amp;Kitchen|Kitchen&amp;HomeAppliances|SmallKitchenAppliances|HandBlenders"/>
    <x v="4"/>
    <s v="Kitchen&amp;HomeAppliances"/>
    <s v="SmallKitchenAppliances"/>
    <s v="HandBlenders"/>
    <m/>
    <m/>
    <m/>
    <x v="12"/>
    <m/>
    <m/>
    <m/>
    <s v="Low"/>
    <n v="0.16"/>
    <n v="0.16"/>
    <x v="0"/>
  </r>
  <r>
    <x v="993"/>
    <x v="979"/>
    <s v="Home&amp;Kitchen|Kitchen&amp;HomeAppliances|SmallKitchenAppliances|EggBoilers"/>
    <x v="4"/>
    <s v="Kitchen&amp;HomeAppliances"/>
    <s v="SmallKitchenAppliances"/>
    <s v="EggBoilers"/>
    <m/>
    <m/>
    <m/>
    <x v="77"/>
    <m/>
    <m/>
    <m/>
    <s v="High"/>
    <n v="0.71"/>
    <n v="0.71"/>
    <x v="0"/>
  </r>
  <r>
    <x v="994"/>
    <x v="980"/>
    <s v="Home&amp;Kitchen|Kitchen&amp;HomeAppliances|SmallKitchenAppliances|DigitalKitchenScales"/>
    <x v="4"/>
    <s v="Kitchen&amp;HomeAppliances"/>
    <s v="SmallKitchenAppliances"/>
    <s v="DigitalKitchenScales"/>
    <m/>
    <m/>
    <m/>
    <x v="2"/>
    <m/>
    <m/>
    <m/>
    <s v="Medium"/>
    <n v="0.42"/>
    <n v="0.42"/>
    <x v="0"/>
  </r>
  <r>
    <x v="995"/>
    <x v="981"/>
    <s v="Home&amp;Kitchen|Kitchen&amp;HomeAppliances|SmallKitchenAppliances|DeepFatFryers|AirFryers"/>
    <x v="4"/>
    <s v="Kitchen&amp;HomeAppliances"/>
    <s v="SmallKitchenAppliances"/>
    <s v="DeepFatFryers"/>
    <s v="AirFryers"/>
    <m/>
    <m/>
    <x v="316"/>
    <m/>
    <m/>
    <m/>
    <s v="Medium"/>
    <n v="0.24"/>
    <n v="0.24"/>
    <x v="0"/>
  </r>
  <r>
    <x v="996"/>
    <x v="982"/>
    <s v="Home&amp;Kitchen|Kitchen&amp;HomeAppliances|SmallKitchenAppliances|Kettles&amp;HotWaterDispensers|ElectricKettles"/>
    <x v="4"/>
    <s v="Kitchen&amp;HomeAppliances"/>
    <s v="SmallKitchenAppliances"/>
    <s v="Kettles&amp;HotWaterDispensers"/>
    <s v="ElectricKettles"/>
    <m/>
    <m/>
    <x v="317"/>
    <m/>
    <m/>
    <m/>
    <s v="Medium"/>
    <n v="0.23"/>
    <n v="0.23"/>
    <x v="1"/>
  </r>
  <r>
    <x v="997"/>
    <x v="983"/>
    <s v="Home&amp;Kitchen|Kitchen&amp;HomeAppliances|SmallKitchenAppliances|Pop-upToasters"/>
    <x v="4"/>
    <s v="Kitchen&amp;HomeAppliances"/>
    <s v="SmallKitchenAppliances"/>
    <s v="Pop-upToasters"/>
    <m/>
    <m/>
    <m/>
    <x v="318"/>
    <m/>
    <m/>
    <m/>
    <s v="Low"/>
    <n v="0"/>
    <n v="0"/>
    <x v="0"/>
  </r>
  <r>
    <x v="998"/>
    <x v="984"/>
    <s v="Home&amp;Kitchen|Heating,Cooling&amp;AirQuality|RoomHeaters|ElectricHeaters"/>
    <x v="4"/>
    <s v="Heating,Cooling&amp;AirQuality"/>
    <s v="RoomHeaters"/>
    <s v="ElectricHeaters"/>
    <m/>
    <m/>
    <m/>
    <x v="319"/>
    <m/>
    <m/>
    <m/>
    <s v="Medium"/>
    <n v="0.35"/>
    <n v="0.35"/>
    <x v="1"/>
  </r>
  <r>
    <x v="999"/>
    <x v="985"/>
    <s v="Home&amp;Kitchen|Heating,Cooling&amp;AirQuality|RoomHeaters|HeatConvectors"/>
    <x v="4"/>
    <s v="Heating,Cooling&amp;AirQuality"/>
    <s v="RoomHeaters"/>
    <s v="HeatConvectors"/>
    <m/>
    <m/>
    <m/>
    <x v="157"/>
    <m/>
    <m/>
    <m/>
    <s v="Medium"/>
    <n v="0.26"/>
    <n v="0.26"/>
    <x v="1"/>
  </r>
  <r>
    <x v="1000"/>
    <x v="986"/>
    <s v="Home&amp;Kitchen|Kitchen&amp;HomeAppliances|SmallKitchenAppliances|MixerGrinders"/>
    <x v="4"/>
    <s v="Kitchen&amp;HomeAppliances"/>
    <s v="SmallKitchenAppliances"/>
    <s v="MixerGrinders"/>
    <m/>
    <m/>
    <m/>
    <x v="320"/>
    <m/>
    <m/>
    <m/>
    <s v="Low"/>
    <n v="0.14000000000000001"/>
    <n v="0.14000000000000001"/>
    <x v="0"/>
  </r>
  <r>
    <x v="1001"/>
    <x v="987"/>
    <s v="Home&amp;Kitchen|HomeStorage&amp;Organization|LaundryOrganization|LaundryBaskets"/>
    <x v="4"/>
    <s v="HomeStorage&amp;Organization"/>
    <s v="LaundryOrganization"/>
    <s v="LaundryBaskets"/>
    <m/>
    <m/>
    <m/>
    <x v="17"/>
    <m/>
    <m/>
    <m/>
    <s v="Low"/>
    <n v="0.11"/>
    <n v="0.11"/>
    <x v="0"/>
  </r>
  <r>
    <x v="1002"/>
    <x v="988"/>
    <s v="Home&amp;Kitchen|Kitchen&amp;HomeAppliances|SmallKitchenAppliances|MixerGrinders"/>
    <x v="4"/>
    <s v="Kitchen&amp;HomeAppliances"/>
    <s v="SmallKitchenAppliances"/>
    <s v="MixerGrinders"/>
    <m/>
    <m/>
    <m/>
    <x v="79"/>
    <m/>
    <m/>
    <m/>
    <s v="High"/>
    <n v="0.54"/>
    <n v="0.54"/>
    <x v="1"/>
  </r>
  <r>
    <x v="1003"/>
    <x v="989"/>
    <s v="Home&amp;Kitchen|Kitchen&amp;HomeAppliances|Coffee,Tea&amp;Espresso|CoffeeGrinders|ElectricGrinders"/>
    <x v="4"/>
    <s v="Kitchen&amp;HomeAppliances"/>
    <s v="Coffee,Tea&amp;Espresso"/>
    <s v="CoffeeGrinders"/>
    <s v="ElectricGrinders"/>
    <m/>
    <m/>
    <x v="6"/>
    <m/>
    <m/>
    <m/>
    <s v="High"/>
    <n v="0.51"/>
    <n v="0.51"/>
    <x v="1"/>
  </r>
  <r>
    <x v="1004"/>
    <x v="990"/>
    <s v="Home&amp;Kitchen|Heating,Cooling&amp;AirQuality|RoomHeaters|ElectricHeaters"/>
    <x v="4"/>
    <s v="Heating,Cooling&amp;AirQuality"/>
    <s v="RoomHeaters"/>
    <s v="ElectricHeaters"/>
    <m/>
    <m/>
    <m/>
    <x v="158"/>
    <m/>
    <m/>
    <m/>
    <s v="Low"/>
    <n v="0.18"/>
    <n v="0.18"/>
    <x v="0"/>
  </r>
  <r>
    <x v="1005"/>
    <x v="991"/>
    <s v="Home&amp;Kitchen|Kitchen&amp;HomeAppliances|Vacuum,Cleaning&amp;Ironing|Irons,Steamers&amp;Accessories|LintShavers"/>
    <x v="4"/>
    <s v="Kitchen&amp;HomeAppliances"/>
    <s v="Vacuum,Cleaning&amp;Ironing"/>
    <s v="Irons,Steamers&amp;Accessories"/>
    <s v="LintShavers"/>
    <m/>
    <m/>
    <x v="321"/>
    <m/>
    <m/>
    <m/>
    <s v="High"/>
    <n v="0.56999999999999995"/>
    <n v="0.56999999999999995"/>
    <x v="0"/>
  </r>
  <r>
    <x v="1006"/>
    <x v="992"/>
    <s v="Home&amp;Kitchen|Kitchen&amp;HomeAppliances|SmallKitchenAppliances|Kettles&amp;HotWaterDispensers|ElectricKettles"/>
    <x v="4"/>
    <s v="Kitchen&amp;HomeAppliances"/>
    <s v="SmallKitchenAppliances"/>
    <s v="Kettles&amp;HotWaterDispensers"/>
    <s v="ElectricKettles"/>
    <m/>
    <m/>
    <x v="322"/>
    <m/>
    <m/>
    <m/>
    <s v="Low"/>
    <n v="0.16"/>
    <n v="0.16"/>
    <x v="1"/>
  </r>
  <r>
    <x v="1007"/>
    <x v="993"/>
    <s v="Home&amp;Kitchen|Kitchen&amp;HomeAppliances|Vacuum,Cleaning&amp;Ironing|Irons,Steamers&amp;Accessories|LintShavers"/>
    <x v="4"/>
    <s v="Kitchen&amp;HomeAppliances"/>
    <s v="Vacuum,Cleaning&amp;Ironing"/>
    <s v="Irons,Steamers&amp;Accessories"/>
    <s v="LintShavers"/>
    <m/>
    <m/>
    <x v="28"/>
    <m/>
    <m/>
    <m/>
    <s v="High"/>
    <n v="0.71"/>
    <n v="0.71"/>
    <x v="1"/>
  </r>
  <r>
    <x v="1008"/>
    <x v="994"/>
    <s v="Home&amp;Kitchen|Kitchen&amp;HomeAppliances|SmallKitchenAppliances|Pop-upToasters"/>
    <x v="4"/>
    <s v="Kitchen&amp;HomeAppliances"/>
    <s v="SmallKitchenAppliances"/>
    <s v="Pop-upToasters"/>
    <m/>
    <m/>
    <m/>
    <x v="202"/>
    <m/>
    <m/>
    <m/>
    <s v="Medium"/>
    <n v="0.39"/>
    <n v="0.39"/>
    <x v="0"/>
  </r>
  <r>
    <x v="1009"/>
    <x v="995"/>
    <s v="Home&amp;Kitchen|Heating,Cooling&amp;AirQuality|RoomHeaters|FanHeaters"/>
    <x v="4"/>
    <s v="Heating,Cooling&amp;AirQuality"/>
    <s v="RoomHeaters"/>
    <s v="FanHeaters"/>
    <m/>
    <m/>
    <m/>
    <x v="60"/>
    <m/>
    <m/>
    <m/>
    <s v="Medium"/>
    <n v="0.4"/>
    <n v="0.4"/>
    <x v="0"/>
  </r>
  <r>
    <x v="1010"/>
    <x v="996"/>
    <s v="Home&amp;Kitchen|Heating,Cooling&amp;AirQuality|Fans|ExhaustFans"/>
    <x v="4"/>
    <s v="Heating,Cooling&amp;AirQuality"/>
    <s v="Fans"/>
    <s v="ExhaustFans"/>
    <m/>
    <m/>
    <m/>
    <x v="93"/>
    <m/>
    <m/>
    <m/>
    <s v="Medium"/>
    <n v="0.33"/>
    <n v="0.33"/>
    <x v="0"/>
  </r>
  <r>
    <x v="1011"/>
    <x v="997"/>
    <s v="Home&amp;Kitchen|Kitchen&amp;HomeAppliances|SmallKitchenAppliances|Kettles&amp;HotWaterDispensers|Kettle&amp;ToasterSets"/>
    <x v="4"/>
    <s v="Kitchen&amp;HomeAppliances"/>
    <s v="SmallKitchenAppliances"/>
    <s v="Kettles&amp;HotWaterDispensers"/>
    <s v="Kettle&amp;ToasterSets"/>
    <m/>
    <m/>
    <x v="20"/>
    <m/>
    <m/>
    <m/>
    <s v="Medium"/>
    <n v="0.35"/>
    <n v="0.35"/>
    <x v="1"/>
  </r>
  <r>
    <x v="1012"/>
    <x v="998"/>
    <s v="Home&amp;Kitchen|Kitchen&amp;HomeAppliances|Coffee,Tea&amp;Espresso|DripCoffeeMachines"/>
    <x v="4"/>
    <s v="Kitchen&amp;HomeAppliances"/>
    <s v="Coffee,Tea&amp;Espresso"/>
    <s v="DripCoffeeMachines"/>
    <m/>
    <m/>
    <m/>
    <x v="6"/>
    <m/>
    <m/>
    <m/>
    <s v="Medium"/>
    <n v="0.41"/>
    <n v="0.41"/>
    <x v="0"/>
  </r>
  <r>
    <x v="1013"/>
    <x v="999"/>
    <s v="Home&amp;Kitchen|Kitchen&amp;HomeAppliances|SmallKitchenAppliances|VacuumSealers"/>
    <x v="4"/>
    <s v="Kitchen&amp;HomeAppliances"/>
    <s v="SmallKitchenAppliances"/>
    <s v="VacuumSealers"/>
    <m/>
    <m/>
    <m/>
    <x v="7"/>
    <m/>
    <m/>
    <m/>
    <s v="Medium"/>
    <n v="0.46"/>
    <n v="0.46"/>
    <x v="0"/>
  </r>
  <r>
    <x v="1014"/>
    <x v="1000"/>
    <s v="Home&amp;Kitchen|Kitchen&amp;HomeAppliances|WaterPurifiers&amp;Accessories|WaterPurifierAccessories"/>
    <x v="4"/>
    <s v="Kitchen&amp;HomeAppliances"/>
    <s v="WaterPurifiers&amp;Accessories"/>
    <s v="WaterPurifierAccessories"/>
    <m/>
    <m/>
    <m/>
    <x v="92"/>
    <m/>
    <m/>
    <m/>
    <s v="Low"/>
    <n v="0"/>
    <n v="0"/>
    <x v="0"/>
  </r>
  <r>
    <x v="1015"/>
    <x v="1001"/>
    <s v="Home&amp;Kitchen|Kitchen&amp;HomeAppliances|WaterPurifiers&amp;Accessories|WaterCartridges"/>
    <x v="4"/>
    <s v="Kitchen&amp;HomeAppliances"/>
    <s v="WaterPurifiers&amp;Accessories"/>
    <s v="WaterCartridges"/>
    <m/>
    <m/>
    <m/>
    <x v="323"/>
    <m/>
    <m/>
    <m/>
    <s v="Low"/>
    <n v="0"/>
    <n v="0"/>
    <x v="0"/>
  </r>
  <r>
    <x v="1016"/>
    <x v="1002"/>
    <s v="Home&amp;Kitchen|Kitchen&amp;HomeAppliances|SmallKitchenAppliances|MixerGrinders"/>
    <x v="4"/>
    <s v="Kitchen&amp;HomeAppliances"/>
    <s v="SmallKitchenAppliances"/>
    <s v="MixerGrinders"/>
    <m/>
    <m/>
    <m/>
    <x v="304"/>
    <m/>
    <m/>
    <m/>
    <s v="Medium"/>
    <n v="0.48"/>
    <n v="0.48"/>
    <x v="1"/>
  </r>
  <r>
    <x v="1017"/>
    <x v="1003"/>
    <s v="Home&amp;Kitchen|Kitchen&amp;HomeAppliances|SmallKitchenAppliances|MixerGrinders"/>
    <x v="4"/>
    <s v="Kitchen&amp;HomeAppliances"/>
    <s v="SmallKitchenAppliances"/>
    <s v="MixerGrinders"/>
    <m/>
    <m/>
    <m/>
    <x v="324"/>
    <m/>
    <m/>
    <m/>
    <s v="High"/>
    <n v="0.62"/>
    <n v="0.62"/>
    <x v="0"/>
  </r>
  <r>
    <x v="1018"/>
    <x v="1004"/>
    <s v="Home&amp;Kitchen|Kitchen&amp;HomeAppliances|SmallKitchenAppliances|EggBoilers"/>
    <x v="4"/>
    <s v="Kitchen&amp;HomeAppliances"/>
    <s v="SmallKitchenAppliances"/>
    <s v="EggBoilers"/>
    <m/>
    <m/>
    <m/>
    <x v="3"/>
    <m/>
    <m/>
    <m/>
    <s v="Medium"/>
    <n v="0.47"/>
    <n v="0.47"/>
    <x v="0"/>
  </r>
  <r>
    <x v="1019"/>
    <x v="1005"/>
    <s v="Home&amp;Kitchen|Kitchen&amp;HomeAppliances|SmallKitchenAppliances|MixerGrinders"/>
    <x v="4"/>
    <s v="Kitchen&amp;HomeAppliances"/>
    <s v="SmallKitchenAppliances"/>
    <s v="MixerGrinders"/>
    <m/>
    <m/>
    <m/>
    <x v="95"/>
    <m/>
    <m/>
    <m/>
    <s v="Medium"/>
    <n v="0.36"/>
    <n v="0.36"/>
    <x v="0"/>
  </r>
  <r>
    <x v="1020"/>
    <x v="1006"/>
    <s v="Home&amp;Kitchen|Kitchen&amp;HomeAppliances|SmallKitchenAppliances|Rice&amp;PastaCookers"/>
    <x v="4"/>
    <s v="Kitchen&amp;HomeAppliances"/>
    <s v="SmallKitchenAppliances"/>
    <s v="Rice&amp;PastaCookers"/>
    <m/>
    <m/>
    <m/>
    <x v="200"/>
    <m/>
    <m/>
    <m/>
    <s v="Medium"/>
    <n v="0.45"/>
    <n v="0.45"/>
    <x v="1"/>
  </r>
  <r>
    <x v="1021"/>
    <x v="1007"/>
    <s v="Home&amp;Kitchen|Kitchen&amp;HomeAppliances|SmallKitchenAppliances|HandBlenders"/>
    <x v="4"/>
    <s v="Kitchen&amp;HomeAppliances"/>
    <s v="SmallKitchenAppliances"/>
    <s v="HandBlenders"/>
    <m/>
    <m/>
    <m/>
    <x v="79"/>
    <m/>
    <m/>
    <m/>
    <s v="Medium"/>
    <n v="0.2"/>
    <n v="0.2"/>
    <x v="0"/>
  </r>
  <r>
    <x v="1022"/>
    <x v="1008"/>
    <s v="Home&amp;Kitchen|Kitchen&amp;HomeAppliances|Vacuum,Cleaning&amp;Ironing|Irons,Steamers&amp;Accessories|Irons|DryIrons"/>
    <x v="4"/>
    <s v="Kitchen&amp;HomeAppliances"/>
    <s v="Vacuum,Cleaning&amp;Ironing"/>
    <s v="Irons,Steamers&amp;Accessories"/>
    <s v="Irons"/>
    <s v="DryIrons"/>
    <m/>
    <x v="207"/>
    <m/>
    <m/>
    <m/>
    <s v="Medium"/>
    <n v="0.48"/>
    <n v="0.48"/>
    <x v="0"/>
  </r>
  <r>
    <x v="1023"/>
    <x v="1009"/>
    <s v="Home&amp;Kitchen|Kitchen&amp;HomeAppliances|SmallKitchenAppliances|HandBlenders"/>
    <x v="4"/>
    <s v="Kitchen&amp;HomeAppliances"/>
    <s v="SmallKitchenAppliances"/>
    <s v="HandBlenders"/>
    <m/>
    <m/>
    <m/>
    <x v="34"/>
    <m/>
    <m/>
    <m/>
    <s v="Medium"/>
    <n v="0.28999999999999998"/>
    <n v="0.28999999999999998"/>
    <x v="0"/>
  </r>
  <r>
    <x v="1024"/>
    <x v="1010"/>
    <s v="Home&amp;Kitchen|Kitchen&amp;HomeAppliances|SmallKitchenAppliances|VacuumSealers"/>
    <x v="4"/>
    <s v="Kitchen&amp;HomeAppliances"/>
    <s v="SmallKitchenAppliances"/>
    <s v="VacuumSealers"/>
    <m/>
    <m/>
    <m/>
    <x v="6"/>
    <m/>
    <m/>
    <m/>
    <s v="High"/>
    <n v="0.6"/>
    <n v="0.6"/>
    <x v="1"/>
  </r>
  <r>
    <x v="1025"/>
    <x v="1011"/>
    <s v="Home&amp;Kitchen|Heating,Cooling&amp;AirQuality|WaterHeaters&amp;Geysers|ImmersionRods"/>
    <x v="4"/>
    <s v="Heating,Cooling&amp;AirQuality"/>
    <s v="WaterHeaters&amp;Geysers"/>
    <s v="ImmersionRods"/>
    <m/>
    <m/>
    <m/>
    <x v="325"/>
    <m/>
    <m/>
    <m/>
    <s v="Medium"/>
    <n v="0.26"/>
    <n v="0.26"/>
    <x v="0"/>
  </r>
  <r>
    <x v="1026"/>
    <x v="1012"/>
    <s v="Home&amp;Kitchen|Kitchen&amp;HomeAppliances|SmallKitchenAppliances|MiniFoodProcessors&amp;Choppers"/>
    <x v="4"/>
    <s v="Kitchen&amp;HomeAppliances"/>
    <s v="SmallKitchenAppliances"/>
    <s v="MiniFoodProcessors&amp;Choppers"/>
    <m/>
    <m/>
    <m/>
    <x v="38"/>
    <m/>
    <m/>
    <m/>
    <s v="Medium"/>
    <n v="0.33"/>
    <n v="0.33"/>
    <x v="0"/>
  </r>
  <r>
    <x v="1027"/>
    <x v="1013"/>
    <s v="Home&amp;Kitchen|Kitchen&amp;HomeAppliances|Vacuum,Cleaning&amp;Ironing|Vacuums&amp;FloorCare|Vacuums|CanisterVacuums"/>
    <x v="4"/>
    <s v="Kitchen&amp;HomeAppliances"/>
    <s v="Vacuum,Cleaning&amp;Ironing"/>
    <s v="Vacuums&amp;FloorCare"/>
    <s v="Vacuums"/>
    <s v="CanisterVacuums"/>
    <m/>
    <x v="326"/>
    <m/>
    <m/>
    <m/>
    <s v="Low"/>
    <n v="0.1"/>
    <n v="0.1"/>
    <x v="0"/>
  </r>
  <r>
    <x v="1028"/>
    <x v="1014"/>
    <s v="Home&amp;Kitchen|Kitchen&amp;HomeAppliances|Vacuum,Cleaning&amp;Ironing|Irons,Steamers&amp;Accessories|LintShavers"/>
    <x v="4"/>
    <s v="Kitchen&amp;HomeAppliances"/>
    <s v="Vacuum,Cleaning&amp;Ironing"/>
    <s v="Irons,Steamers&amp;Accessories"/>
    <s v="LintShavers"/>
    <m/>
    <m/>
    <x v="8"/>
    <m/>
    <m/>
    <m/>
    <s v="High"/>
    <n v="0.55000000000000004"/>
    <n v="0.55000000000000004"/>
    <x v="0"/>
  </r>
  <r>
    <x v="1029"/>
    <x v="1015"/>
    <s v="Home&amp;Kitchen|Kitchen&amp;HomeAppliances|SmallKitchenAppliances|MixerGrinders"/>
    <x v="4"/>
    <s v="Kitchen&amp;HomeAppliances"/>
    <s v="SmallKitchenAppliances"/>
    <s v="MixerGrinders"/>
    <m/>
    <m/>
    <m/>
    <x v="327"/>
    <m/>
    <m/>
    <m/>
    <s v="High"/>
    <n v="0.59"/>
    <n v="0.59"/>
    <x v="0"/>
  </r>
  <r>
    <x v="1030"/>
    <x v="1016"/>
    <s v="Home&amp;Kitchen|Kitchen&amp;HomeAppliances|SmallKitchenAppliances|Rice&amp;PastaCookers"/>
    <x v="4"/>
    <s v="Kitchen&amp;HomeAppliances"/>
    <s v="SmallKitchenAppliances"/>
    <s v="Rice&amp;PastaCookers"/>
    <m/>
    <m/>
    <m/>
    <x v="292"/>
    <m/>
    <m/>
    <m/>
    <s v="Medium"/>
    <n v="0.31"/>
    <n v="0.31"/>
    <x v="1"/>
  </r>
  <r>
    <x v="1031"/>
    <x v="1017"/>
    <s v="Home&amp;Kitchen|Heating,Cooling&amp;AirQuality|WaterHeaters&amp;Geysers|InstantWaterHeaters"/>
    <x v="4"/>
    <s v="Heating,Cooling&amp;AirQuality"/>
    <s v="WaterHeaters&amp;Geysers"/>
    <s v="InstantWaterHeaters"/>
    <m/>
    <m/>
    <m/>
    <x v="20"/>
    <m/>
    <m/>
    <m/>
    <s v="Medium"/>
    <n v="0.28000000000000003"/>
    <n v="0.28000000000000003"/>
    <x v="0"/>
  </r>
  <r>
    <x v="1032"/>
    <x v="1018"/>
    <s v="Home&amp;Kitchen|Kitchen&amp;HomeAppliances|SmallKitchenAppliances|HandBlenders"/>
    <x v="4"/>
    <s v="Kitchen&amp;HomeAppliances"/>
    <s v="SmallKitchenAppliances"/>
    <s v="HandBlenders"/>
    <m/>
    <m/>
    <m/>
    <x v="163"/>
    <m/>
    <m/>
    <m/>
    <s v="Medium"/>
    <n v="0.2"/>
    <n v="0.2"/>
    <x v="0"/>
  </r>
  <r>
    <x v="1033"/>
    <x v="1019"/>
    <s v="Home&amp;Kitchen|Heating,Cooling&amp;AirQuality|WaterHeaters&amp;Geysers|InstantWaterHeaters"/>
    <x v="4"/>
    <s v="Heating,Cooling&amp;AirQuality"/>
    <s v="WaterHeaters&amp;Geysers"/>
    <s v="InstantWaterHeaters"/>
    <m/>
    <m/>
    <m/>
    <x v="328"/>
    <m/>
    <m/>
    <m/>
    <s v="High"/>
    <n v="0.62"/>
    <n v="0.62"/>
    <x v="0"/>
  </r>
  <r>
    <x v="1034"/>
    <x v="1020"/>
    <s v="Home&amp;Kitchen|Heating,Cooling&amp;AirQuality|WaterHeaters&amp;Geysers|InstantWaterHeaters"/>
    <x v="4"/>
    <s v="Heating,Cooling&amp;AirQuality"/>
    <s v="WaterHeaters&amp;Geysers"/>
    <s v="InstantWaterHeaters"/>
    <m/>
    <m/>
    <m/>
    <x v="329"/>
    <m/>
    <m/>
    <m/>
    <s v="Medium"/>
    <n v="0.48"/>
    <n v="0.48"/>
    <x v="0"/>
  </r>
  <r>
    <x v="1035"/>
    <x v="1021"/>
    <s v="Home&amp;Kitchen|Kitchen&amp;HomeAppliances|SmallKitchenAppliances|DigitalKitchenScales"/>
    <x v="4"/>
    <s v="Kitchen&amp;HomeAppliances"/>
    <s v="SmallKitchenAppliances"/>
    <s v="DigitalKitchenScales"/>
    <m/>
    <m/>
    <m/>
    <x v="6"/>
    <m/>
    <m/>
    <m/>
    <s v="Medium"/>
    <n v="0.38"/>
    <n v="0.38"/>
    <x v="1"/>
  </r>
  <r>
    <x v="1036"/>
    <x v="1022"/>
    <s v="Home&amp;Kitchen|Heating,Cooling&amp;AirQuality|WaterHeaters&amp;Geysers|InstantWaterHeaters"/>
    <x v="4"/>
    <s v="Heating,Cooling&amp;AirQuality"/>
    <s v="WaterHeaters&amp;Geysers"/>
    <s v="InstantWaterHeaters"/>
    <m/>
    <m/>
    <m/>
    <x v="330"/>
    <m/>
    <m/>
    <m/>
    <s v="Medium"/>
    <n v="0.41"/>
    <n v="0.41"/>
    <x v="0"/>
  </r>
  <r>
    <x v="1037"/>
    <x v="1023"/>
    <s v="Home&amp;Kitchen|Kitchen&amp;HomeAppliances|Vacuum,Cleaning&amp;Ironing|Irons,Steamers&amp;Accessories|Irons|DryIrons"/>
    <x v="4"/>
    <s v="Kitchen&amp;HomeAppliances"/>
    <s v="Vacuum,Cleaning&amp;Ironing"/>
    <s v="Irons,Steamers&amp;Accessories"/>
    <s v="Irons"/>
    <s v="DryIrons"/>
    <m/>
    <x v="5"/>
    <m/>
    <m/>
    <m/>
    <s v="High"/>
    <n v="0.52"/>
    <n v="0.52"/>
    <x v="0"/>
  </r>
  <r>
    <x v="1038"/>
    <x v="1024"/>
    <s v="Home&amp;Kitchen|Kitchen&amp;HomeAppliances|Vacuum,Cleaning&amp;Ironing|Irons,Steamers&amp;Accessories|LintShavers"/>
    <x v="4"/>
    <s v="Kitchen&amp;HomeAppliances"/>
    <s v="Vacuum,Cleaning&amp;Ironing"/>
    <s v="Irons,Steamers&amp;Accessories"/>
    <s v="LintShavers"/>
    <m/>
    <m/>
    <x v="7"/>
    <m/>
    <m/>
    <m/>
    <s v="Low"/>
    <n v="0.18"/>
    <n v="0.18"/>
    <x v="0"/>
  </r>
  <r>
    <x v="1039"/>
    <x v="1025"/>
    <s v="Home&amp;Kitchen|Kitchen&amp;HomeAppliances|Vacuum,Cleaning&amp;Ironing|Irons,Steamers&amp;Accessories|LintShavers"/>
    <x v="4"/>
    <s v="Kitchen&amp;HomeAppliances"/>
    <s v="Vacuum,Cleaning&amp;Ironing"/>
    <s v="Irons,Steamers&amp;Accessories"/>
    <s v="LintShavers"/>
    <m/>
    <m/>
    <x v="10"/>
    <m/>
    <m/>
    <m/>
    <s v="High"/>
    <n v="0.78"/>
    <n v="0.78"/>
    <x v="1"/>
  </r>
  <r>
    <x v="1040"/>
    <x v="1026"/>
    <s v="Home&amp;Kitchen|Heating,Cooling&amp;AirQuality|Fans|CeilingFans"/>
    <x v="4"/>
    <s v="Heating,Cooling&amp;AirQuality"/>
    <s v="Fans"/>
    <s v="CeilingFans"/>
    <m/>
    <m/>
    <m/>
    <x v="331"/>
    <m/>
    <m/>
    <m/>
    <s v="Medium"/>
    <n v="0.31"/>
    <n v="0.31"/>
    <x v="0"/>
  </r>
  <r>
    <x v="1041"/>
    <x v="1027"/>
    <s v="Home&amp;Kitchen|Kitchen&amp;HomeAppliances|SmallKitchenAppliances|Kettles&amp;HotWaterDispensers|ElectricKettles"/>
    <x v="4"/>
    <s v="Kitchen&amp;HomeAppliances"/>
    <s v="SmallKitchenAppliances"/>
    <s v="Kettles&amp;HotWaterDispensers"/>
    <s v="ElectricKettles"/>
    <m/>
    <m/>
    <x v="278"/>
    <m/>
    <m/>
    <m/>
    <s v="Medium"/>
    <n v="0.48"/>
    <n v="0.48"/>
    <x v="1"/>
  </r>
  <r>
    <x v="1042"/>
    <x v="1028"/>
    <s v="Home&amp;Kitchen|Kitchen&amp;HomeAppliances|SmallKitchenAppliances|InductionCooktop"/>
    <x v="4"/>
    <s v="Kitchen&amp;HomeAppliances"/>
    <s v="SmallKitchenAppliances"/>
    <s v="InductionCooktop"/>
    <m/>
    <m/>
    <m/>
    <x v="241"/>
    <m/>
    <m/>
    <m/>
    <s v="Medium"/>
    <n v="0.48"/>
    <n v="0.48"/>
    <x v="0"/>
  </r>
  <r>
    <x v="1043"/>
    <x v="1029"/>
    <s v="Car&amp;Motorbike|CarAccessories|InteriorAccessories|AirPurifiers&amp;Ionizers"/>
    <x v="7"/>
    <s v="CarAccessories"/>
    <s v="InteriorAccessories"/>
    <s v="AirPurifiers&amp;Ionizers"/>
    <m/>
    <m/>
    <m/>
    <x v="241"/>
    <m/>
    <m/>
    <m/>
    <s v="Medium"/>
    <n v="0.42"/>
    <n v="0.42"/>
    <x v="1"/>
  </r>
  <r>
    <x v="1044"/>
    <x v="1030"/>
    <s v="Home&amp;Kitchen|Heating,Cooling&amp;AirQuality|RoomHeaters|FanHeaters"/>
    <x v="4"/>
    <s v="Heating,Cooling&amp;AirQuality"/>
    <s v="RoomHeaters"/>
    <s v="FanHeaters"/>
    <m/>
    <m/>
    <m/>
    <x v="28"/>
    <m/>
    <m/>
    <m/>
    <s v="High"/>
    <n v="0.51"/>
    <n v="0.51"/>
    <x v="0"/>
  </r>
  <r>
    <x v="1045"/>
    <x v="1031"/>
    <s v="Home&amp;Kitchen|Kitchen&amp;HomeAppliances|Vacuum,Cleaning&amp;Ironing|Vacuums&amp;FloorCare|Vacuums|Wet-DryVacuums"/>
    <x v="4"/>
    <s v="Kitchen&amp;HomeAppliances"/>
    <s v="Vacuum,Cleaning&amp;Ironing"/>
    <s v="Vacuums&amp;FloorCare"/>
    <s v="Vacuums"/>
    <s v="Wet-DryVacuums"/>
    <m/>
    <x v="129"/>
    <m/>
    <m/>
    <m/>
    <s v="Medium"/>
    <n v="0.45"/>
    <n v="0.45"/>
    <x v="1"/>
  </r>
  <r>
    <x v="1046"/>
    <x v="1032"/>
    <s v="Home&amp;Kitchen|Heating,Cooling&amp;AirQuality|RoomHeaters|FanHeaters"/>
    <x v="4"/>
    <s v="Heating,Cooling&amp;AirQuality"/>
    <s v="RoomHeaters"/>
    <s v="FanHeaters"/>
    <m/>
    <m/>
    <m/>
    <x v="263"/>
    <m/>
    <m/>
    <m/>
    <s v="High"/>
    <n v="0.55000000000000004"/>
    <n v="0.55000000000000004"/>
    <x v="0"/>
  </r>
  <r>
    <x v="1047"/>
    <x v="1033"/>
    <s v="Home&amp;Kitchen|Kitchen&amp;HomeAppliances|SmallKitchenAppliances|HandBlenders"/>
    <x v="4"/>
    <s v="Kitchen&amp;HomeAppliances"/>
    <s v="SmallKitchenAppliances"/>
    <s v="HandBlenders"/>
    <m/>
    <m/>
    <m/>
    <x v="274"/>
    <m/>
    <m/>
    <m/>
    <s v="Low"/>
    <n v="0"/>
    <n v="0"/>
    <x v="0"/>
  </r>
  <r>
    <x v="1048"/>
    <x v="1034"/>
    <s v="Home&amp;Kitchen|Kitchen&amp;HomeAppliances|Vacuum,Cleaning&amp;Ironing|Irons,Steamers&amp;Accessories|Irons|DryIrons"/>
    <x v="4"/>
    <s v="Kitchen&amp;HomeAppliances"/>
    <s v="Vacuum,Cleaning&amp;Ironing"/>
    <s v="Irons,Steamers&amp;Accessories"/>
    <s v="Irons"/>
    <s v="DryIrons"/>
    <m/>
    <x v="332"/>
    <m/>
    <m/>
    <m/>
    <s v="Medium"/>
    <n v="0.47"/>
    <n v="0.47"/>
    <x v="0"/>
  </r>
  <r>
    <x v="1049"/>
    <x v="1035"/>
    <s v="Home&amp;Kitchen|Heating,Cooling&amp;AirQuality|WaterHeaters&amp;Geysers|InstantWaterHeaters"/>
    <x v="4"/>
    <s v="Heating,Cooling&amp;AirQuality"/>
    <s v="WaterHeaters&amp;Geysers"/>
    <s v="InstantWaterHeaters"/>
    <m/>
    <m/>
    <m/>
    <x v="233"/>
    <m/>
    <m/>
    <m/>
    <s v="Medium"/>
    <n v="0.43"/>
    <n v="0.43"/>
    <x v="0"/>
  </r>
  <r>
    <x v="1050"/>
    <x v="1036"/>
    <s v="Home&amp;Kitchen|Heating,Cooling&amp;AirQuality|WaterHeaters&amp;Geysers|InstantWaterHeaters"/>
    <x v="4"/>
    <s v="Heating,Cooling&amp;AirQuality"/>
    <s v="WaterHeaters&amp;Geysers"/>
    <s v="InstantWaterHeaters"/>
    <m/>
    <m/>
    <m/>
    <x v="43"/>
    <m/>
    <m/>
    <m/>
    <s v="High"/>
    <n v="0.52"/>
    <n v="0.52"/>
    <x v="0"/>
  </r>
  <r>
    <x v="1051"/>
    <x v="1037"/>
    <s v="Home&amp;Kitchen|Kitchen&amp;HomeAppliances|SmallKitchenAppliances|VacuumSealers"/>
    <x v="4"/>
    <s v="Kitchen&amp;HomeAppliances"/>
    <s v="SmallKitchenAppliances"/>
    <s v="VacuumSealers"/>
    <m/>
    <m/>
    <m/>
    <x v="333"/>
    <m/>
    <m/>
    <m/>
    <s v="Low"/>
    <n v="0"/>
    <n v="0"/>
    <x v="0"/>
  </r>
  <r>
    <x v="1052"/>
    <x v="1038"/>
    <s v="Home&amp;Kitchen|Heating,Cooling&amp;AirQuality|WaterHeaters&amp;Geysers|StorageWaterHeaters"/>
    <x v="4"/>
    <s v="Heating,Cooling&amp;AirQuality"/>
    <s v="WaterHeaters&amp;Geysers"/>
    <s v="StorageWaterHeaters"/>
    <m/>
    <m/>
    <m/>
    <x v="334"/>
    <m/>
    <m/>
    <m/>
    <s v="High"/>
    <n v="0.51"/>
    <n v="0.51"/>
    <x v="0"/>
  </r>
  <r>
    <x v="1053"/>
    <x v="1039"/>
    <s v="Home&amp;Kitchen|Kitchen&amp;HomeAppliances|SmallKitchenAppliances|InductionCooktop"/>
    <x v="4"/>
    <s v="Kitchen&amp;HomeAppliances"/>
    <s v="SmallKitchenAppliances"/>
    <s v="InductionCooktop"/>
    <m/>
    <m/>
    <m/>
    <x v="292"/>
    <m/>
    <m/>
    <m/>
    <s v="Medium"/>
    <n v="0.32"/>
    <n v="0.32"/>
    <x v="0"/>
  </r>
  <r>
    <x v="1054"/>
    <x v="1040"/>
    <s v="Home&amp;Kitchen|Kitchen&amp;HomeAppliances|Vacuum,Cleaning&amp;Ironing|Vacuums&amp;FloorCare|Vacuums|Wet-DryVacuums"/>
    <x v="4"/>
    <s v="Kitchen&amp;HomeAppliances"/>
    <s v="Vacuum,Cleaning&amp;Ironing"/>
    <s v="Vacuums&amp;FloorCare"/>
    <s v="Vacuums"/>
    <s v="Wet-DryVacuums"/>
    <m/>
    <x v="143"/>
    <m/>
    <m/>
    <m/>
    <s v="Medium"/>
    <n v="0.47"/>
    <n v="0.47"/>
    <x v="0"/>
  </r>
  <r>
    <x v="1055"/>
    <x v="1041"/>
    <s v="Home&amp;Kitchen|Kitchen&amp;HomeAppliances|SmallKitchenAppliances|Kettles&amp;HotWaterDispensers|Kettle&amp;ToasterSets"/>
    <x v="4"/>
    <s v="Kitchen&amp;HomeAppliances"/>
    <s v="SmallKitchenAppliances"/>
    <s v="Kettles&amp;HotWaterDispensers"/>
    <s v="Kettle&amp;ToasterSets"/>
    <m/>
    <m/>
    <x v="335"/>
    <m/>
    <m/>
    <m/>
    <s v="Medium"/>
    <n v="0.39"/>
    <n v="0.39"/>
    <x v="1"/>
  </r>
  <r>
    <x v="1056"/>
    <x v="1042"/>
    <s v="Home&amp;Kitchen|Kitchen&amp;HomeAppliances|SmallKitchenAppliances|MiniFoodProcessors&amp;Choppers"/>
    <x v="4"/>
    <s v="Kitchen&amp;HomeAppliances"/>
    <s v="SmallKitchenAppliances"/>
    <s v="MiniFoodProcessors&amp;Choppers"/>
    <m/>
    <m/>
    <m/>
    <x v="230"/>
    <m/>
    <m/>
    <m/>
    <s v="Medium"/>
    <n v="0.49"/>
    <n v="0.49"/>
    <x v="0"/>
  </r>
  <r>
    <x v="1057"/>
    <x v="1043"/>
    <s v="Home&amp;Kitchen|Kitchen&amp;HomeAppliances|SmallKitchenAppliances|Kettles&amp;HotWaterDispensers|ElectricKettles"/>
    <x v="4"/>
    <s v="Kitchen&amp;HomeAppliances"/>
    <s v="SmallKitchenAppliances"/>
    <s v="Kettles&amp;HotWaterDispensers"/>
    <s v="ElectricKettles"/>
    <m/>
    <m/>
    <x v="335"/>
    <m/>
    <m/>
    <m/>
    <s v="Medium"/>
    <n v="0.49"/>
    <n v="0.49"/>
    <x v="1"/>
  </r>
  <r>
    <x v="1058"/>
    <x v="1044"/>
    <s v="Home&amp;Kitchen|Kitchen&amp;HomeAppliances|Vacuum,Cleaning&amp;Ironing|Vacuums&amp;FloorCare|Vacuums|CanisterVacuums"/>
    <x v="4"/>
    <s v="Kitchen&amp;HomeAppliances"/>
    <s v="Vacuum,Cleaning&amp;Ironing"/>
    <s v="Vacuums&amp;FloorCare"/>
    <s v="Vacuums"/>
    <s v="CanisterVacuums"/>
    <m/>
    <x v="129"/>
    <m/>
    <m/>
    <m/>
    <s v="Medium"/>
    <n v="0.4"/>
    <n v="0.4"/>
    <x v="0"/>
  </r>
  <r>
    <x v="1059"/>
    <x v="1045"/>
    <s v="Home&amp;Kitchen|Heating,Cooling&amp;AirQuality|AirPurifiers|HEPAAirPurifiers"/>
    <x v="4"/>
    <s v="Heating,Cooling&amp;AirQuality"/>
    <s v="AirPurifiers"/>
    <s v="HEPAAirPurifiers"/>
    <m/>
    <m/>
    <m/>
    <x v="35"/>
    <m/>
    <m/>
    <m/>
    <s v="Medium"/>
    <n v="0.23"/>
    <n v="0.23"/>
    <x v="0"/>
  </r>
  <r>
    <x v="1060"/>
    <x v="1046"/>
    <s v="Home&amp;Kitchen|Kitchen&amp;HomeAppliances|WaterPurifiers&amp;Accessories|WaterFilters&amp;Purifiers"/>
    <x v="4"/>
    <s v="Kitchen&amp;HomeAppliances"/>
    <s v="WaterPurifiers&amp;Accessories"/>
    <s v="WaterFilters&amp;Purifiers"/>
    <m/>
    <m/>
    <m/>
    <x v="3"/>
    <m/>
    <m/>
    <m/>
    <s v="Low"/>
    <n v="0"/>
    <n v="0"/>
    <x v="0"/>
  </r>
  <r>
    <x v="1061"/>
    <x v="1047"/>
    <s v="Home&amp;Kitchen|Heating,Cooling&amp;AirQuality|Fans|CeilingFans"/>
    <x v="4"/>
    <s v="Heating,Cooling&amp;AirQuality"/>
    <s v="Fans"/>
    <s v="CeilingFans"/>
    <m/>
    <m/>
    <m/>
    <x v="336"/>
    <m/>
    <m/>
    <m/>
    <s v="Medium"/>
    <n v="0.31"/>
    <n v="0.31"/>
    <x v="0"/>
  </r>
  <r>
    <x v="1062"/>
    <x v="1048"/>
    <s v="Home&amp;Kitchen|HomeStorage&amp;Organization|LaundryOrganization|LaundryBags"/>
    <x v="4"/>
    <s v="HomeStorage&amp;Organization"/>
    <s v="LaundryOrganization"/>
    <s v="LaundryBags"/>
    <m/>
    <m/>
    <m/>
    <x v="10"/>
    <m/>
    <m/>
    <m/>
    <s v="High"/>
    <n v="0.6"/>
    <n v="0.6"/>
    <x v="0"/>
  </r>
  <r>
    <x v="1063"/>
    <x v="1049"/>
    <s v="Home&amp;Kitchen|Kitchen&amp;HomeAppliances|Vacuum,Cleaning&amp;Ironing|Irons,Steamers&amp;Accessories|LintShavers"/>
    <x v="4"/>
    <s v="Kitchen&amp;HomeAppliances"/>
    <s v="Vacuum,Cleaning&amp;Ironing"/>
    <s v="Irons,Steamers&amp;Accessories"/>
    <s v="LintShavers"/>
    <m/>
    <m/>
    <x v="6"/>
    <m/>
    <m/>
    <m/>
    <s v="Medium"/>
    <n v="0.4"/>
    <n v="0.4"/>
    <x v="0"/>
  </r>
  <r>
    <x v="1064"/>
    <x v="1050"/>
    <s v="Home&amp;Kitchen|Kitchen&amp;HomeAppliances|SmallKitchenAppliances|JuicerMixerGrinders"/>
    <x v="4"/>
    <s v="Kitchen&amp;HomeAppliances"/>
    <s v="SmallKitchenAppliances"/>
    <s v="JuicerMixerGrinders"/>
    <m/>
    <m/>
    <m/>
    <x v="38"/>
    <m/>
    <m/>
    <m/>
    <s v="Medium"/>
    <n v="0.2"/>
    <n v="0.2"/>
    <x v="1"/>
  </r>
  <r>
    <x v="1065"/>
    <x v="1051"/>
    <s v="Home&amp;Kitchen|Heating,Cooling&amp;AirQuality|Fans|CeilingFans"/>
    <x v="4"/>
    <s v="Heating,Cooling&amp;AirQuality"/>
    <s v="Fans"/>
    <s v="CeilingFans"/>
    <m/>
    <m/>
    <m/>
    <x v="337"/>
    <m/>
    <m/>
    <m/>
    <s v="Medium"/>
    <n v="0.47"/>
    <n v="0.47"/>
    <x v="0"/>
  </r>
  <r>
    <x v="1066"/>
    <x v="1052"/>
    <s v="Home&amp;Kitchen|Kitchen&amp;HomeAppliances|SmallKitchenAppliances|DigitalKitchenScales"/>
    <x v="4"/>
    <s v="Kitchen&amp;HomeAppliances"/>
    <s v="SmallKitchenAppliances"/>
    <s v="DigitalKitchenScales"/>
    <m/>
    <m/>
    <m/>
    <x v="230"/>
    <m/>
    <m/>
    <m/>
    <s v="High"/>
    <n v="0.79"/>
    <n v="0.79"/>
    <x v="1"/>
  </r>
  <r>
    <x v="1067"/>
    <x v="1053"/>
    <s v="Home&amp;Kitchen|Kitchen&amp;HomeAppliances|SmallKitchenAppliances|Pop-upToasters"/>
    <x v="4"/>
    <s v="Kitchen&amp;HomeAppliances"/>
    <s v="SmallKitchenAppliances"/>
    <s v="Pop-upToasters"/>
    <m/>
    <m/>
    <m/>
    <x v="38"/>
    <m/>
    <m/>
    <m/>
    <s v="Low"/>
    <n v="0"/>
    <n v="0"/>
    <x v="0"/>
  </r>
  <r>
    <x v="1068"/>
    <x v="1054"/>
    <s v="Home&amp;Kitchen|Heating,Cooling&amp;AirQuality|AirPurifiers|HEPAAirPurifiers"/>
    <x v="4"/>
    <s v="Heating,Cooling&amp;AirQuality"/>
    <s v="AirPurifiers"/>
    <s v="HEPAAirPurifiers"/>
    <m/>
    <m/>
    <m/>
    <x v="338"/>
    <m/>
    <m/>
    <m/>
    <s v="High"/>
    <n v="0.76"/>
    <n v="0.76"/>
    <x v="0"/>
  </r>
  <r>
    <x v="1069"/>
    <x v="1055"/>
    <s v="Home&amp;Kitchen|Kitchen&amp;HomeAppliances|WaterPurifiers&amp;Accessories|WaterFilters&amp;Purifiers"/>
    <x v="4"/>
    <s v="Kitchen&amp;HomeAppliances"/>
    <s v="WaterPurifiers&amp;Accessories"/>
    <s v="WaterFilters&amp;Purifiers"/>
    <m/>
    <m/>
    <m/>
    <x v="24"/>
    <m/>
    <m/>
    <m/>
    <s v="Low"/>
    <n v="0.11"/>
    <n v="0.11"/>
    <x v="1"/>
  </r>
  <r>
    <x v="1070"/>
    <x v="1056"/>
    <s v="Home&amp;Kitchen|Heating,Cooling&amp;AirQuality|RoomHeaters|ElectricHeaters"/>
    <x v="4"/>
    <s v="Heating,Cooling&amp;AirQuality"/>
    <s v="RoomHeaters"/>
    <s v="ElectricHeaters"/>
    <m/>
    <m/>
    <m/>
    <x v="8"/>
    <m/>
    <m/>
    <m/>
    <s v="Medium"/>
    <n v="0.35"/>
    <n v="0.35"/>
    <x v="1"/>
  </r>
  <r>
    <x v="1071"/>
    <x v="1057"/>
    <s v="Home&amp;Kitchen|Kitchen&amp;HomeAppliances|SmallKitchenAppliances|MixerGrinders"/>
    <x v="4"/>
    <s v="Kitchen&amp;HomeAppliances"/>
    <s v="SmallKitchenAppliances"/>
    <s v="MixerGrinders"/>
    <m/>
    <m/>
    <m/>
    <x v="339"/>
    <m/>
    <m/>
    <m/>
    <s v="Medium"/>
    <n v="0.49"/>
    <n v="0.49"/>
    <x v="0"/>
  </r>
  <r>
    <x v="1072"/>
    <x v="1058"/>
    <s v="Home&amp;Kitchen|HomeStorage&amp;Organization|LaundryOrganization|LaundryBaskets"/>
    <x v="4"/>
    <s v="HomeStorage&amp;Organization"/>
    <s v="LaundryOrganization"/>
    <s v="LaundryBaskets"/>
    <m/>
    <m/>
    <m/>
    <x v="6"/>
    <m/>
    <m/>
    <m/>
    <s v="High"/>
    <n v="0.6"/>
    <n v="0.6"/>
    <x v="0"/>
  </r>
  <r>
    <x v="1073"/>
    <x v="1059"/>
    <s v="Home&amp;Kitchen|Kitchen&amp;HomeAppliances|SmallKitchenAppliances|EggBoilers"/>
    <x v="4"/>
    <s v="Kitchen&amp;HomeAppliances"/>
    <s v="SmallKitchenAppliances"/>
    <s v="EggBoilers"/>
    <m/>
    <m/>
    <m/>
    <x v="2"/>
    <m/>
    <m/>
    <m/>
    <s v="Medium"/>
    <n v="0.42"/>
    <n v="0.42"/>
    <x v="0"/>
  </r>
  <r>
    <x v="1074"/>
    <x v="1060"/>
    <s v="Home&amp;Kitchen|Kitchen&amp;HomeAppliances|SmallKitchenAppliances|Kettles&amp;HotWaterDispensers|ElectricKettles"/>
    <x v="4"/>
    <s v="Kitchen&amp;HomeAppliances"/>
    <s v="SmallKitchenAppliances"/>
    <s v="Kettles&amp;HotWaterDispensers"/>
    <s v="ElectricKettles"/>
    <m/>
    <m/>
    <x v="93"/>
    <m/>
    <m/>
    <m/>
    <s v="High"/>
    <n v="0.55000000000000004"/>
    <n v="0.55000000000000004"/>
    <x v="0"/>
  </r>
  <r>
    <x v="1075"/>
    <x v="1061"/>
    <s v="Home&amp;Kitchen|Kitchen&amp;HomeAppliances|SmallKitchenAppliances|SandwichMakers"/>
    <x v="4"/>
    <s v="Kitchen&amp;HomeAppliances"/>
    <s v="SmallKitchenAppliances"/>
    <s v="SandwichMakers"/>
    <m/>
    <m/>
    <m/>
    <x v="340"/>
    <m/>
    <m/>
    <m/>
    <s v="Medium"/>
    <n v="0.26"/>
    <n v="0.26"/>
    <x v="1"/>
  </r>
  <r>
    <x v="1076"/>
    <x v="1062"/>
    <s v="Home&amp;Kitchen|Heating,Cooling&amp;AirQuality|WaterHeaters&amp;Geysers|StorageWaterHeaters"/>
    <x v="4"/>
    <s v="Heating,Cooling&amp;AirQuality"/>
    <s v="WaterHeaters&amp;Geysers"/>
    <s v="StorageWaterHeaters"/>
    <m/>
    <m/>
    <m/>
    <x v="341"/>
    <m/>
    <m/>
    <m/>
    <s v="Medium"/>
    <n v="0.24"/>
    <n v="0.24"/>
    <x v="0"/>
  </r>
  <r>
    <x v="1077"/>
    <x v="1063"/>
    <s v="Home&amp;Kitchen|Kitchen&amp;HomeAppliances|SewingMachines&amp;Accessories|Sewing&amp;EmbroideryMachines"/>
    <x v="4"/>
    <s v="Kitchen&amp;HomeAppliances"/>
    <s v="SewingMachines&amp;Accessories"/>
    <s v="Sewing&amp;EmbroideryMachines"/>
    <m/>
    <m/>
    <m/>
    <x v="79"/>
    <m/>
    <m/>
    <m/>
    <s v="Medium"/>
    <n v="0.41"/>
    <n v="0.41"/>
    <x v="1"/>
  </r>
  <r>
    <x v="1078"/>
    <x v="1064"/>
    <s v="Home&amp;Kitchen|Kitchen&amp;HomeAppliances|Vacuum,Cleaning&amp;Ironing|Irons,Steamers&amp;Accessories|Irons|SteamIrons"/>
    <x v="4"/>
    <s v="Kitchen&amp;HomeAppliances"/>
    <s v="Vacuum,Cleaning&amp;Ironing"/>
    <s v="Irons,Steamers&amp;Accessories"/>
    <s v="Irons"/>
    <s v="SteamIrons"/>
    <m/>
    <x v="342"/>
    <m/>
    <m/>
    <m/>
    <s v="Medium"/>
    <n v="0.36"/>
    <n v="0.36"/>
    <x v="1"/>
  </r>
  <r>
    <x v="1079"/>
    <x v="1065"/>
    <s v="Home&amp;Kitchen|Kitchen&amp;HomeAppliances|SmallKitchenAppliances|JuicerMixerGrinders"/>
    <x v="4"/>
    <s v="Kitchen&amp;HomeAppliances"/>
    <s v="SmallKitchenAppliances"/>
    <s v="JuicerMixerGrinders"/>
    <m/>
    <m/>
    <m/>
    <x v="343"/>
    <m/>
    <m/>
    <m/>
    <s v="Medium"/>
    <n v="0.49"/>
    <n v="0.49"/>
    <x v="1"/>
  </r>
  <r>
    <x v="1080"/>
    <x v="1066"/>
    <s v="Home&amp;Kitchen|Kitchen&amp;HomeAppliances|SmallKitchenAppliances|HandBlenders"/>
    <x v="4"/>
    <s v="Kitchen&amp;HomeAppliances"/>
    <s v="SmallKitchenAppliances"/>
    <s v="HandBlenders"/>
    <m/>
    <m/>
    <m/>
    <x v="8"/>
    <m/>
    <m/>
    <m/>
    <s v="High"/>
    <n v="0.74"/>
    <n v="0.74"/>
    <x v="0"/>
  </r>
  <r>
    <x v="1081"/>
    <x v="1067"/>
    <s v="Home&amp;Kitchen|Kitchen&amp;HomeAppliances|SmallKitchenAppliances|MixerGrinders"/>
    <x v="4"/>
    <s v="Kitchen&amp;HomeAppliances"/>
    <s v="SmallKitchenAppliances"/>
    <s v="MixerGrinders"/>
    <m/>
    <m/>
    <m/>
    <x v="344"/>
    <m/>
    <m/>
    <m/>
    <s v="High"/>
    <n v="0.57999999999999996"/>
    <n v="0.57999999999999996"/>
    <x v="0"/>
  </r>
  <r>
    <x v="1082"/>
    <x v="1068"/>
    <s v="Home&amp;Kitchen|Kitchen&amp;HomeAppliances|Vacuum,Cleaning&amp;Ironing|Irons,Steamers&amp;Accessories|Irons|SteamIrons"/>
    <x v="4"/>
    <s v="Kitchen&amp;HomeAppliances"/>
    <s v="Vacuum,Cleaning&amp;Ironing"/>
    <s v="Irons,Steamers&amp;Accessories"/>
    <s v="Irons"/>
    <s v="SteamIrons"/>
    <m/>
    <x v="345"/>
    <m/>
    <m/>
    <m/>
    <s v="Medium"/>
    <n v="0.28999999999999998"/>
    <n v="0.28999999999999998"/>
    <x v="1"/>
  </r>
  <r>
    <x v="1083"/>
    <x v="1069"/>
    <s v="Home&amp;Kitchen|HomeStorage&amp;Organization|LaundryOrganization|IroningAccessories|SprayBottles"/>
    <x v="4"/>
    <s v="HomeStorage&amp;Organization"/>
    <s v="LaundryOrganization"/>
    <s v="IroningAccessories"/>
    <s v="SprayBottles"/>
    <m/>
    <m/>
    <x v="7"/>
    <m/>
    <m/>
    <m/>
    <s v="Medium"/>
    <n v="0.37"/>
    <n v="0.37"/>
    <x v="0"/>
  </r>
  <r>
    <x v="1084"/>
    <x v="1070"/>
    <s v="Home&amp;Kitchen|Heating,Cooling&amp;AirQuality|Fans|CeilingFans"/>
    <x v="4"/>
    <s v="Heating,Cooling&amp;AirQuality"/>
    <s v="Fans"/>
    <s v="CeilingFans"/>
    <m/>
    <m/>
    <m/>
    <x v="346"/>
    <m/>
    <m/>
    <m/>
    <s v="Medium"/>
    <n v="0.38"/>
    <n v="0.38"/>
    <x v="1"/>
  </r>
  <r>
    <x v="1085"/>
    <x v="1071"/>
    <s v="Home&amp;Kitchen|HomeStorage&amp;Organization|LaundryOrganization|LaundryBaskets"/>
    <x v="4"/>
    <s v="HomeStorage&amp;Organization"/>
    <s v="LaundryOrganization"/>
    <s v="LaundryBaskets"/>
    <m/>
    <m/>
    <m/>
    <x v="6"/>
    <m/>
    <m/>
    <m/>
    <s v="High"/>
    <n v="0.6"/>
    <n v="0.6"/>
    <x v="0"/>
  </r>
  <r>
    <x v="1086"/>
    <x v="1072"/>
    <s v="Home&amp;Kitchen|Kitchen&amp;HomeAppliances|SmallKitchenAppliances|HandMixers"/>
    <x v="4"/>
    <s v="Kitchen&amp;HomeAppliances"/>
    <s v="SmallKitchenAppliances"/>
    <s v="HandMixers"/>
    <m/>
    <m/>
    <m/>
    <x v="49"/>
    <m/>
    <m/>
    <m/>
    <s v="High"/>
    <n v="0.64"/>
    <n v="0.64"/>
    <x v="0"/>
  </r>
  <r>
    <x v="1087"/>
    <x v="1073"/>
    <s v="Home&amp;Kitchen|Kitchen&amp;HomeAppliances|SmallKitchenAppliances|HandBlenders"/>
    <x v="4"/>
    <s v="Kitchen&amp;HomeAppliances"/>
    <s v="SmallKitchenAppliances"/>
    <s v="HandBlenders"/>
    <m/>
    <m/>
    <m/>
    <x v="6"/>
    <m/>
    <m/>
    <m/>
    <s v="Medium"/>
    <n v="0.44"/>
    <n v="0.44"/>
    <x v="0"/>
  </r>
  <r>
    <x v="1088"/>
    <x v="1074"/>
    <s v="Home&amp;Kitchen|Heating,Cooling&amp;AirQuality|Fans|CeilingFans"/>
    <x v="4"/>
    <s v="Heating,Cooling&amp;AirQuality"/>
    <s v="Fans"/>
    <s v="CeilingFans"/>
    <m/>
    <m/>
    <m/>
    <x v="347"/>
    <m/>
    <m/>
    <m/>
    <s v="High"/>
    <n v="0.57999999999999996"/>
    <n v="0.57999999999999996"/>
    <x v="0"/>
  </r>
  <r>
    <x v="1089"/>
    <x v="1075"/>
    <s v="Home&amp;Kitchen|Kitchen&amp;HomeAppliances|Vacuum,Cleaning&amp;Ironing|Irons,Steamers&amp;Accessories|LintShavers"/>
    <x v="4"/>
    <s v="Kitchen&amp;HomeAppliances"/>
    <s v="Vacuum,Cleaning&amp;Ironing"/>
    <s v="Irons,Steamers&amp;Accessories"/>
    <s v="LintShavers"/>
    <m/>
    <m/>
    <x v="348"/>
    <m/>
    <m/>
    <m/>
    <s v="Medium"/>
    <n v="0.35"/>
    <n v="0.35"/>
    <x v="0"/>
  </r>
  <r>
    <x v="1090"/>
    <x v="1076"/>
    <s v="Home&amp;Kitchen|Kitchen&amp;HomeAppliances|SmallKitchenAppliances|MiniFoodProcessors&amp;Choppers"/>
    <x v="4"/>
    <s v="Kitchen&amp;HomeAppliances"/>
    <s v="SmallKitchenAppliances"/>
    <s v="MiniFoodProcessors&amp;Choppers"/>
    <m/>
    <m/>
    <m/>
    <x v="20"/>
    <m/>
    <m/>
    <m/>
    <s v="High"/>
    <n v="0.53"/>
    <n v="0.53"/>
    <x v="0"/>
  </r>
  <r>
    <x v="1091"/>
    <x v="1077"/>
    <s v="Home&amp;Kitchen|Kitchen&amp;HomeAppliances|SmallKitchenAppliances|Mills&amp;Grinders|WetGrinders"/>
    <x v="4"/>
    <s v="Kitchen&amp;HomeAppliances"/>
    <s v="SmallKitchenAppliances"/>
    <s v="Mills&amp;Grinders"/>
    <s v="WetGrinders"/>
    <m/>
    <m/>
    <x v="349"/>
    <m/>
    <m/>
    <m/>
    <s v="Medium"/>
    <n v="0.28999999999999998"/>
    <n v="0.28999999999999998"/>
    <x v="1"/>
  </r>
  <r>
    <x v="1092"/>
    <x v="1078"/>
    <s v="Home&amp;Kitchen|Kitchen&amp;HomeAppliances|SmallKitchenAppliances|OvenToasterGrills"/>
    <x v="4"/>
    <s v="Kitchen&amp;HomeAppliances"/>
    <s v="SmallKitchenAppliances"/>
    <s v="OvenToasterGrills"/>
    <m/>
    <m/>
    <m/>
    <x v="20"/>
    <m/>
    <m/>
    <m/>
    <s v="Low"/>
    <n v="0.15"/>
    <n v="0.15"/>
    <x v="0"/>
  </r>
  <r>
    <x v="1093"/>
    <x v="1079"/>
    <s v="Home&amp;Kitchen|Kitchen&amp;HomeAppliances|Vacuum,Cleaning&amp;Ironing|Irons,Steamers&amp;Accessories|Irons|SteamIrons"/>
    <x v="4"/>
    <s v="Kitchen&amp;HomeAppliances"/>
    <s v="Vacuum,Cleaning&amp;Ironing"/>
    <s v="Irons,Steamers&amp;Accessories"/>
    <s v="Irons"/>
    <s v="SteamIrons"/>
    <m/>
    <x v="318"/>
    <m/>
    <m/>
    <m/>
    <s v="Low"/>
    <n v="0.12"/>
    <n v="0.12"/>
    <x v="0"/>
  </r>
  <r>
    <x v="1094"/>
    <x v="1080"/>
    <s v="Home&amp;Kitchen|Heating,Cooling&amp;AirQuality|RoomHeaters|FanHeaters"/>
    <x v="4"/>
    <s v="Heating,Cooling&amp;AirQuality"/>
    <s v="RoomHeaters"/>
    <s v="FanHeaters"/>
    <m/>
    <m/>
    <m/>
    <x v="350"/>
    <m/>
    <m/>
    <m/>
    <s v="Medium"/>
    <n v="0.37"/>
    <n v="0.37"/>
    <x v="0"/>
  </r>
  <r>
    <x v="1095"/>
    <x v="1081"/>
    <s v="Home&amp;Kitchen|Kitchen&amp;HomeAppliances|Vacuum,Cleaning&amp;Ironing|Irons,Steamers&amp;Accessories|Irons|DryIrons"/>
    <x v="4"/>
    <s v="Kitchen&amp;HomeAppliances"/>
    <s v="Vacuum,Cleaning&amp;Ironing"/>
    <s v="Irons,Steamers&amp;Accessories"/>
    <s v="Irons"/>
    <s v="DryIrons"/>
    <m/>
    <x v="351"/>
    <m/>
    <m/>
    <m/>
    <s v="Medium"/>
    <n v="0.43"/>
    <n v="0.43"/>
    <x v="0"/>
  </r>
  <r>
    <x v="1096"/>
    <x v="1082"/>
    <s v="Home&amp;Kitchen|Kitchen&amp;HomeAppliances|WaterPurifiers&amp;Accessories|WaterFilters&amp;Purifiers"/>
    <x v="4"/>
    <s v="Kitchen&amp;HomeAppliances"/>
    <s v="WaterPurifiers&amp;Accessories"/>
    <s v="WaterFilters&amp;Purifiers"/>
    <m/>
    <m/>
    <m/>
    <x v="352"/>
    <m/>
    <m/>
    <m/>
    <s v="Medium"/>
    <n v="0.49"/>
    <n v="0.49"/>
    <x v="1"/>
  </r>
  <r>
    <x v="1097"/>
    <x v="1083"/>
    <s v="Home&amp;Kitchen|Kitchen&amp;HomeAppliances|SmallKitchenAppliances|JuicerMixerGrinders"/>
    <x v="4"/>
    <s v="Kitchen&amp;HomeAppliances"/>
    <s v="SmallKitchenAppliances"/>
    <s v="JuicerMixerGrinders"/>
    <m/>
    <m/>
    <m/>
    <x v="32"/>
    <m/>
    <m/>
    <m/>
    <s v="High"/>
    <n v="0.77"/>
    <n v="0.77"/>
    <x v="1"/>
  </r>
  <r>
    <x v="1098"/>
    <x v="1084"/>
    <s v="Home&amp;Kitchen|Kitchen&amp;HomeAppliances|Vacuum,Cleaning&amp;Ironing|Vacuums&amp;FloorCare|Vacuums|HandheldVacuums"/>
    <x v="4"/>
    <s v="Kitchen&amp;HomeAppliances"/>
    <s v="Vacuum,Cleaning&amp;Ironing"/>
    <s v="Vacuums&amp;FloorCare"/>
    <s v="Vacuums"/>
    <s v="HandheldVacuums"/>
    <m/>
    <x v="124"/>
    <m/>
    <m/>
    <m/>
    <s v="High"/>
    <n v="0.53"/>
    <n v="0.53"/>
    <x v="0"/>
  </r>
  <r>
    <x v="1099"/>
    <x v="1085"/>
    <s v="Home&amp;Kitchen|Kitchen&amp;HomeAppliances|SmallKitchenAppliances|VacuumSealers"/>
    <x v="4"/>
    <s v="Kitchen&amp;HomeAppliances"/>
    <s v="SmallKitchenAppliances"/>
    <s v="VacuumSealers"/>
    <m/>
    <m/>
    <m/>
    <x v="15"/>
    <m/>
    <m/>
    <m/>
    <s v="Low"/>
    <n v="0.11"/>
    <n v="0.11"/>
    <x v="0"/>
  </r>
  <r>
    <x v="1100"/>
    <x v="1086"/>
    <s v="Home&amp;Kitchen|Kitchen&amp;HomeAppliances|Vacuum,Cleaning&amp;Ironing|Irons,Steamers&amp;Accessories|Irons|DryIrons"/>
    <x v="4"/>
    <s v="Kitchen&amp;HomeAppliances"/>
    <s v="Vacuum,Cleaning&amp;Ironing"/>
    <s v="Irons,Steamers&amp;Accessories"/>
    <s v="Irons"/>
    <s v="DryIrons"/>
    <m/>
    <x v="335"/>
    <m/>
    <m/>
    <m/>
    <s v="Medium"/>
    <n v="0.46"/>
    <n v="0.46"/>
    <x v="1"/>
  </r>
  <r>
    <x v="1101"/>
    <x v="1087"/>
    <s v="Home&amp;Kitchen|Kitchen&amp;HomeAppliances|SmallKitchenAppliances|Kettles&amp;HotWaterDispensers|Kettle&amp;ToasterSets"/>
    <x v="4"/>
    <s v="Kitchen&amp;HomeAppliances"/>
    <s v="SmallKitchenAppliances"/>
    <s v="Kettles&amp;HotWaterDispensers"/>
    <s v="Kettle&amp;ToasterSets"/>
    <m/>
    <m/>
    <x v="281"/>
    <m/>
    <m/>
    <m/>
    <s v="High"/>
    <n v="0.61"/>
    <n v="0.61"/>
    <x v="0"/>
  </r>
  <r>
    <x v="1102"/>
    <x v="1088"/>
    <s v="Home&amp;Kitchen|Kitchen&amp;HomeAppliances|Vacuum,Cleaning&amp;Ironing|Irons,Steamers&amp;Accessories|LintShavers"/>
    <x v="4"/>
    <s v="Kitchen&amp;HomeAppliances"/>
    <s v="Vacuum,Cleaning&amp;Ironing"/>
    <s v="Irons,Steamers&amp;Accessories"/>
    <s v="LintShavers"/>
    <m/>
    <m/>
    <x v="8"/>
    <m/>
    <m/>
    <m/>
    <s v="High"/>
    <n v="0.5"/>
    <n v="0.5"/>
    <x v="0"/>
  </r>
  <r>
    <x v="1103"/>
    <x v="1089"/>
    <s v="Home&amp;Kitchen|Heating,Cooling&amp;AirQuality|AirPurifiers|HEPAAirPurifiers"/>
    <x v="4"/>
    <s v="Heating,Cooling&amp;AirQuality"/>
    <s v="AirPurifiers"/>
    <s v="HEPAAirPurifiers"/>
    <m/>
    <m/>
    <m/>
    <x v="353"/>
    <m/>
    <m/>
    <m/>
    <s v="Medium"/>
    <n v="0.27"/>
    <n v="0.27"/>
    <x v="0"/>
  </r>
  <r>
    <x v="1104"/>
    <x v="1090"/>
    <s v="Home&amp;Kitchen|Heating,Cooling&amp;AirQuality|RoomHeaters|ElectricHeaters"/>
    <x v="4"/>
    <s v="Heating,Cooling&amp;AirQuality"/>
    <s v="RoomHeaters"/>
    <s v="ElectricHeaters"/>
    <m/>
    <m/>
    <m/>
    <x v="43"/>
    <m/>
    <m/>
    <m/>
    <s v="Medium"/>
    <n v="0.49"/>
    <n v="0.49"/>
    <x v="1"/>
  </r>
  <r>
    <x v="1105"/>
    <x v="1091"/>
    <s v="Home&amp;Kitchen|Kitchen&amp;HomeAppliances|Vacuum,Cleaning&amp;Ironing|Irons,Steamers&amp;Accessories|Irons|DryIrons"/>
    <x v="4"/>
    <s v="Kitchen&amp;HomeAppliances"/>
    <s v="Vacuum,Cleaning&amp;Ironing"/>
    <s v="Irons,Steamers&amp;Accessories"/>
    <s v="Irons"/>
    <s v="DryIrons"/>
    <m/>
    <x v="354"/>
    <m/>
    <m/>
    <m/>
    <s v="Medium"/>
    <n v="0.28999999999999998"/>
    <n v="0.28999999999999998"/>
    <x v="0"/>
  </r>
  <r>
    <x v="1106"/>
    <x v="1092"/>
    <s v="Home&amp;Kitchen|Kitchen&amp;HomeAppliances|SmallKitchenAppliances|EggBoilers"/>
    <x v="4"/>
    <s v="Kitchen&amp;HomeAppliances"/>
    <s v="SmallKitchenAppliances"/>
    <s v="EggBoilers"/>
    <m/>
    <m/>
    <m/>
    <x v="355"/>
    <m/>
    <m/>
    <m/>
    <s v="Medium"/>
    <n v="0.41"/>
    <n v="0.41"/>
    <x v="0"/>
  </r>
  <r>
    <x v="1107"/>
    <x v="1093"/>
    <s v="Home&amp;Kitchen|Kitchen&amp;HomeAppliances|SmallKitchenAppliances|Juicers"/>
    <x v="4"/>
    <s v="Kitchen&amp;HomeAppliances"/>
    <s v="SmallKitchenAppliances"/>
    <s v="Juicers"/>
    <m/>
    <m/>
    <m/>
    <x v="356"/>
    <m/>
    <m/>
    <m/>
    <s v="Medium"/>
    <n v="0.28000000000000003"/>
    <n v="0.28000000000000003"/>
    <x v="0"/>
  </r>
  <r>
    <x v="1108"/>
    <x v="1094"/>
    <s v="Home&amp;Kitchen|Kitchen&amp;HomeAppliances|SmallKitchenAppliances|DigitalKitchenScales|DigitalScales"/>
    <x v="4"/>
    <s v="Kitchen&amp;HomeAppliances"/>
    <s v="SmallKitchenAppliances"/>
    <s v="DigitalKitchenScales"/>
    <s v="DigitalScales"/>
    <m/>
    <m/>
    <x v="357"/>
    <m/>
    <m/>
    <m/>
    <s v="Low"/>
    <n v="0"/>
    <n v="0"/>
    <x v="0"/>
  </r>
  <r>
    <x v="1109"/>
    <x v="1095"/>
    <s v="Home&amp;Kitchen|Kitchen&amp;HomeAppliances|SmallKitchenAppliances|HandBlenders"/>
    <x v="4"/>
    <s v="Kitchen&amp;HomeAppliances"/>
    <s v="SmallKitchenAppliances"/>
    <s v="HandBlenders"/>
    <m/>
    <m/>
    <m/>
    <x v="28"/>
    <m/>
    <m/>
    <m/>
    <s v="High"/>
    <n v="0.56000000000000005"/>
    <n v="0.56000000000000005"/>
    <x v="0"/>
  </r>
  <r>
    <x v="1110"/>
    <x v="1096"/>
    <s v="Home&amp;Kitchen|Kitchen&amp;HomeAppliances|SmallKitchenAppliances"/>
    <x v="4"/>
    <s v="Kitchen&amp;HomeAppliances"/>
    <s v="SmallKitchenAppliances"/>
    <m/>
    <m/>
    <m/>
    <m/>
    <x v="358"/>
    <m/>
    <m/>
    <m/>
    <s v="Medium"/>
    <n v="0.39"/>
    <n v="0.39"/>
    <x v="0"/>
  </r>
  <r>
    <x v="1111"/>
    <x v="1097"/>
    <s v="Home&amp;Kitchen|Kitchen&amp;HomeAppliances|Vacuum,Cleaning&amp;Ironing|Vacuums&amp;FloorCare|Vacuums|HandheldVacuums"/>
    <x v="4"/>
    <s v="Kitchen&amp;HomeAppliances"/>
    <s v="Vacuum,Cleaning&amp;Ironing"/>
    <s v="Vacuums&amp;FloorCare"/>
    <s v="Vacuums"/>
    <s v="HandheldVacuums"/>
    <m/>
    <x v="232"/>
    <m/>
    <m/>
    <m/>
    <s v="Medium"/>
    <n v="0.46"/>
    <n v="0.46"/>
    <x v="1"/>
  </r>
  <r>
    <x v="1112"/>
    <x v="1098"/>
    <s v="Home&amp;Kitchen|Kitchen&amp;HomeAppliances|SmallKitchenAppliances|HandBlenders"/>
    <x v="4"/>
    <s v="Kitchen&amp;HomeAppliances"/>
    <s v="SmallKitchenAppliances"/>
    <s v="HandBlenders"/>
    <m/>
    <m/>
    <m/>
    <x v="49"/>
    <m/>
    <m/>
    <m/>
    <s v="High"/>
    <n v="0.62"/>
    <n v="0.62"/>
    <x v="0"/>
  </r>
  <r>
    <x v="1113"/>
    <x v="1099"/>
    <s v="Home&amp;Kitchen|Heating,Cooling&amp;AirQuality|WaterHeaters&amp;Geysers|ImmersionRods"/>
    <x v="4"/>
    <s v="Heating,Cooling&amp;AirQuality"/>
    <s v="WaterHeaters&amp;Geysers"/>
    <s v="ImmersionRods"/>
    <m/>
    <m/>
    <m/>
    <x v="359"/>
    <m/>
    <m/>
    <m/>
    <s v="Medium"/>
    <n v="0.2"/>
    <n v="0.2"/>
    <x v="0"/>
  </r>
  <r>
    <x v="1114"/>
    <x v="1100"/>
    <s v="Home&amp;Kitchen|Heating,Cooling&amp;AirQuality|WaterHeaters&amp;Geysers|InstantWaterHeaters"/>
    <x v="4"/>
    <s v="Heating,Cooling&amp;AirQuality"/>
    <s v="WaterHeaters&amp;Geysers"/>
    <s v="InstantWaterHeaters"/>
    <m/>
    <m/>
    <m/>
    <x v="360"/>
    <m/>
    <m/>
    <m/>
    <s v="High"/>
    <n v="0.5"/>
    <n v="0.5"/>
    <x v="1"/>
  </r>
  <r>
    <x v="1115"/>
    <x v="1101"/>
    <s v="Home&amp;Kitchen|Heating,Cooling&amp;AirQuality|WaterHeaters&amp;Geysers|InstantWaterHeaters"/>
    <x v="4"/>
    <s v="Heating,Cooling&amp;AirQuality"/>
    <s v="WaterHeaters&amp;Geysers"/>
    <s v="InstantWaterHeaters"/>
    <m/>
    <m/>
    <m/>
    <x v="361"/>
    <m/>
    <m/>
    <m/>
    <s v="Medium"/>
    <n v="0.43"/>
    <n v="0.43"/>
    <x v="0"/>
  </r>
  <r>
    <x v="1116"/>
    <x v="1102"/>
    <s v="Home&amp;Kitchen|Kitchen&amp;HomeAppliances|SmallKitchenAppliances|EggBoilers"/>
    <x v="4"/>
    <s v="Kitchen&amp;HomeAppliances"/>
    <s v="SmallKitchenAppliances"/>
    <s v="EggBoilers"/>
    <m/>
    <m/>
    <m/>
    <x v="123"/>
    <m/>
    <m/>
    <m/>
    <s v="High"/>
    <n v="0.66"/>
    <n v="0.66"/>
    <x v="0"/>
  </r>
  <r>
    <x v="1117"/>
    <x v="1103"/>
    <s v="Home&amp;Kitchen|Heating,Cooling&amp;AirQuality|WaterHeaters&amp;Geysers|InstantWaterHeaters"/>
    <x v="4"/>
    <s v="Heating,Cooling&amp;AirQuality"/>
    <s v="WaterHeaters&amp;Geysers"/>
    <s v="InstantWaterHeaters"/>
    <m/>
    <m/>
    <m/>
    <x v="362"/>
    <m/>
    <m/>
    <m/>
    <s v="High"/>
    <n v="0.62"/>
    <n v="0.62"/>
    <x v="1"/>
  </r>
  <r>
    <x v="1118"/>
    <x v="1104"/>
    <s v="Home&amp;Kitchen|Kitchen&amp;HomeAppliances|SmallKitchenAppliances|InductionCooktop"/>
    <x v="4"/>
    <s v="Kitchen&amp;HomeAppliances"/>
    <s v="SmallKitchenAppliances"/>
    <s v="InductionCooktop"/>
    <m/>
    <m/>
    <m/>
    <x v="363"/>
    <m/>
    <m/>
    <m/>
    <s v="Medium"/>
    <n v="0.39"/>
    <n v="0.39"/>
    <x v="0"/>
  </r>
  <r>
    <x v="1119"/>
    <x v="1105"/>
    <s v="Home&amp;Kitchen|Kitchen&amp;HomeAppliances|SmallKitchenAppliances|HandBlenders"/>
    <x v="4"/>
    <s v="Kitchen&amp;HomeAppliances"/>
    <s v="SmallKitchenAppliances"/>
    <s v="HandBlenders"/>
    <m/>
    <m/>
    <m/>
    <x v="3"/>
    <m/>
    <m/>
    <m/>
    <s v="High"/>
    <n v="0.7"/>
    <n v="0.7"/>
    <x v="1"/>
  </r>
  <r>
    <x v="1120"/>
    <x v="1106"/>
    <s v="Home&amp;Kitchen|Heating,Cooling&amp;AirQuality|AirPurifiers|HEPAAirPurifiers"/>
    <x v="4"/>
    <s v="Heating,Cooling&amp;AirQuality"/>
    <s v="AirPurifiers"/>
    <s v="HEPAAirPurifiers"/>
    <m/>
    <m/>
    <m/>
    <x v="364"/>
    <m/>
    <m/>
    <m/>
    <s v="Medium"/>
    <n v="0.38"/>
    <n v="0.38"/>
    <x v="0"/>
  </r>
  <r>
    <x v="1121"/>
    <x v="1107"/>
    <s v="Home&amp;Kitchen|HomeStorage&amp;Organization|LaundryOrganization|LaundryBaskets"/>
    <x v="4"/>
    <s v="HomeStorage&amp;Organization"/>
    <s v="LaundryOrganization"/>
    <s v="LaundryBaskets"/>
    <m/>
    <m/>
    <m/>
    <x v="28"/>
    <m/>
    <m/>
    <m/>
    <s v="Medium"/>
    <n v="0.41"/>
    <n v="0.41"/>
    <x v="0"/>
  </r>
  <r>
    <x v="1122"/>
    <x v="1108"/>
    <s v="Home&amp;Kitchen|Kitchen&amp;HomeAppliances|SmallKitchenAppliances|DeepFatFryers|AirFryers"/>
    <x v="4"/>
    <s v="Kitchen&amp;HomeAppliances"/>
    <s v="SmallKitchenAppliances"/>
    <s v="DeepFatFryers"/>
    <s v="AirFryers"/>
    <m/>
    <m/>
    <x v="326"/>
    <m/>
    <m/>
    <m/>
    <s v="Medium"/>
    <n v="0.28000000000000003"/>
    <n v="0.28000000000000003"/>
    <x v="0"/>
  </r>
  <r>
    <x v="1123"/>
    <x v="1109"/>
    <s v="Home&amp;Kitchen|Heating,Cooling&amp;AirQuality|RoomHeaters|ElectricHeaters"/>
    <x v="4"/>
    <s v="Heating,Cooling&amp;AirQuality"/>
    <s v="RoomHeaters"/>
    <s v="ElectricHeaters"/>
    <m/>
    <m/>
    <m/>
    <x v="365"/>
    <m/>
    <m/>
    <m/>
    <s v="Low"/>
    <n v="0.04"/>
    <n v="0.04"/>
    <x v="0"/>
  </r>
  <r>
    <x v="1124"/>
    <x v="1110"/>
    <s v="Home&amp;Kitchen|Kitchen&amp;HomeAppliances|Vacuum,Cleaning&amp;Ironing|Irons,Steamers&amp;Accessories|Irons|SteamIrons"/>
    <x v="4"/>
    <s v="Kitchen&amp;HomeAppliances"/>
    <s v="Vacuum,Cleaning&amp;Ironing"/>
    <s v="Irons,Steamers&amp;Accessories"/>
    <s v="Irons"/>
    <s v="SteamIrons"/>
    <m/>
    <x v="356"/>
    <m/>
    <m/>
    <m/>
    <s v="Low"/>
    <n v="0.13"/>
    <n v="0.13"/>
    <x v="0"/>
  </r>
  <r>
    <x v="1125"/>
    <x v="1111"/>
    <s v="Home&amp;Kitchen|Kitchen&amp;HomeAppliances|SmallKitchenAppliances|MiniFoodProcessors&amp;Choppers"/>
    <x v="4"/>
    <s v="Kitchen&amp;HomeAppliances"/>
    <s v="SmallKitchenAppliances"/>
    <s v="MiniFoodProcessors&amp;Choppers"/>
    <m/>
    <m/>
    <m/>
    <x v="20"/>
    <m/>
    <m/>
    <m/>
    <s v="Medium"/>
    <n v="0.2"/>
    <n v="0.2"/>
    <x v="0"/>
  </r>
  <r>
    <x v="1126"/>
    <x v="1112"/>
    <s v="Home&amp;Kitchen|Kitchen&amp;HomeAppliances|SmallKitchenAppliances|MixerGrinders"/>
    <x v="4"/>
    <s v="Kitchen&amp;HomeAppliances"/>
    <s v="SmallKitchenAppliances"/>
    <s v="MixerGrinders"/>
    <m/>
    <m/>
    <m/>
    <x v="366"/>
    <m/>
    <m/>
    <m/>
    <s v="Medium"/>
    <n v="0.47"/>
    <n v="0.47"/>
    <x v="1"/>
  </r>
  <r>
    <x v="1127"/>
    <x v="1113"/>
    <s v="Home&amp;Kitchen|Kitchen&amp;HomeAppliances|SewingMachines&amp;Accessories|Sewing&amp;EmbroideryMachines"/>
    <x v="4"/>
    <s v="Kitchen&amp;HomeAppliances"/>
    <s v="SewingMachines&amp;Accessories"/>
    <s v="Sewing&amp;EmbroideryMachines"/>
    <m/>
    <m/>
    <m/>
    <x v="367"/>
    <m/>
    <m/>
    <m/>
    <s v="Low"/>
    <n v="0.19"/>
    <n v="0.19"/>
    <x v="0"/>
  </r>
  <r>
    <x v="1128"/>
    <x v="1114"/>
    <s v="Home&amp;Kitchen|Kitchen&amp;HomeAppliances|Vacuum,Cleaning&amp;Ironing|Irons,Steamers&amp;Accessories|Irons|SteamIrons"/>
    <x v="4"/>
    <s v="Kitchen&amp;HomeAppliances"/>
    <s v="Vacuum,Cleaning&amp;Ironing"/>
    <s v="Irons,Steamers&amp;Accessories"/>
    <s v="Irons"/>
    <s v="SteamIrons"/>
    <m/>
    <x v="368"/>
    <m/>
    <m/>
    <m/>
    <s v="Medium"/>
    <n v="0.34"/>
    <n v="0.34"/>
    <x v="1"/>
  </r>
  <r>
    <x v="1129"/>
    <x v="1115"/>
    <s v="Home&amp;Kitchen|Kitchen&amp;HomeAppliances|SmallKitchenAppliances|HandBlenders"/>
    <x v="4"/>
    <s v="Kitchen&amp;HomeAppliances"/>
    <s v="SmallKitchenAppliances"/>
    <s v="HandBlenders"/>
    <m/>
    <m/>
    <m/>
    <x v="38"/>
    <m/>
    <m/>
    <m/>
    <s v="High"/>
    <n v="0.55000000000000004"/>
    <n v="0.55000000000000004"/>
    <x v="3"/>
  </r>
  <r>
    <x v="1130"/>
    <x v="1116"/>
    <s v="Home&amp;Kitchen|Kitchen&amp;HomeAppliances|SmallKitchenAppliances|JuicerMixerGrinders"/>
    <x v="4"/>
    <s v="Kitchen&amp;HomeAppliances"/>
    <s v="SmallKitchenAppliances"/>
    <s v="JuicerMixerGrinders"/>
    <m/>
    <m/>
    <m/>
    <x v="369"/>
    <m/>
    <m/>
    <m/>
    <s v="Medium"/>
    <n v="0.22"/>
    <n v="0.22"/>
    <x v="0"/>
  </r>
  <r>
    <x v="1131"/>
    <x v="1117"/>
    <s v="Home&amp;Kitchen|Kitchen&amp;HomeAppliances|WaterPurifiers&amp;Accessories|WaterFilters&amp;Purifiers"/>
    <x v="4"/>
    <s v="Kitchen&amp;HomeAppliances"/>
    <s v="WaterPurifiers&amp;Accessories"/>
    <s v="WaterFilters&amp;Purifiers"/>
    <m/>
    <m/>
    <m/>
    <x v="370"/>
    <m/>
    <m/>
    <m/>
    <s v="Medium"/>
    <n v="0.49"/>
    <n v="0.49"/>
    <x v="0"/>
  </r>
  <r>
    <x v="1132"/>
    <x v="1118"/>
    <s v="Home&amp;Kitchen|HomeStorage&amp;Organization|LaundryOrganization|LaundryBaskets"/>
    <x v="4"/>
    <s v="HomeStorage&amp;Organization"/>
    <s v="LaundryOrganization"/>
    <s v="LaundryBaskets"/>
    <m/>
    <m/>
    <m/>
    <x v="0"/>
    <m/>
    <m/>
    <m/>
    <s v="High"/>
    <n v="0.68"/>
    <n v="0.68"/>
    <x v="1"/>
  </r>
  <r>
    <x v="1133"/>
    <x v="1119"/>
    <s v="Health&amp;PersonalCare|HomeMedicalSupplies&amp;Equipment|HealthMonitors|WeighingScales|DigitalBathroomScales"/>
    <x v="8"/>
    <s v="HomeMedicalSupplies&amp;Equipment"/>
    <s v="HealthMonitors"/>
    <s v="WeighingScales"/>
    <s v="DigitalBathroomScales"/>
    <m/>
    <m/>
    <x v="24"/>
    <m/>
    <m/>
    <m/>
    <s v="High"/>
    <n v="0.53"/>
    <n v="0.53"/>
    <x v="0"/>
  </r>
  <r>
    <x v="1134"/>
    <x v="1120"/>
    <s v="Home&amp;Kitchen|Kitchen&amp;HomeAppliances|SmallKitchenAppliances|Kettles&amp;HotWaterDispensers|Kettle&amp;ToasterSets"/>
    <x v="4"/>
    <s v="Kitchen&amp;HomeAppliances"/>
    <s v="SmallKitchenAppliances"/>
    <s v="Kettles&amp;HotWaterDispensers"/>
    <s v="Kettle&amp;ToasterSets"/>
    <m/>
    <m/>
    <x v="371"/>
    <m/>
    <m/>
    <m/>
    <s v="Medium"/>
    <n v="0.27"/>
    <n v="0.27"/>
    <x v="0"/>
  </r>
  <r>
    <x v="1135"/>
    <x v="1121"/>
    <s v="Home&amp;Kitchen|Kitchen&amp;HomeAppliances|Vacuum,Cleaning&amp;Ironing|Vacuums&amp;FloorCare|Vacuums|Wet-DryVacuums"/>
    <x v="4"/>
    <s v="Kitchen&amp;HomeAppliances"/>
    <s v="Vacuum,Cleaning&amp;Ironing"/>
    <s v="Vacuums&amp;FloorCare"/>
    <s v="Vacuums"/>
    <s v="Wet-DryVacuums"/>
    <m/>
    <x v="129"/>
    <m/>
    <m/>
    <m/>
    <s v="Medium"/>
    <n v="0.38"/>
    <n v="0.38"/>
    <x v="0"/>
  </r>
  <r>
    <x v="1136"/>
    <x v="1122"/>
    <s v="Home&amp;Kitchen|Kitchen&amp;HomeAppliances|SmallKitchenAppliances|HandBlenders"/>
    <x v="4"/>
    <s v="Kitchen&amp;HomeAppliances"/>
    <s v="SmallKitchenAppliances"/>
    <s v="HandBlenders"/>
    <m/>
    <m/>
    <m/>
    <x v="372"/>
    <m/>
    <m/>
    <m/>
    <s v="Medium"/>
    <n v="0.31"/>
    <n v="0.31"/>
    <x v="0"/>
  </r>
  <r>
    <x v="1137"/>
    <x v="1123"/>
    <s v="Home&amp;Kitchen|Kitchen&amp;HomeAppliances|SewingMachines&amp;Accessories|Sewing&amp;EmbroideryMachines"/>
    <x v="4"/>
    <s v="Kitchen&amp;HomeAppliances"/>
    <s v="SewingMachines&amp;Accessories"/>
    <s v="Sewing&amp;EmbroideryMachines"/>
    <m/>
    <m/>
    <m/>
    <x v="38"/>
    <m/>
    <m/>
    <m/>
    <s v="High"/>
    <n v="0.52"/>
    <n v="0.52"/>
    <x v="1"/>
  </r>
  <r>
    <x v="1138"/>
    <x v="1124"/>
    <s v="Home&amp;Kitchen|Kitchen&amp;HomeAppliances|Vacuum,Cleaning&amp;Ironing|Irons,Steamers&amp;Accessories|Irons|SteamIrons"/>
    <x v="4"/>
    <s v="Kitchen&amp;HomeAppliances"/>
    <s v="Vacuum,Cleaning&amp;Ironing"/>
    <s v="Irons,Steamers&amp;Accessories"/>
    <s v="Irons"/>
    <s v="SteamIrons"/>
    <m/>
    <x v="220"/>
    <m/>
    <m/>
    <m/>
    <s v="Low"/>
    <n v="0.12"/>
    <n v="0.12"/>
    <x v="0"/>
  </r>
  <r>
    <x v="1139"/>
    <x v="1125"/>
    <s v="Home&amp;Kitchen|Kitchen&amp;HomeAppliances|SmallKitchenAppliances|MiniFoodProcessors&amp;Choppers"/>
    <x v="4"/>
    <s v="Kitchen&amp;HomeAppliances"/>
    <s v="SmallKitchenAppliances"/>
    <s v="MiniFoodProcessors&amp;Choppers"/>
    <m/>
    <m/>
    <m/>
    <x v="373"/>
    <m/>
    <m/>
    <m/>
    <s v="Medium"/>
    <n v="0.39"/>
    <n v="0.39"/>
    <x v="0"/>
  </r>
  <r>
    <x v="1140"/>
    <x v="1126"/>
    <s v="Home&amp;Kitchen|Kitchen&amp;HomeAppliances|SmallKitchenAppliances|EggBoilers"/>
    <x v="4"/>
    <s v="Kitchen&amp;HomeAppliances"/>
    <s v="SmallKitchenAppliances"/>
    <s v="EggBoilers"/>
    <m/>
    <m/>
    <m/>
    <x v="374"/>
    <m/>
    <m/>
    <m/>
    <s v="Medium"/>
    <n v="0.39"/>
    <n v="0.39"/>
    <x v="0"/>
  </r>
  <r>
    <x v="1141"/>
    <x v="1127"/>
    <s v="Home&amp;Kitchen|Kitchen&amp;HomeAppliances|SmallKitchenAppliances|SandwichMakers"/>
    <x v="4"/>
    <s v="Kitchen&amp;HomeAppliances"/>
    <s v="SmallKitchenAppliances"/>
    <s v="SandwichMakers"/>
    <m/>
    <m/>
    <m/>
    <x v="375"/>
    <m/>
    <m/>
    <m/>
    <s v="Medium"/>
    <n v="0.33"/>
    <n v="0.33"/>
    <x v="0"/>
  </r>
  <r>
    <x v="1142"/>
    <x v="1128"/>
    <s v="Home&amp;Kitchen|Heating,Cooling&amp;AirQuality|WaterHeaters&amp;Geysers|ImmersionRods"/>
    <x v="4"/>
    <s v="Heating,Cooling&amp;AirQuality"/>
    <s v="WaterHeaters&amp;Geysers"/>
    <s v="ImmersionRods"/>
    <m/>
    <m/>
    <m/>
    <x v="376"/>
    <m/>
    <m/>
    <m/>
    <s v="Low"/>
    <n v="7.0000000000000007E-2"/>
    <n v="7.0000000000000007E-2"/>
    <x v="0"/>
  </r>
  <r>
    <x v="1143"/>
    <x v="1129"/>
    <s v="Home&amp;Kitchen|Kitchen&amp;HomeAppliances|Vacuum,Cleaning&amp;Ironing|Vacuums&amp;FloorCare|Vacuums|HandheldVacuums"/>
    <x v="4"/>
    <s v="Kitchen&amp;HomeAppliances"/>
    <s v="Vacuum,Cleaning&amp;Ironing"/>
    <s v="Vacuums&amp;FloorCare"/>
    <s v="Vacuums"/>
    <s v="HandheldVacuums"/>
    <m/>
    <x v="155"/>
    <m/>
    <m/>
    <m/>
    <s v="High"/>
    <n v="0.55000000000000004"/>
    <n v="0.55000000000000004"/>
    <x v="0"/>
  </r>
  <r>
    <x v="1144"/>
    <x v="1130"/>
    <s v="Home&amp;Kitchen|Heating,Cooling&amp;AirQuality|WaterHeaters&amp;Geysers|InstantWaterHeaters"/>
    <x v="4"/>
    <s v="Heating,Cooling&amp;AirQuality"/>
    <s v="WaterHeaters&amp;Geysers"/>
    <s v="InstantWaterHeaters"/>
    <m/>
    <m/>
    <m/>
    <x v="79"/>
    <m/>
    <m/>
    <m/>
    <s v="High"/>
    <n v="0.57999999999999996"/>
    <n v="0.57999999999999996"/>
    <x v="1"/>
  </r>
  <r>
    <x v="1145"/>
    <x v="1131"/>
    <s v="Home&amp;Kitchen|Heating,Cooling&amp;AirQuality|WaterHeaters&amp;Geysers|InstantWaterHeaters"/>
    <x v="4"/>
    <s v="Heating,Cooling&amp;AirQuality"/>
    <s v="WaterHeaters&amp;Geysers"/>
    <s v="InstantWaterHeaters"/>
    <m/>
    <m/>
    <m/>
    <x v="377"/>
    <m/>
    <m/>
    <m/>
    <s v="High"/>
    <n v="0.51"/>
    <n v="0.51"/>
    <x v="1"/>
  </r>
  <r>
    <x v="1146"/>
    <x v="1132"/>
    <s v="Home&amp;Kitchen|Kitchen&amp;HomeAppliances|Coffee,Tea&amp;Espresso|EspressoMachines"/>
    <x v="4"/>
    <s v="Kitchen&amp;HomeAppliances"/>
    <s v="Coffee,Tea&amp;Espresso"/>
    <s v="EspressoMachines"/>
    <m/>
    <m/>
    <m/>
    <x v="297"/>
    <m/>
    <m/>
    <m/>
    <s v="Low"/>
    <n v="0.17"/>
    <n v="0.17"/>
    <x v="1"/>
  </r>
  <r>
    <x v="1147"/>
    <x v="1133"/>
    <s v="Home&amp;Kitchen|Kitchen&amp;HomeAppliances|SmallKitchenAppliances|MixerGrinders"/>
    <x v="4"/>
    <s v="Kitchen&amp;HomeAppliances"/>
    <s v="SmallKitchenAppliances"/>
    <s v="MixerGrinders"/>
    <m/>
    <m/>
    <m/>
    <x v="378"/>
    <m/>
    <m/>
    <m/>
    <s v="High"/>
    <n v="0.5"/>
    <n v="0.5"/>
    <x v="1"/>
  </r>
  <r>
    <x v="1148"/>
    <x v="1134"/>
    <s v="Home&amp;Kitchen|Kitchen&amp;HomeAppliances|SmallKitchenAppliances|Kettles&amp;HotWaterDispensers|Kettle&amp;ToasterSets"/>
    <x v="4"/>
    <s v="Kitchen&amp;HomeAppliances"/>
    <s v="SmallKitchenAppliances"/>
    <s v="Kettles&amp;HotWaterDispensers"/>
    <s v="Kettle&amp;ToasterSets"/>
    <m/>
    <m/>
    <x v="93"/>
    <m/>
    <m/>
    <m/>
    <s v="High"/>
    <n v="0.55000000000000004"/>
    <n v="0.55000000000000004"/>
    <x v="0"/>
  </r>
  <r>
    <x v="1149"/>
    <x v="1135"/>
    <s v="Home&amp;Kitchen|Heating,Cooling&amp;AirQuality|Fans|TableFans"/>
    <x v="4"/>
    <s v="Heating,Cooling&amp;AirQuality"/>
    <s v="Fans"/>
    <s v="TableFans"/>
    <m/>
    <m/>
    <m/>
    <x v="379"/>
    <m/>
    <m/>
    <m/>
    <s v="Medium"/>
    <n v="0.41"/>
    <n v="0.41"/>
    <x v="0"/>
  </r>
  <r>
    <x v="1150"/>
    <x v="1136"/>
    <s v="Home&amp;Kitchen|Kitchen&amp;HomeAppliances|Vacuum,Cleaning&amp;Ironing|Irons,Steamers&amp;Accessories|Irons|DryIrons"/>
    <x v="4"/>
    <s v="Kitchen&amp;HomeAppliances"/>
    <s v="Vacuum,Cleaning&amp;Ironing"/>
    <s v="Irons,Steamers&amp;Accessories"/>
    <s v="Irons"/>
    <s v="DryIrons"/>
    <m/>
    <x v="5"/>
    <m/>
    <m/>
    <m/>
    <s v="Low"/>
    <n v="0.15"/>
    <n v="0.15"/>
    <x v="0"/>
  </r>
  <r>
    <x v="1151"/>
    <x v="1137"/>
    <s v="Home&amp;Kitchen|Kitchen&amp;HomeAppliances|WaterPurifiers&amp;Accessories|WaterCartridges"/>
    <x v="4"/>
    <s v="Kitchen&amp;HomeAppliances"/>
    <s v="WaterPurifiers&amp;Accessories"/>
    <s v="WaterCartridges"/>
    <m/>
    <m/>
    <m/>
    <x v="359"/>
    <m/>
    <m/>
    <m/>
    <s v="Low"/>
    <n v="0.06"/>
    <n v="0.06"/>
    <x v="1"/>
  </r>
  <r>
    <x v="1152"/>
    <x v="1138"/>
    <s v="Home&amp;Kitchen|Heating,Cooling&amp;AirQuality|RoomHeaters|ElectricHeaters"/>
    <x v="4"/>
    <s v="Heating,Cooling&amp;AirQuality"/>
    <s v="RoomHeaters"/>
    <s v="ElectricHeaters"/>
    <m/>
    <m/>
    <m/>
    <x v="380"/>
    <m/>
    <m/>
    <m/>
    <s v="Low"/>
    <n v="0.17"/>
    <n v="0.17"/>
    <x v="0"/>
  </r>
  <r>
    <x v="1153"/>
    <x v="1139"/>
    <s v="Home&amp;Kitchen|Kitchen&amp;HomeAppliances|SmallKitchenAppliances|DigitalKitchenScales"/>
    <x v="4"/>
    <s v="Kitchen&amp;HomeAppliances"/>
    <s v="SmallKitchenAppliances"/>
    <s v="DigitalKitchenScales"/>
    <m/>
    <m/>
    <m/>
    <x v="43"/>
    <m/>
    <m/>
    <m/>
    <s v="High"/>
    <n v="0.73"/>
    <n v="0.73"/>
    <x v="0"/>
  </r>
  <r>
    <x v="1154"/>
    <x v="1140"/>
    <s v="Home&amp;Kitchen|Kitchen&amp;HomeAppliances|WaterPurifiers&amp;Accessories|WaterPurifierAccessories"/>
    <x v="4"/>
    <s v="Kitchen&amp;HomeAppliances"/>
    <s v="WaterPurifiers&amp;Accessories"/>
    <s v="WaterPurifierAccessories"/>
    <m/>
    <m/>
    <m/>
    <x v="381"/>
    <m/>
    <m/>
    <m/>
    <s v="Low"/>
    <n v="0"/>
    <n v="0"/>
    <x v="0"/>
  </r>
  <r>
    <x v="1155"/>
    <x v="1141"/>
    <s v="Home&amp;Kitchen|HomeStorage&amp;Organization|LaundryOrganization|LaundryBaskets"/>
    <x v="4"/>
    <s v="HomeStorage&amp;Organization"/>
    <s v="LaundryOrganization"/>
    <s v="LaundryBaskets"/>
    <m/>
    <m/>
    <m/>
    <x v="12"/>
    <m/>
    <m/>
    <m/>
    <s v="High"/>
    <n v="0.61"/>
    <n v="0.61"/>
    <x v="1"/>
  </r>
  <r>
    <x v="1156"/>
    <x v="1142"/>
    <s v="Home&amp;Kitchen|Kitchen&amp;HomeAppliances|Coffee,Tea&amp;Espresso|MilkFrothers"/>
    <x v="4"/>
    <s v="Kitchen&amp;HomeAppliances"/>
    <s v="Coffee,Tea&amp;Espresso"/>
    <s v="MilkFrothers"/>
    <m/>
    <m/>
    <m/>
    <x v="6"/>
    <m/>
    <m/>
    <m/>
    <s v="High"/>
    <n v="0.54"/>
    <n v="0.54"/>
    <x v="1"/>
  </r>
  <r>
    <x v="1157"/>
    <x v="1143"/>
    <s v="Home&amp;Kitchen|Kitchen&amp;HomeAppliances|Vacuum,Cleaning&amp;Ironing|Irons,Steamers&amp;Accessories|Irons|SteamIrons"/>
    <x v="4"/>
    <s v="Kitchen&amp;HomeAppliances"/>
    <s v="Vacuum,Cleaning&amp;Ironing"/>
    <s v="Irons,Steamers&amp;Accessories"/>
    <s v="Irons"/>
    <s v="SteamIrons"/>
    <m/>
    <x v="372"/>
    <m/>
    <m/>
    <m/>
    <s v="Low"/>
    <n v="0.16"/>
    <n v="0.16"/>
    <x v="0"/>
  </r>
  <r>
    <x v="1158"/>
    <x v="1144"/>
    <s v="Home&amp;Kitchen|Heating,Cooling&amp;AirQuality|WaterHeaters&amp;Geysers|StorageWaterHeaters"/>
    <x v="4"/>
    <s v="Heating,Cooling&amp;AirQuality"/>
    <s v="WaterHeaters&amp;Geysers"/>
    <s v="StorageWaterHeaters"/>
    <m/>
    <m/>
    <m/>
    <x v="382"/>
    <m/>
    <m/>
    <m/>
    <s v="High"/>
    <n v="0.52"/>
    <n v="0.52"/>
    <x v="1"/>
  </r>
  <r>
    <x v="1159"/>
    <x v="1145"/>
    <s v="Home&amp;Kitchen|Kitchen&amp;HomeAppliances|Vacuum,Cleaning&amp;Ironing|Irons,Steamers&amp;Accessories|LintShavers"/>
    <x v="4"/>
    <s v="Kitchen&amp;HomeAppliances"/>
    <s v="Vacuum,Cleaning&amp;Ironing"/>
    <s v="Irons,Steamers&amp;Accessories"/>
    <s v="LintShavers"/>
    <m/>
    <m/>
    <x v="6"/>
    <m/>
    <m/>
    <m/>
    <s v="Medium"/>
    <n v="0.4"/>
    <n v="0.4"/>
    <x v="1"/>
  </r>
  <r>
    <x v="1160"/>
    <x v="1146"/>
    <s v="Home&amp;Kitchen|Heating,Cooling&amp;AirQuality|Humidifiers"/>
    <x v="4"/>
    <s v="Heating,Cooling&amp;AirQuality"/>
    <s v="Humidifiers"/>
    <m/>
    <m/>
    <m/>
    <m/>
    <x v="383"/>
    <m/>
    <m/>
    <m/>
    <s v="Medium"/>
    <n v="0.37"/>
    <n v="0.37"/>
    <x v="0"/>
  </r>
  <r>
    <x v="1161"/>
    <x v="1147"/>
    <s v="Home&amp;Kitchen|Kitchen&amp;HomeAppliances|SmallKitchenAppliances|EggBoilers"/>
    <x v="4"/>
    <s v="Kitchen&amp;HomeAppliances"/>
    <s v="SmallKitchenAppliances"/>
    <s v="EggBoilers"/>
    <m/>
    <m/>
    <m/>
    <x v="28"/>
    <m/>
    <m/>
    <m/>
    <s v="High"/>
    <n v="0.56000000000000005"/>
    <n v="0.56000000000000005"/>
    <x v="0"/>
  </r>
  <r>
    <x v="1162"/>
    <x v="1148"/>
    <s v="Home&amp;Kitchen|Heating,Cooling&amp;AirQuality|RoomHeaters|ElectricHeaters"/>
    <x v="4"/>
    <s v="Heating,Cooling&amp;AirQuality"/>
    <s v="RoomHeaters"/>
    <s v="ElectricHeaters"/>
    <m/>
    <m/>
    <m/>
    <x v="38"/>
    <m/>
    <m/>
    <m/>
    <s v="Low"/>
    <n v="0.18"/>
    <n v="0.18"/>
    <x v="0"/>
  </r>
  <r>
    <x v="1163"/>
    <x v="1149"/>
    <s v="Home&amp;Kitchen|Kitchen&amp;HomeAppliances|SmallKitchenAppliances|MiniFoodProcessors&amp;Choppers"/>
    <x v="4"/>
    <s v="Kitchen&amp;HomeAppliances"/>
    <s v="SmallKitchenAppliances"/>
    <s v="MiniFoodProcessors&amp;Choppers"/>
    <m/>
    <m/>
    <m/>
    <x v="43"/>
    <m/>
    <m/>
    <m/>
    <s v="High"/>
    <n v="0.55000000000000004"/>
    <n v="0.55000000000000004"/>
    <x v="1"/>
  </r>
  <r>
    <x v="1164"/>
    <x v="1150"/>
    <s v="Home&amp;Kitchen|Heating,Cooling&amp;AirQuality|WaterHeaters&amp;Geysers|StorageWaterHeaters"/>
    <x v="4"/>
    <s v="Heating,Cooling&amp;AirQuality"/>
    <s v="WaterHeaters&amp;Geysers"/>
    <s v="StorageWaterHeaters"/>
    <m/>
    <m/>
    <m/>
    <x v="382"/>
    <m/>
    <m/>
    <m/>
    <s v="Medium"/>
    <n v="0.41"/>
    <n v="0.41"/>
    <x v="0"/>
  </r>
  <r>
    <x v="1165"/>
    <x v="1151"/>
    <s v="Home&amp;Kitchen|Kitchen&amp;HomeAppliances|Vacuum,Cleaning&amp;Ironing|Vacuums&amp;FloorCare|Vacuums|HandheldVacuums"/>
    <x v="4"/>
    <s v="Kitchen&amp;HomeAppliances"/>
    <s v="Vacuum,Cleaning&amp;Ironing"/>
    <s v="Vacuums&amp;FloorCare"/>
    <s v="Vacuums"/>
    <s v="HandheldVacuums"/>
    <m/>
    <x v="79"/>
    <m/>
    <m/>
    <m/>
    <s v="Low"/>
    <n v="0.16"/>
    <n v="0.16"/>
    <x v="3"/>
  </r>
  <r>
    <x v="1166"/>
    <x v="1152"/>
    <s v="Home&amp;Kitchen|Kitchen&amp;HomeAppliances|SmallKitchenAppliances|SandwichMakers"/>
    <x v="4"/>
    <s v="Kitchen&amp;HomeAppliances"/>
    <s v="SmallKitchenAppliances"/>
    <s v="SandwichMakers"/>
    <m/>
    <m/>
    <m/>
    <x v="384"/>
    <m/>
    <m/>
    <m/>
    <s v="Low"/>
    <n v="0.14000000000000001"/>
    <n v="0.14000000000000001"/>
    <x v="0"/>
  </r>
  <r>
    <x v="1167"/>
    <x v="1153"/>
    <s v="Home&amp;Kitchen|Heating,Cooling&amp;AirQuality|RoomHeaters|FanHeaters"/>
    <x v="4"/>
    <s v="Heating,Cooling&amp;AirQuality"/>
    <s v="RoomHeaters"/>
    <s v="FanHeaters"/>
    <m/>
    <m/>
    <m/>
    <x v="87"/>
    <m/>
    <m/>
    <m/>
    <s v="Medium"/>
    <n v="0.37"/>
    <n v="0.37"/>
    <x v="1"/>
  </r>
  <r>
    <x v="1168"/>
    <x v="1154"/>
    <s v="Home&amp;Kitchen|Heating,Cooling&amp;AirQuality|RoomHeaters|FanHeaters"/>
    <x v="4"/>
    <s v="Heating,Cooling&amp;AirQuality"/>
    <s v="RoomHeaters"/>
    <s v="FanHeaters"/>
    <m/>
    <m/>
    <m/>
    <x v="193"/>
    <m/>
    <m/>
    <m/>
    <s v="Medium"/>
    <n v="0.46"/>
    <n v="0.46"/>
    <x v="1"/>
  </r>
  <r>
    <x v="1169"/>
    <x v="1155"/>
    <s v="Home&amp;Kitchen|Heating,Cooling&amp;AirQuality|WaterHeaters&amp;Geysers|ImmersionRods"/>
    <x v="4"/>
    <s v="Heating,Cooling&amp;AirQuality"/>
    <s v="WaterHeaters&amp;Geysers"/>
    <s v="ImmersionRods"/>
    <m/>
    <m/>
    <m/>
    <x v="123"/>
    <m/>
    <m/>
    <m/>
    <s v="High"/>
    <n v="0.56999999999999995"/>
    <n v="0.56999999999999995"/>
    <x v="0"/>
  </r>
  <r>
    <x v="1170"/>
    <x v="1156"/>
    <s v="Home&amp;Kitchen|Kitchen&amp;HomeAppliances|SmallKitchenAppliances|SandwichMakers"/>
    <x v="4"/>
    <s v="Kitchen&amp;HomeAppliances"/>
    <s v="SmallKitchenAppliances"/>
    <s v="SandwichMakers"/>
    <m/>
    <m/>
    <m/>
    <x v="385"/>
    <m/>
    <m/>
    <m/>
    <s v="High"/>
    <n v="0.55000000000000004"/>
    <n v="0.55000000000000004"/>
    <x v="0"/>
  </r>
  <r>
    <x v="1171"/>
    <x v="1157"/>
    <s v="Home&amp;Kitchen|Kitchen&amp;HomeAppliances|Vacuum,Cleaning&amp;Ironing|Vacuums&amp;FloorCare|Vacuums|Wet-DryVacuums"/>
    <x v="4"/>
    <s v="Kitchen&amp;HomeAppliances"/>
    <s v="Vacuum,Cleaning&amp;Ironing"/>
    <s v="Vacuums&amp;FloorCare"/>
    <s v="Vacuums"/>
    <s v="Wet-DryVacuums"/>
    <m/>
    <x v="386"/>
    <m/>
    <m/>
    <m/>
    <s v="High"/>
    <n v="0.63"/>
    <n v="0.63"/>
    <x v="1"/>
  </r>
  <r>
    <x v="1172"/>
    <x v="1158"/>
    <s v="Home&amp;Kitchen|Kitchen&amp;HomeAppliances|SmallKitchenAppliances|JuicerMixerGrinders"/>
    <x v="4"/>
    <s v="Kitchen&amp;HomeAppliances"/>
    <s v="SmallKitchenAppliances"/>
    <s v="JuicerMixerGrinders"/>
    <m/>
    <m/>
    <m/>
    <x v="32"/>
    <m/>
    <m/>
    <m/>
    <s v="High"/>
    <n v="0.77"/>
    <n v="0.77"/>
    <x v="3"/>
  </r>
  <r>
    <x v="1173"/>
    <x v="1159"/>
    <s v="Home&amp;Kitchen|Heating,Cooling&amp;AirQuality|Fans|CeilingFans"/>
    <x v="4"/>
    <s v="Heating,Cooling&amp;AirQuality"/>
    <s v="Fans"/>
    <s v="CeilingFans"/>
    <m/>
    <m/>
    <m/>
    <x v="387"/>
    <m/>
    <m/>
    <m/>
    <s v="Medium"/>
    <n v="0.24"/>
    <n v="0.24"/>
    <x v="0"/>
  </r>
  <r>
    <x v="1174"/>
    <x v="1160"/>
    <s v="Home&amp;Kitchen|Kitchen&amp;HomeAppliances|SmallKitchenAppliances|JuicerMixerGrinders"/>
    <x v="4"/>
    <s v="Kitchen&amp;HomeAppliances"/>
    <s v="SmallKitchenAppliances"/>
    <s v="JuicerMixerGrinders"/>
    <m/>
    <m/>
    <m/>
    <x v="388"/>
    <m/>
    <m/>
    <m/>
    <s v="Medium"/>
    <n v="0.26"/>
    <n v="0.26"/>
    <x v="0"/>
  </r>
  <r>
    <x v="1175"/>
    <x v="1161"/>
    <s v="Home&amp;Kitchen|Kitchen&amp;HomeAppliances|WaterPurifiers&amp;Accessories|WaterFilters&amp;Purifiers"/>
    <x v="4"/>
    <s v="Kitchen&amp;HomeAppliances"/>
    <s v="WaterPurifiers&amp;Accessories"/>
    <s v="WaterFilters&amp;Purifiers"/>
    <m/>
    <m/>
    <m/>
    <x v="13"/>
    <m/>
    <m/>
    <m/>
    <s v="High"/>
    <n v="0.8"/>
    <n v="0.8"/>
    <x v="0"/>
  </r>
  <r>
    <x v="1176"/>
    <x v="1162"/>
    <s v="Home&amp;Kitchen|Kitchen&amp;HomeAppliances|Coffee,Tea&amp;Espresso|DripCoffeeMachines"/>
    <x v="4"/>
    <s v="Kitchen&amp;HomeAppliances"/>
    <s v="Coffee,Tea&amp;Espresso"/>
    <s v="DripCoffeeMachines"/>
    <m/>
    <m/>
    <m/>
    <x v="158"/>
    <m/>
    <m/>
    <m/>
    <s v="High"/>
    <n v="0.5"/>
    <n v="0.5"/>
    <x v="0"/>
  </r>
  <r>
    <x v="1177"/>
    <x v="1163"/>
    <s v="Home&amp;Kitchen|Heating,Cooling&amp;AirQuality|RoomHeaters|FanHeaters"/>
    <x v="4"/>
    <s v="Heating,Cooling&amp;AirQuality"/>
    <s v="RoomHeaters"/>
    <s v="FanHeaters"/>
    <m/>
    <m/>
    <m/>
    <x v="389"/>
    <m/>
    <m/>
    <m/>
    <s v="Medium"/>
    <n v="0.38"/>
    <n v="0.38"/>
    <x v="0"/>
  </r>
  <r>
    <x v="1178"/>
    <x v="1164"/>
    <s v="Home&amp;Kitchen|Heating,Cooling&amp;AirQuality|RoomHeaters|FanHeaters"/>
    <x v="4"/>
    <s v="Heating,Cooling&amp;AirQuality"/>
    <s v="RoomHeaters"/>
    <s v="FanHeaters"/>
    <m/>
    <m/>
    <m/>
    <x v="28"/>
    <m/>
    <m/>
    <m/>
    <s v="Medium"/>
    <n v="0.44"/>
    <n v="0.44"/>
    <x v="1"/>
  </r>
  <r>
    <x v="1179"/>
    <x v="1165"/>
    <s v="Home&amp;Kitchen|Heating,Cooling&amp;AirQuality|RoomHeaters|FanHeaters"/>
    <x v="4"/>
    <s v="Heating,Cooling&amp;AirQuality"/>
    <s v="RoomHeaters"/>
    <s v="FanHeaters"/>
    <m/>
    <m/>
    <m/>
    <x v="43"/>
    <m/>
    <m/>
    <m/>
    <s v="High"/>
    <n v="0.67"/>
    <n v="0.67"/>
    <x v="0"/>
  </r>
  <r>
    <x v="1180"/>
    <x v="1166"/>
    <s v="Home&amp;Kitchen|HomeStorage&amp;Organization|LaundryOrganization|LaundryBaskets"/>
    <x v="4"/>
    <s v="HomeStorage&amp;Organization"/>
    <s v="LaundryOrganization"/>
    <s v="LaundryBaskets"/>
    <m/>
    <m/>
    <m/>
    <x v="390"/>
    <m/>
    <m/>
    <m/>
    <s v="Medium"/>
    <n v="0.22"/>
    <n v="0.22"/>
    <x v="0"/>
  </r>
  <r>
    <x v="1181"/>
    <x v="1167"/>
    <s v="Home&amp;Kitchen|Heating,Cooling&amp;AirQuality|Fans|CeilingFans"/>
    <x v="4"/>
    <s v="Heating,Cooling&amp;AirQuality"/>
    <s v="Fans"/>
    <s v="CeilingFans"/>
    <m/>
    <m/>
    <m/>
    <x v="263"/>
    <m/>
    <m/>
    <m/>
    <s v="Medium"/>
    <n v="0.45"/>
    <n v="0.45"/>
    <x v="1"/>
  </r>
  <r>
    <x v="1182"/>
    <x v="1168"/>
    <s v="Home&amp;Kitchen|Kitchen&amp;HomeAppliances|Vacuum,Cleaning&amp;Ironing|PressureWashers,Steam&amp;WindowCleaners"/>
    <x v="4"/>
    <s v="Kitchen&amp;HomeAppliances"/>
    <s v="Vacuum,Cleaning&amp;Ironing"/>
    <s v="PressureWashers,Steam&amp;WindowCleaners"/>
    <m/>
    <m/>
    <m/>
    <x v="129"/>
    <m/>
    <m/>
    <m/>
    <s v="Medium"/>
    <n v="0.4"/>
    <n v="0.4"/>
    <x v="0"/>
  </r>
  <r>
    <x v="1183"/>
    <x v="1169"/>
    <s v="Home&amp;Kitchen|Kitchen&amp;HomeAppliances|Vacuum,Cleaning&amp;Ironing|Vacuums&amp;FloorCare|Vacuums|Wet-DryVacuums"/>
    <x v="4"/>
    <s v="Kitchen&amp;HomeAppliances"/>
    <s v="Vacuum,Cleaning&amp;Ironing"/>
    <s v="Vacuums&amp;FloorCare"/>
    <s v="Vacuums"/>
    <s v="Wet-DryVacuums"/>
    <m/>
    <x v="391"/>
    <m/>
    <m/>
    <m/>
    <s v="Medium"/>
    <n v="0.25"/>
    <n v="0.25"/>
    <x v="0"/>
  </r>
  <r>
    <x v="1184"/>
    <x v="1170"/>
    <s v="Home&amp;Kitchen|Kitchen&amp;HomeAppliances|Vacuum,Cleaning&amp;Ironing|Irons,Steamers&amp;Accessories|LintShavers"/>
    <x v="4"/>
    <s v="Kitchen&amp;HomeAppliances"/>
    <s v="Vacuum,Cleaning&amp;Ironing"/>
    <s v="Irons,Steamers&amp;Accessories"/>
    <s v="LintShavers"/>
    <m/>
    <m/>
    <x v="8"/>
    <m/>
    <m/>
    <m/>
    <s v="High"/>
    <n v="0.52"/>
    <n v="0.52"/>
    <x v="0"/>
  </r>
  <r>
    <x v="1185"/>
    <x v="1171"/>
    <s v="Home&amp;Kitchen|Kitchen&amp;HomeAppliances|SmallKitchenAppliances|DeepFatFryers|AirFryers"/>
    <x v="4"/>
    <s v="Kitchen&amp;HomeAppliances"/>
    <s v="SmallKitchenAppliances"/>
    <s v="DeepFatFryers"/>
    <s v="AirFryers"/>
    <m/>
    <m/>
    <x v="392"/>
    <m/>
    <m/>
    <m/>
    <s v="High"/>
    <n v="0.75"/>
    <n v="0.75"/>
    <x v="0"/>
  </r>
  <r>
    <x v="1186"/>
    <x v="1172"/>
    <s v="Home&amp;Kitchen|Kitchen&amp;HomeAppliances|WaterPurifiers&amp;Accessories|WaterFilters&amp;Purifiers"/>
    <x v="4"/>
    <s v="Kitchen&amp;HomeAppliances"/>
    <s v="WaterPurifiers&amp;Accessories"/>
    <s v="WaterFilters&amp;Purifiers"/>
    <m/>
    <m/>
    <m/>
    <x v="393"/>
    <m/>
    <m/>
    <m/>
    <s v="Medium"/>
    <n v="0.44"/>
    <n v="0.44"/>
    <x v="0"/>
  </r>
  <r>
    <x v="1187"/>
    <x v="1173"/>
    <s v="Home&amp;Kitchen|Kitchen&amp;HomeAppliances|WaterPurifiers&amp;Accessories|WaterFilters&amp;Purifiers"/>
    <x v="4"/>
    <s v="Kitchen&amp;HomeAppliances"/>
    <s v="WaterPurifiers&amp;Accessories"/>
    <s v="WaterFilters&amp;Purifiers"/>
    <m/>
    <m/>
    <m/>
    <x v="394"/>
    <m/>
    <m/>
    <m/>
    <s v="Medium"/>
    <n v="0.48"/>
    <n v="0.48"/>
    <x v="0"/>
  </r>
  <r>
    <x v="1188"/>
    <x v="1174"/>
    <s v="Home&amp;Kitchen|Kitchen&amp;HomeAppliances|Vacuum,Cleaning&amp;Ironing|Irons,Steamers&amp;Accessories|Irons|DryIrons"/>
    <x v="4"/>
    <s v="Kitchen&amp;HomeAppliances"/>
    <s v="Vacuum,Cleaning&amp;Ironing"/>
    <s v="Irons,Steamers&amp;Accessories"/>
    <s v="Irons"/>
    <s v="DryIrons"/>
    <m/>
    <x v="395"/>
    <m/>
    <m/>
    <m/>
    <s v="Low"/>
    <n v="0.03"/>
    <n v="0.03"/>
    <x v="0"/>
  </r>
  <r>
    <x v="1189"/>
    <x v="1175"/>
    <s v="Home&amp;Kitchen|HomeStorage&amp;Organization|LaundryOrganization|LaundryBaskets"/>
    <x v="4"/>
    <s v="HomeStorage&amp;Organization"/>
    <s v="LaundryOrganization"/>
    <s v="LaundryBaskets"/>
    <m/>
    <m/>
    <m/>
    <x v="6"/>
    <m/>
    <m/>
    <m/>
    <s v="Medium"/>
    <n v="0.21"/>
    <n v="0.21"/>
    <x v="0"/>
  </r>
  <r>
    <x v="1190"/>
    <x v="1176"/>
    <s v="Home&amp;Kitchen|Kitchen&amp;HomeAppliances|SmallKitchenAppliances|SmallApplianceParts&amp;Accessories|StandMixerAccessories"/>
    <x v="4"/>
    <s v="Kitchen&amp;HomeAppliances"/>
    <s v="SmallKitchenAppliances"/>
    <s v="SmallApplianceParts&amp;Accessories"/>
    <s v="StandMixerAccessories"/>
    <m/>
    <m/>
    <x v="396"/>
    <m/>
    <m/>
    <m/>
    <s v="Low"/>
    <n v="0"/>
    <n v="0"/>
    <x v="0"/>
  </r>
  <r>
    <x v="1191"/>
    <x v="1177"/>
    <s v="Home&amp;Kitchen|Kitchen&amp;HomeAppliances|Vacuum,Cleaning&amp;Ironing|Irons,Steamers&amp;Accessories|Irons|DryIrons"/>
    <x v="4"/>
    <s v="Kitchen&amp;HomeAppliances"/>
    <s v="Vacuum,Cleaning&amp;Ironing"/>
    <s v="Irons,Steamers&amp;Accessories"/>
    <s v="Irons"/>
    <s v="DryIrons"/>
    <m/>
    <x v="219"/>
    <m/>
    <m/>
    <m/>
    <s v="Medium"/>
    <n v="0.48"/>
    <n v="0.48"/>
    <x v="0"/>
  </r>
  <r>
    <x v="1192"/>
    <x v="1178"/>
    <s v="Home&amp;Kitchen|Kitchen&amp;HomeAppliances|Vacuum,Cleaning&amp;Ironing|Vacuums&amp;FloorCare|Vacuums|RoboticVacuums"/>
    <x v="4"/>
    <s v="Kitchen&amp;HomeAppliances"/>
    <s v="Vacuum,Cleaning&amp;Ironing"/>
    <s v="Vacuums&amp;FloorCare"/>
    <s v="Vacuums"/>
    <s v="RoboticVacuums"/>
    <m/>
    <x v="338"/>
    <m/>
    <m/>
    <m/>
    <s v="High"/>
    <n v="0.53"/>
    <n v="0.53"/>
    <x v="0"/>
  </r>
  <r>
    <x v="1193"/>
    <x v="1179"/>
    <s v="Home&amp;Kitchen|Kitchen&amp;HomeAppliances|WaterPurifiers&amp;Accessories|WaterCartridges"/>
    <x v="4"/>
    <s v="Kitchen&amp;HomeAppliances"/>
    <s v="WaterPurifiers&amp;Accessories"/>
    <s v="WaterCartridges"/>
    <m/>
    <m/>
    <m/>
    <x v="112"/>
    <m/>
    <m/>
    <m/>
    <s v="Low"/>
    <n v="0.03"/>
    <n v="0.03"/>
    <x v="0"/>
  </r>
  <r>
    <x v="1194"/>
    <x v="1180"/>
    <s v="Home&amp;Kitchen|Kitchen&amp;HomeAppliances|WaterPurifiers&amp;Accessories|WaterPurifierAccessories"/>
    <x v="4"/>
    <s v="Kitchen&amp;HomeAppliances"/>
    <s v="WaterPurifiers&amp;Accessories"/>
    <s v="WaterPurifierAccessories"/>
    <m/>
    <m/>
    <m/>
    <x v="4"/>
    <m/>
    <m/>
    <m/>
    <s v="High"/>
    <n v="0.52"/>
    <n v="0.52"/>
    <x v="1"/>
  </r>
  <r>
    <x v="1195"/>
    <x v="1181"/>
    <s v="Home&amp;Kitchen|Heating,Cooling&amp;AirQuality|RoomHeaters|FanHeaters"/>
    <x v="4"/>
    <s v="Heating,Cooling&amp;AirQuality"/>
    <s v="RoomHeaters"/>
    <s v="FanHeaters"/>
    <m/>
    <m/>
    <m/>
    <x v="193"/>
    <m/>
    <m/>
    <m/>
    <s v="Medium"/>
    <n v="0.48"/>
    <n v="0.48"/>
    <x v="3"/>
  </r>
  <r>
    <x v="1196"/>
    <x v="1182"/>
    <s v="Home&amp;Kitchen|Kitchen&amp;HomeAppliances|SmallKitchenAppliances|MixerGrinders"/>
    <x v="4"/>
    <s v="Kitchen&amp;HomeAppliances"/>
    <s v="SmallKitchenAppliances"/>
    <s v="MixerGrinders"/>
    <m/>
    <m/>
    <m/>
    <x v="397"/>
    <m/>
    <m/>
    <m/>
    <s v="Medium"/>
    <n v="0.28000000000000003"/>
    <n v="0.28000000000000003"/>
    <x v="0"/>
  </r>
  <r>
    <x v="1197"/>
    <x v="1183"/>
    <s v="Home&amp;Kitchen|Heating,Cooling&amp;AirQuality|WaterHeaters&amp;Geysers|InstantWaterHeaters"/>
    <x v="4"/>
    <s v="Heating,Cooling&amp;AirQuality"/>
    <s v="WaterHeaters&amp;Geysers"/>
    <s v="InstantWaterHeaters"/>
    <m/>
    <m/>
    <m/>
    <x v="79"/>
    <m/>
    <m/>
    <m/>
    <s v="High"/>
    <n v="0.57999999999999996"/>
    <n v="0.57999999999999996"/>
    <x v="1"/>
  </r>
  <r>
    <x v="1198"/>
    <x v="1184"/>
    <s v="Home&amp;Kitchen|Heating,Cooling&amp;AirQuality|Fans|TableFans"/>
    <x v="4"/>
    <s v="Heating,Cooling&amp;AirQuality"/>
    <s v="Fans"/>
    <s v="TableFans"/>
    <m/>
    <m/>
    <m/>
    <x v="389"/>
    <m/>
    <m/>
    <m/>
    <s v="Medium"/>
    <n v="0.43"/>
    <n v="0.43"/>
    <x v="1"/>
  </r>
  <r>
    <x v="1199"/>
    <x v="1185"/>
    <s v="Home&amp;Kitchen|Kitchen&amp;HomeAppliances|Vacuum,Cleaning&amp;Ironing|Vacuums&amp;FloorCare|Vacuums|HandheldVacuums"/>
    <x v="4"/>
    <s v="Kitchen&amp;HomeAppliances"/>
    <s v="Vacuum,Cleaning&amp;Ironing"/>
    <s v="Vacuums&amp;FloorCare"/>
    <s v="Vacuums"/>
    <s v="HandheldVacuums"/>
    <m/>
    <x v="380"/>
    <m/>
    <m/>
    <m/>
    <s v="Medium"/>
    <n v="0.49"/>
    <n v="0.49"/>
    <x v="1"/>
  </r>
  <r>
    <x v="1200"/>
    <x v="1186"/>
    <s v="Home&amp;Kitchen|Kitchen&amp;HomeAppliances|SmallKitchenAppliances|Juicers"/>
    <x v="4"/>
    <s v="Kitchen&amp;HomeAppliances"/>
    <s v="SmallKitchenAppliances"/>
    <s v="Juicers"/>
    <m/>
    <m/>
    <m/>
    <x v="32"/>
    <m/>
    <m/>
    <m/>
    <s v="High"/>
    <n v="0.77"/>
    <n v="0.77"/>
    <x v="1"/>
  </r>
  <r>
    <x v="1201"/>
    <x v="1187"/>
    <s v="Home&amp;Kitchen|Kitchen&amp;HomeAppliances|SmallKitchenAppliances|VacuumSealers"/>
    <x v="4"/>
    <s v="Kitchen&amp;HomeAppliances"/>
    <s v="SmallKitchenAppliances"/>
    <s v="VacuumSealers"/>
    <m/>
    <m/>
    <m/>
    <x v="8"/>
    <m/>
    <m/>
    <m/>
    <s v="High"/>
    <n v="0.56999999999999995"/>
    <n v="0.56999999999999995"/>
    <x v="1"/>
  </r>
  <r>
    <x v="1202"/>
    <x v="1188"/>
    <s v="Home&amp;Kitchen|Kitchen&amp;HomeAppliances|SmallKitchenAppliances|SandwichMakers"/>
    <x v="4"/>
    <s v="Kitchen&amp;HomeAppliances"/>
    <s v="SmallKitchenAppliances"/>
    <s v="SandwichMakers"/>
    <m/>
    <m/>
    <m/>
    <x v="64"/>
    <m/>
    <m/>
    <m/>
    <s v="High"/>
    <n v="0.5"/>
    <n v="0.5"/>
    <x v="0"/>
  </r>
  <r>
    <x v="1203"/>
    <x v="1189"/>
    <s v="Home&amp;Kitchen|Kitchen&amp;HomeAppliances|WaterPurifiers&amp;Accessories|WaterFilters&amp;Purifiers"/>
    <x v="4"/>
    <s v="Kitchen&amp;HomeAppliances"/>
    <s v="WaterPurifiers&amp;Accessories"/>
    <s v="WaterFilters&amp;Purifiers"/>
    <m/>
    <m/>
    <m/>
    <x v="18"/>
    <m/>
    <m/>
    <m/>
    <s v="High"/>
    <n v="0.73"/>
    <n v="0.73"/>
    <x v="0"/>
  </r>
  <r>
    <x v="1204"/>
    <x v="1190"/>
    <s v="Home&amp;Kitchen|Kitchen&amp;HomeAppliances|Vacuum,Cleaning&amp;Ironing|Irons,Steamers&amp;Accessories|Irons|DryIrons"/>
    <x v="4"/>
    <s v="Kitchen&amp;HomeAppliances"/>
    <s v="Vacuum,Cleaning&amp;Ironing"/>
    <s v="Irons,Steamers&amp;Accessories"/>
    <s v="Irons"/>
    <s v="DryIrons"/>
    <m/>
    <x v="398"/>
    <m/>
    <m/>
    <m/>
    <s v="Medium"/>
    <n v="0.45"/>
    <n v="0.45"/>
    <x v="0"/>
  </r>
  <r>
    <x v="1205"/>
    <x v="1191"/>
    <s v="Home&amp;Kitchen|Kitchen&amp;HomeAppliances|Vacuum,Cleaning&amp;Ironing|Irons,Steamers&amp;Accessories|Irons|DryIrons"/>
    <x v="4"/>
    <s v="Kitchen&amp;HomeAppliances"/>
    <s v="Vacuum,Cleaning&amp;Ironing"/>
    <s v="Irons,Steamers&amp;Accessories"/>
    <s v="Irons"/>
    <s v="DryIrons"/>
    <m/>
    <x v="97"/>
    <m/>
    <m/>
    <m/>
    <s v="Medium"/>
    <n v="0.4"/>
    <n v="0.4"/>
    <x v="1"/>
  </r>
  <r>
    <x v="1206"/>
    <x v="1192"/>
    <s v="Home&amp;Kitchen|Kitchen&amp;HomeAppliances|SmallKitchenAppliances|EggBoilers"/>
    <x v="4"/>
    <s v="Kitchen&amp;HomeAppliances"/>
    <s v="SmallKitchenAppliances"/>
    <s v="EggBoilers"/>
    <m/>
    <m/>
    <m/>
    <x v="8"/>
    <m/>
    <m/>
    <m/>
    <s v="High"/>
    <n v="0.57999999999999996"/>
    <n v="0.57999999999999996"/>
    <x v="0"/>
  </r>
  <r>
    <x v="1207"/>
    <x v="1193"/>
    <s v="Home&amp;Kitchen|Heating,Cooling&amp;AirQuality|WaterHeaters&amp;Geysers|StorageWaterHeaters"/>
    <x v="4"/>
    <s v="Heating,Cooling&amp;AirQuality"/>
    <s v="WaterHeaters&amp;Geysers"/>
    <s v="StorageWaterHeaters"/>
    <m/>
    <m/>
    <m/>
    <x v="399"/>
    <m/>
    <m/>
    <m/>
    <s v="Medium"/>
    <n v="0.33"/>
    <n v="0.33"/>
    <x v="0"/>
  </r>
  <r>
    <x v="1208"/>
    <x v="1194"/>
    <s v="Home&amp;Kitchen|Heating,Cooling&amp;AirQuality|Fans|CeilingFans"/>
    <x v="4"/>
    <s v="Heating,Cooling&amp;AirQuality"/>
    <s v="Fans"/>
    <s v="CeilingFans"/>
    <m/>
    <m/>
    <m/>
    <x v="400"/>
    <m/>
    <m/>
    <m/>
    <s v="Medium"/>
    <n v="0.28000000000000003"/>
    <n v="0.28000000000000003"/>
    <x v="0"/>
  </r>
  <r>
    <x v="1209"/>
    <x v="1195"/>
    <s v="Home&amp;Kitchen|Kitchen&amp;HomeAppliances|Vacuum,Cleaning&amp;Ironing|Vacuums&amp;FloorCare|Vacuums|HandheldVacuums"/>
    <x v="4"/>
    <s v="Kitchen&amp;HomeAppliances"/>
    <s v="Vacuum,Cleaning&amp;Ironing"/>
    <s v="Vacuums&amp;FloorCare"/>
    <s v="Vacuums"/>
    <s v="HandheldVacuums"/>
    <m/>
    <x v="220"/>
    <m/>
    <m/>
    <m/>
    <s v="Medium"/>
    <n v="0.45"/>
    <n v="0.45"/>
    <x v="1"/>
  </r>
  <r>
    <x v="1210"/>
    <x v="1196"/>
    <s v="Home&amp;Kitchen|Kitchen&amp;HomeAppliances|SmallKitchenAppliances|SandwichMakers"/>
    <x v="4"/>
    <s v="Kitchen&amp;HomeAppliances"/>
    <s v="SmallKitchenAppliances"/>
    <s v="SandwichMakers"/>
    <m/>
    <m/>
    <m/>
    <x v="401"/>
    <m/>
    <m/>
    <m/>
    <s v="High"/>
    <n v="0.68"/>
    <n v="0.68"/>
    <x v="0"/>
  </r>
  <r>
    <x v="1211"/>
    <x v="1197"/>
    <s v="Home&amp;Kitchen|Kitchen&amp;HomeAppliances|WaterPurifiers&amp;Accessories|WaterFilters&amp;Purifiers"/>
    <x v="4"/>
    <s v="Kitchen&amp;HomeAppliances"/>
    <s v="WaterPurifiers&amp;Accessories"/>
    <s v="WaterFilters&amp;Purifiers"/>
    <m/>
    <m/>
    <m/>
    <x v="402"/>
    <m/>
    <m/>
    <m/>
    <s v="Medium"/>
    <n v="0.35"/>
    <n v="0.35"/>
    <x v="0"/>
  </r>
  <r>
    <x v="1212"/>
    <x v="1198"/>
    <s v="Home&amp;Kitchen|Heating,Cooling&amp;AirQuality|WaterHeaters&amp;Geysers|InstantWaterHeaters"/>
    <x v="4"/>
    <s v="Heating,Cooling&amp;AirQuality"/>
    <s v="WaterHeaters&amp;Geysers"/>
    <s v="InstantWaterHeaters"/>
    <m/>
    <m/>
    <m/>
    <x v="403"/>
    <m/>
    <m/>
    <m/>
    <s v="Medium"/>
    <n v="0.4"/>
    <n v="0.4"/>
    <x v="0"/>
  </r>
  <r>
    <x v="1213"/>
    <x v="1199"/>
    <s v="Home&amp;Kitchen|Kitchen&amp;HomeAppliances|SmallKitchenAppliances|HandBlenders"/>
    <x v="4"/>
    <s v="Kitchen&amp;HomeAppliances"/>
    <s v="SmallKitchenAppliances"/>
    <s v="HandBlenders"/>
    <m/>
    <m/>
    <m/>
    <x v="8"/>
    <m/>
    <m/>
    <m/>
    <s v="High"/>
    <n v="0.62"/>
    <n v="0.62"/>
    <x v="1"/>
  </r>
  <r>
    <x v="1214"/>
    <x v="1200"/>
    <s v="Home&amp;Kitchen|Kitchen&amp;HomeAppliances|SmallKitchenAppliances|Rice&amp;PastaCookers"/>
    <x v="4"/>
    <s v="Kitchen&amp;HomeAppliances"/>
    <s v="SmallKitchenAppliances"/>
    <s v="Rice&amp;PastaCookers"/>
    <m/>
    <m/>
    <m/>
    <x v="292"/>
    <m/>
    <m/>
    <m/>
    <s v="Medium"/>
    <n v="0.25"/>
    <n v="0.25"/>
    <x v="0"/>
  </r>
  <r>
    <x v="1215"/>
    <x v="1201"/>
    <s v="Home&amp;Kitchen|Kitchen&amp;HomeAppliances|Coffee,Tea&amp;Espresso|MilkFrothers"/>
    <x v="4"/>
    <s v="Kitchen&amp;HomeAppliances"/>
    <s v="Coffee,Tea&amp;Espresso"/>
    <s v="MilkFrothers"/>
    <m/>
    <m/>
    <m/>
    <x v="38"/>
    <m/>
    <m/>
    <m/>
    <s v="Medium"/>
    <n v="0.27"/>
    <n v="0.27"/>
    <x v="0"/>
  </r>
  <r>
    <x v="1216"/>
    <x v="1202"/>
    <s v="Home&amp;Kitchen|Kitchen&amp;HomeAppliances|Vacuum,Cleaning&amp;Ironing|Irons,Steamers&amp;Accessories|Irons|SteamIrons"/>
    <x v="4"/>
    <s v="Kitchen&amp;HomeAppliances"/>
    <s v="Vacuum,Cleaning&amp;Ironing"/>
    <s v="Irons,Steamers&amp;Accessories"/>
    <s v="Irons"/>
    <s v="SteamIrons"/>
    <m/>
    <x v="404"/>
    <m/>
    <m/>
    <m/>
    <s v="High"/>
    <n v="0.62"/>
    <n v="0.62"/>
    <x v="0"/>
  </r>
  <r>
    <x v="1217"/>
    <x v="1203"/>
    <s v="Home&amp;Kitchen|Kitchen&amp;HomeAppliances|SmallKitchenAppliances|MixerGrinders"/>
    <x v="4"/>
    <s v="Kitchen&amp;HomeAppliances"/>
    <s v="SmallKitchenAppliances"/>
    <s v="MixerGrinders"/>
    <m/>
    <m/>
    <m/>
    <x v="188"/>
    <m/>
    <m/>
    <m/>
    <s v="Medium"/>
    <n v="0.41"/>
    <n v="0.41"/>
    <x v="1"/>
  </r>
  <r>
    <x v="1218"/>
    <x v="1204"/>
    <s v="Home&amp;Kitchen|Kitchen&amp;HomeAppliances|SmallKitchenAppliances|HandBlenders"/>
    <x v="4"/>
    <s v="Kitchen&amp;HomeAppliances"/>
    <s v="SmallKitchenAppliances"/>
    <s v="HandBlenders"/>
    <m/>
    <m/>
    <m/>
    <x v="87"/>
    <m/>
    <m/>
    <m/>
    <s v="High"/>
    <n v="0.53"/>
    <n v="0.53"/>
    <x v="0"/>
  </r>
  <r>
    <x v="1219"/>
    <x v="1205"/>
    <s v="Home&amp;Kitchen|Kitchen&amp;HomeAppliances|SmallKitchenAppliances|HandBlenders"/>
    <x v="4"/>
    <s v="Kitchen&amp;HomeAppliances"/>
    <s v="SmallKitchenAppliances"/>
    <s v="HandBlenders"/>
    <m/>
    <m/>
    <m/>
    <x v="405"/>
    <m/>
    <m/>
    <m/>
    <s v="Medium"/>
    <n v="0.21"/>
    <n v="0.21"/>
    <x v="0"/>
  </r>
  <r>
    <x v="1220"/>
    <x v="1206"/>
    <s v="Home&amp;Kitchen|Kitchen&amp;HomeAppliances|Vacuum,Cleaning&amp;Ironing|Irons,Steamers&amp;Accessories|LintShavers"/>
    <x v="4"/>
    <s v="Kitchen&amp;HomeAppliances"/>
    <s v="Vacuum,Cleaning&amp;Ironing"/>
    <s v="Irons,Steamers&amp;Accessories"/>
    <s v="LintShavers"/>
    <m/>
    <m/>
    <x v="68"/>
    <m/>
    <m/>
    <m/>
    <s v="Medium"/>
    <n v="0.33"/>
    <n v="0.33"/>
    <x v="0"/>
  </r>
  <r>
    <x v="1221"/>
    <x v="1207"/>
    <s v="Home&amp;Kitchen|Kitchen&amp;HomeAppliances|SmallKitchenAppliances|YogurtMakers"/>
    <x v="4"/>
    <s v="Kitchen&amp;HomeAppliances"/>
    <s v="SmallKitchenAppliances"/>
    <s v="YogurtMakers"/>
    <m/>
    <m/>
    <m/>
    <x v="179"/>
    <m/>
    <m/>
    <m/>
    <s v="High"/>
    <n v="0.55000000000000004"/>
    <n v="0.55000000000000004"/>
    <x v="0"/>
  </r>
  <r>
    <x v="1222"/>
    <x v="1208"/>
    <s v="Home&amp;Kitchen|Kitchen&amp;HomeAppliances|SmallKitchenAppliances|Juicers|ColdPressJuicers"/>
    <x v="4"/>
    <s v="Kitchen&amp;HomeAppliances"/>
    <s v="SmallKitchenAppliances"/>
    <s v="Juicers"/>
    <s v="ColdPressJuicers"/>
    <m/>
    <m/>
    <x v="406"/>
    <m/>
    <m/>
    <m/>
    <s v="Medium"/>
    <n v="0.47"/>
    <n v="0.47"/>
    <x v="0"/>
  </r>
  <r>
    <x v="1223"/>
    <x v="1209"/>
    <s v="Home&amp;Kitchen|Kitchen&amp;HomeAppliances|Vacuum,Cleaning&amp;Ironing|Irons,Steamers&amp;Accessories|Irons|DryIrons"/>
    <x v="4"/>
    <s v="Kitchen&amp;HomeAppliances"/>
    <s v="Vacuum,Cleaning&amp;Ironing"/>
    <s v="Irons,Steamers&amp;Accessories"/>
    <s v="Irons"/>
    <s v="DryIrons"/>
    <m/>
    <x v="407"/>
    <m/>
    <m/>
    <m/>
    <s v="Low"/>
    <n v="0.18"/>
    <n v="0.18"/>
    <x v="0"/>
  </r>
  <r>
    <x v="1224"/>
    <x v="1210"/>
    <s v="Home&amp;Kitchen|Kitchen&amp;HomeAppliances|Vacuum,Cleaning&amp;Ironing|Vacuums&amp;FloorCare|Vacuums|CanisterVacuums"/>
    <x v="4"/>
    <s v="Kitchen&amp;HomeAppliances"/>
    <s v="Vacuum,Cleaning&amp;Ironing"/>
    <s v="Vacuums&amp;FloorCare"/>
    <s v="Vacuums"/>
    <s v="CanisterVacuums"/>
    <m/>
    <x v="327"/>
    <m/>
    <m/>
    <m/>
    <s v="Medium"/>
    <n v="0.37"/>
    <n v="0.37"/>
    <x v="0"/>
  </r>
  <r>
    <x v="1225"/>
    <x v="1211"/>
    <s v="Home&amp;Kitchen|Heating,Cooling&amp;AirQuality|WaterHeaters&amp;Geysers|ImmersionRods"/>
    <x v="4"/>
    <s v="Heating,Cooling&amp;AirQuality"/>
    <s v="WaterHeaters&amp;Geysers"/>
    <s v="ImmersionRods"/>
    <m/>
    <m/>
    <m/>
    <x v="313"/>
    <m/>
    <m/>
    <m/>
    <s v="Medium"/>
    <n v="0.37"/>
    <n v="0.37"/>
    <x v="0"/>
  </r>
  <r>
    <x v="1226"/>
    <x v="1212"/>
    <s v="Home&amp;Kitchen|Heating,Cooling&amp;AirQuality|RoomHeaters|FanHeaters"/>
    <x v="4"/>
    <s v="Heating,Cooling&amp;AirQuality"/>
    <s v="RoomHeaters"/>
    <s v="FanHeaters"/>
    <m/>
    <m/>
    <m/>
    <x v="20"/>
    <m/>
    <m/>
    <m/>
    <s v="High"/>
    <n v="0.51"/>
    <n v="0.51"/>
    <x v="1"/>
  </r>
  <r>
    <x v="1227"/>
    <x v="1213"/>
    <s v="Home&amp;Kitchen|Heating,Cooling&amp;AirQuality|WaterHeaters&amp;Geysers|InstantWaterHeaters"/>
    <x v="4"/>
    <s v="Heating,Cooling&amp;AirQuality"/>
    <s v="WaterHeaters&amp;Geysers"/>
    <s v="InstantWaterHeaters"/>
    <m/>
    <m/>
    <m/>
    <x v="408"/>
    <m/>
    <m/>
    <m/>
    <s v="Medium"/>
    <n v="0.28000000000000003"/>
    <n v="0.28000000000000003"/>
    <x v="1"/>
  </r>
  <r>
    <x v="1228"/>
    <x v="1214"/>
    <s v="Home&amp;Kitchen|Kitchen&amp;HomeAppliances|Vacuum,Cleaning&amp;Ironing|Irons,Steamers&amp;Accessories|Irons|SteamIrons"/>
    <x v="4"/>
    <s v="Kitchen&amp;HomeAppliances"/>
    <s v="Vacuum,Cleaning&amp;Ironing"/>
    <s v="Irons,Steamers&amp;Accessories"/>
    <s v="Irons"/>
    <s v="SteamIrons"/>
    <m/>
    <x v="123"/>
    <m/>
    <m/>
    <m/>
    <s v="Low"/>
    <n v="0.09"/>
    <n v="0.09"/>
    <x v="0"/>
  </r>
  <r>
    <x v="1229"/>
    <x v="1215"/>
    <s v="Home&amp;Kitchen|Kitchen&amp;HomeAppliances|SmallKitchenAppliances|HandMixers"/>
    <x v="4"/>
    <s v="Kitchen&amp;HomeAppliances"/>
    <s v="SmallKitchenAppliances"/>
    <s v="HandMixers"/>
    <m/>
    <m/>
    <m/>
    <x v="409"/>
    <m/>
    <m/>
    <m/>
    <s v="Medium"/>
    <n v="0.3"/>
    <n v="0.3"/>
    <x v="0"/>
  </r>
  <r>
    <x v="1230"/>
    <x v="1216"/>
    <s v="Home&amp;Kitchen|Heating,Cooling&amp;AirQuality|RoomHeaters|ElectricHeaters"/>
    <x v="4"/>
    <s v="Heating,Cooling&amp;AirQuality"/>
    <s v="RoomHeaters"/>
    <s v="ElectricHeaters"/>
    <m/>
    <m/>
    <m/>
    <x v="32"/>
    <m/>
    <m/>
    <m/>
    <s v="High"/>
    <n v="0.57999999999999996"/>
    <n v="0.57999999999999996"/>
    <x v="1"/>
  </r>
  <r>
    <x v="1231"/>
    <x v="1217"/>
    <s v="Home&amp;Kitchen|Kitchen&amp;HomeAppliances|SmallKitchenAppliances|Mills&amp;Grinders|WetGrinders"/>
    <x v="4"/>
    <s v="Kitchen&amp;HomeAppliances"/>
    <s v="SmallKitchenAppliances"/>
    <s v="Mills&amp;Grinders"/>
    <s v="WetGrinders"/>
    <m/>
    <m/>
    <x v="410"/>
    <m/>
    <m/>
    <m/>
    <s v="Low"/>
    <n v="0.14000000000000001"/>
    <n v="0.14000000000000001"/>
    <x v="1"/>
  </r>
  <r>
    <x v="1232"/>
    <x v="1218"/>
    <s v="Home&amp;Kitchen|Kitchen&amp;HomeAppliances|SmallKitchenAppliances|MixerGrinders"/>
    <x v="4"/>
    <s v="Kitchen&amp;HomeAppliances"/>
    <s v="SmallKitchenAppliances"/>
    <s v="MixerGrinders"/>
    <m/>
    <m/>
    <m/>
    <x v="320"/>
    <m/>
    <m/>
    <m/>
    <s v="High"/>
    <n v="0.53"/>
    <n v="0.53"/>
    <x v="1"/>
  </r>
  <r>
    <x v="1233"/>
    <x v="1219"/>
    <s v="Home&amp;Kitchen|Heating,Cooling&amp;AirQuality|RoomHeaters|ElectricHeaters"/>
    <x v="4"/>
    <s v="Heating,Cooling&amp;AirQuality"/>
    <s v="RoomHeaters"/>
    <s v="ElectricHeaters"/>
    <m/>
    <m/>
    <m/>
    <x v="82"/>
    <m/>
    <m/>
    <m/>
    <s v="High"/>
    <n v="0.5"/>
    <n v="0.5"/>
    <x v="0"/>
  </r>
  <r>
    <x v="1234"/>
    <x v="1220"/>
    <s v="Home&amp;Kitchen|Heating,Cooling&amp;AirQuality|WaterHeaters&amp;Geysers|StorageWaterHeaters"/>
    <x v="4"/>
    <s v="Heating,Cooling&amp;AirQuality"/>
    <s v="WaterHeaters&amp;Geysers"/>
    <s v="StorageWaterHeaters"/>
    <m/>
    <m/>
    <m/>
    <x v="411"/>
    <m/>
    <m/>
    <m/>
    <s v="Medium"/>
    <n v="0.38"/>
    <n v="0.38"/>
    <x v="0"/>
  </r>
  <r>
    <x v="1235"/>
    <x v="1221"/>
    <s v="Home&amp;Kitchen|Kitchen&amp;HomeAppliances|SmallKitchenAppliances|Kettles&amp;HotWaterDispensers|ElectricKettles"/>
    <x v="4"/>
    <s v="Kitchen&amp;HomeAppliances"/>
    <s v="SmallKitchenAppliances"/>
    <s v="Kettles&amp;HotWaterDispensers"/>
    <s v="ElectricKettles"/>
    <m/>
    <m/>
    <x v="412"/>
    <m/>
    <m/>
    <m/>
    <s v="High"/>
    <n v="0.6"/>
    <n v="0.6"/>
    <x v="0"/>
  </r>
  <r>
    <x v="1236"/>
    <x v="1222"/>
    <s v="Home&amp;Kitchen|Heating,Cooling&amp;AirQuality|WaterHeaters&amp;Geysers|InstantWaterHeaters"/>
    <x v="4"/>
    <s v="Heating,Cooling&amp;AirQuality"/>
    <s v="WaterHeaters&amp;Geysers"/>
    <s v="InstantWaterHeaters"/>
    <m/>
    <m/>
    <m/>
    <x v="413"/>
    <m/>
    <m/>
    <m/>
    <s v="Medium"/>
    <n v="0.43"/>
    <n v="0.43"/>
    <x v="1"/>
  </r>
  <r>
    <x v="1237"/>
    <x v="1223"/>
    <s v="Home&amp;Kitchen|Kitchen&amp;HomeAppliances|Vacuum,Cleaning&amp;Ironing|Irons,Steamers&amp;Accessories|Irons|DryIrons"/>
    <x v="4"/>
    <s v="Kitchen&amp;HomeAppliances"/>
    <s v="Vacuum,Cleaning&amp;Ironing"/>
    <s v="Irons,Steamers&amp;Accessories"/>
    <s v="Irons"/>
    <s v="DryIrons"/>
    <m/>
    <x v="97"/>
    <m/>
    <m/>
    <m/>
    <s v="Medium"/>
    <n v="0.41"/>
    <n v="0.41"/>
    <x v="0"/>
  </r>
  <r>
    <x v="1238"/>
    <x v="1224"/>
    <s v="Home&amp;Kitchen|Kitchen&amp;HomeAppliances|SmallKitchenAppliances|MixerGrinders"/>
    <x v="4"/>
    <s v="Kitchen&amp;HomeAppliances"/>
    <s v="SmallKitchenAppliances"/>
    <s v="MixerGrinders"/>
    <m/>
    <m/>
    <m/>
    <x v="414"/>
    <m/>
    <m/>
    <m/>
    <s v="Medium"/>
    <n v="0.43"/>
    <n v="0.43"/>
    <x v="1"/>
  </r>
  <r>
    <x v="1239"/>
    <x v="1225"/>
    <s v="Home&amp;Kitchen|Heating,Cooling&amp;AirQuality|WaterHeaters&amp;Geysers|StorageWaterHeaters"/>
    <x v="4"/>
    <s v="Heating,Cooling&amp;AirQuality"/>
    <s v="WaterHeaters&amp;Geysers"/>
    <s v="StorageWaterHeaters"/>
    <m/>
    <m/>
    <m/>
    <x v="415"/>
    <m/>
    <m/>
    <m/>
    <s v="Medium"/>
    <n v="0.49"/>
    <n v="0.49"/>
    <x v="0"/>
  </r>
  <r>
    <x v="1240"/>
    <x v="1226"/>
    <s v="Home&amp;Kitchen|Heating,Cooling&amp;AirQuality|AirConditioners|Split-SystemAirConditioners"/>
    <x v="4"/>
    <s v="Heating,Cooling&amp;AirQuality"/>
    <s v="AirConditioners"/>
    <s v="Split-SystemAirConditioners"/>
    <m/>
    <m/>
    <m/>
    <x v="416"/>
    <m/>
    <m/>
    <m/>
    <s v="Medium"/>
    <n v="0.43"/>
    <n v="0.43"/>
    <x v="0"/>
  </r>
  <r>
    <x v="1241"/>
    <x v="1227"/>
    <s v="Home&amp;Kitchen|Kitchen&amp;HomeAppliances|WaterPurifiers&amp;Accessories|WaterPurifierAccessories"/>
    <x v="4"/>
    <s v="Kitchen&amp;HomeAppliances"/>
    <s v="WaterPurifiers&amp;Accessories"/>
    <s v="WaterPurifierAccessories"/>
    <m/>
    <m/>
    <m/>
    <x v="325"/>
    <m/>
    <m/>
    <m/>
    <s v="Low"/>
    <n v="0"/>
    <n v="0"/>
    <x v="0"/>
  </r>
  <r>
    <x v="1242"/>
    <x v="1228"/>
    <s v="Home&amp;Kitchen|Kitchen&amp;HomeAppliances|SmallKitchenAppliances|VacuumSealers"/>
    <x v="4"/>
    <s v="Kitchen&amp;HomeAppliances"/>
    <s v="SmallKitchenAppliances"/>
    <s v="VacuumSealers"/>
    <m/>
    <m/>
    <m/>
    <x v="254"/>
    <m/>
    <m/>
    <m/>
    <s v="Medium"/>
    <n v="0.46"/>
    <n v="0.46"/>
    <x v="3"/>
  </r>
  <r>
    <x v="1243"/>
    <x v="1229"/>
    <s v="Home&amp;Kitchen|Kitchen&amp;HomeAppliances|SmallKitchenAppliances|InductionCooktop"/>
    <x v="4"/>
    <s v="Kitchen&amp;HomeAppliances"/>
    <s v="SmallKitchenAppliances"/>
    <s v="InductionCooktop"/>
    <m/>
    <m/>
    <m/>
    <x v="38"/>
    <m/>
    <m/>
    <m/>
    <s v="High"/>
    <n v="0.54"/>
    <n v="0.54"/>
    <x v="1"/>
  </r>
  <r>
    <x v="1244"/>
    <x v="1230"/>
    <s v="Home&amp;Kitchen|Kitchen&amp;HomeAppliances|SmallKitchenAppliances|SmallApplianceParts&amp;Accessories"/>
    <x v="4"/>
    <s v="Kitchen&amp;HomeAppliances"/>
    <s v="SmallKitchenAppliances"/>
    <s v="SmallApplianceParts&amp;Accessories"/>
    <m/>
    <m/>
    <m/>
    <x v="417"/>
    <m/>
    <m/>
    <m/>
    <s v="Low"/>
    <n v="0.08"/>
    <n v="0.08"/>
    <x v="0"/>
  </r>
  <r>
    <x v="1245"/>
    <x v="1231"/>
    <s v="Home&amp;Kitchen|Heating,Cooling&amp;AirQuality|RoomHeaters|HalogenHeaters"/>
    <x v="4"/>
    <s v="Heating,Cooling&amp;AirQuality"/>
    <s v="RoomHeaters"/>
    <s v="HalogenHeaters"/>
    <m/>
    <m/>
    <m/>
    <x v="46"/>
    <m/>
    <m/>
    <m/>
    <s v="Medium"/>
    <n v="0.45"/>
    <n v="0.45"/>
    <x v="1"/>
  </r>
  <r>
    <x v="1246"/>
    <x v="1232"/>
    <s v="Home&amp;Kitchen|Heating,Cooling&amp;AirQuality|RoomHeaters|FanHeaters"/>
    <x v="4"/>
    <s v="Heating,Cooling&amp;AirQuality"/>
    <s v="RoomHeaters"/>
    <s v="FanHeaters"/>
    <m/>
    <m/>
    <m/>
    <x v="418"/>
    <m/>
    <m/>
    <m/>
    <s v="Medium"/>
    <n v="0.43"/>
    <n v="0.43"/>
    <x v="1"/>
  </r>
  <r>
    <x v="1247"/>
    <x v="1233"/>
    <s v="Home&amp;Kitchen|Heating,Cooling&amp;AirQuality|WaterHeaters&amp;Geysers|InstantWaterHeaters"/>
    <x v="4"/>
    <s v="Heating,Cooling&amp;AirQuality"/>
    <s v="WaterHeaters&amp;Geysers"/>
    <s v="InstantWaterHeaters"/>
    <m/>
    <m/>
    <m/>
    <x v="310"/>
    <m/>
    <m/>
    <m/>
    <s v="Medium"/>
    <n v="0.28999999999999998"/>
    <n v="0.28999999999999998"/>
    <x v="0"/>
  </r>
  <r>
    <x v="1248"/>
    <x v="1234"/>
    <s v="Home&amp;Kitchen|Kitchen&amp;HomeAppliances|SmallKitchenAppliances|WaffleMakers&amp;Irons"/>
    <x v="4"/>
    <s v="Kitchen&amp;HomeAppliances"/>
    <s v="SmallKitchenAppliances"/>
    <s v="WaffleMakers&amp;Irons"/>
    <m/>
    <m/>
    <m/>
    <x v="20"/>
    <m/>
    <m/>
    <m/>
    <s v="High"/>
    <n v="0.55000000000000004"/>
    <n v="0.55000000000000004"/>
    <x v="0"/>
  </r>
  <r>
    <x v="1249"/>
    <x v="1235"/>
    <s v="Home&amp;Kitchen|Heating,Cooling&amp;AirQuality|RoomHeaters|FanHeaters"/>
    <x v="4"/>
    <s v="Heating,Cooling&amp;AirQuality"/>
    <s v="RoomHeaters"/>
    <s v="FanHeaters"/>
    <m/>
    <m/>
    <m/>
    <x v="43"/>
    <m/>
    <m/>
    <m/>
    <s v="High"/>
    <n v="0.64"/>
    <n v="0.64"/>
    <x v="1"/>
  </r>
  <r>
    <x v="1250"/>
    <x v="1236"/>
    <s v="Home&amp;Kitchen|Kitchen&amp;HomeAppliances|SmallKitchenAppliances|DigitalKitchenScales"/>
    <x v="4"/>
    <s v="Kitchen&amp;HomeAppliances"/>
    <s v="SmallKitchenAppliances"/>
    <s v="DigitalKitchenScales"/>
    <m/>
    <m/>
    <m/>
    <x v="22"/>
    <m/>
    <m/>
    <m/>
    <s v="High"/>
    <n v="0.51"/>
    <n v="0.51"/>
    <x v="0"/>
  </r>
  <r>
    <x v="1251"/>
    <x v="1237"/>
    <s v="Home&amp;Kitchen|Kitchen&amp;HomeAppliances|SmallKitchenAppliances|Kettles&amp;HotWaterDispensers|Kettle&amp;ToasterSets"/>
    <x v="4"/>
    <s v="Kitchen&amp;HomeAppliances"/>
    <s v="SmallKitchenAppliances"/>
    <s v="Kettles&amp;HotWaterDispensers"/>
    <s v="Kettle&amp;ToasterSets"/>
    <m/>
    <m/>
    <x v="20"/>
    <m/>
    <m/>
    <m/>
    <s v="High"/>
    <n v="0.76"/>
    <n v="0.76"/>
    <x v="1"/>
  </r>
  <r>
    <x v="1252"/>
    <x v="1238"/>
    <s v="Home&amp;Kitchen|Heating,Cooling&amp;AirQuality|WaterHeaters&amp;Geysers|InstantWaterHeaters"/>
    <x v="4"/>
    <s v="Heating,Cooling&amp;AirQuality"/>
    <s v="WaterHeaters&amp;Geysers"/>
    <s v="InstantWaterHeaters"/>
    <m/>
    <m/>
    <m/>
    <x v="419"/>
    <m/>
    <m/>
    <m/>
    <s v="Medium"/>
    <n v="0.39"/>
    <n v="0.39"/>
    <x v="0"/>
  </r>
  <r>
    <x v="1253"/>
    <x v="1239"/>
    <s v="Home&amp;Kitchen|Heating,Cooling&amp;AirQuality|WaterHeaters&amp;Geysers|ImmersionRods"/>
    <x v="4"/>
    <s v="Heating,Cooling&amp;AirQuality"/>
    <s v="WaterHeaters&amp;Geysers"/>
    <s v="ImmersionRods"/>
    <m/>
    <m/>
    <m/>
    <x v="420"/>
    <m/>
    <m/>
    <m/>
    <s v="Medium"/>
    <n v="0.34"/>
    <n v="0.34"/>
    <x v="1"/>
  </r>
  <r>
    <x v="1254"/>
    <x v="1240"/>
    <s v="Home&amp;Kitchen|Kitchen&amp;HomeAppliances|Coffee,Tea&amp;Espresso|DripCoffeeMachines"/>
    <x v="4"/>
    <s v="Kitchen&amp;HomeAppliances"/>
    <s v="Coffee,Tea&amp;Espresso"/>
    <s v="DripCoffeeMachines"/>
    <m/>
    <m/>
    <m/>
    <x v="6"/>
    <m/>
    <m/>
    <m/>
    <s v="Medium"/>
    <n v="0.41"/>
    <n v="0.41"/>
    <x v="0"/>
  </r>
  <r>
    <x v="1255"/>
    <x v="1241"/>
    <s v="Home&amp;Kitchen|Kitchen&amp;HomeAppliances|Coffee,Tea&amp;Espresso|StovetopEspressoPots"/>
    <x v="4"/>
    <s v="Kitchen&amp;HomeAppliances"/>
    <s v="Coffee,Tea&amp;Espresso"/>
    <s v="StovetopEspressoPots"/>
    <m/>
    <m/>
    <m/>
    <x v="49"/>
    <m/>
    <m/>
    <m/>
    <s v="High"/>
    <n v="0.54"/>
    <n v="0.54"/>
    <x v="0"/>
  </r>
  <r>
    <x v="1256"/>
    <x v="1242"/>
    <s v="Home&amp;Kitchen|Kitchen&amp;HomeAppliances|WaterPurifiers&amp;Accessories|WaterPurifierAccessories"/>
    <x v="4"/>
    <s v="Kitchen&amp;HomeAppliances"/>
    <s v="WaterPurifiers&amp;Accessories"/>
    <s v="WaterPurifierAccessories"/>
    <m/>
    <m/>
    <m/>
    <x v="8"/>
    <m/>
    <m/>
    <m/>
    <s v="High"/>
    <n v="0.5"/>
    <n v="0.5"/>
    <x v="0"/>
  </r>
  <r>
    <x v="1257"/>
    <x v="1243"/>
    <s v="Home&amp;Kitchen|Kitchen&amp;HomeAppliances|Vacuum,Cleaning&amp;Ironing|Irons,Steamers&amp;Accessories|Irons|DryIrons"/>
    <x v="4"/>
    <s v="Kitchen&amp;HomeAppliances"/>
    <s v="Vacuum,Cleaning&amp;Ironing"/>
    <s v="Irons,Steamers&amp;Accessories"/>
    <s v="Irons"/>
    <s v="DryIrons"/>
    <m/>
    <x v="207"/>
    <m/>
    <m/>
    <m/>
    <s v="Medium"/>
    <n v="0.28999999999999998"/>
    <n v="0.28999999999999998"/>
    <x v="0"/>
  </r>
  <r>
    <x v="1258"/>
    <x v="1244"/>
    <s v="Home&amp;Kitchen|Kitchen&amp;HomeAppliances|Coffee,Tea&amp;Espresso|DripCoffeeMachines"/>
    <x v="4"/>
    <s v="Kitchen&amp;HomeAppliances"/>
    <s v="Coffee,Tea&amp;Espresso"/>
    <s v="DripCoffeeMachines"/>
    <m/>
    <m/>
    <m/>
    <x v="228"/>
    <m/>
    <m/>
    <m/>
    <s v="Medium"/>
    <n v="0.38"/>
    <n v="0.38"/>
    <x v="0"/>
  </r>
  <r>
    <x v="1259"/>
    <x v="1245"/>
    <s v="Home&amp;Kitchen|Kitchen&amp;HomeAppliances|WaterPurifiers&amp;Accessories|WaterPurifierAccessories"/>
    <x v="4"/>
    <s v="Kitchen&amp;HomeAppliances"/>
    <s v="WaterPurifiers&amp;Accessories"/>
    <s v="WaterPurifierAccessories"/>
    <m/>
    <m/>
    <m/>
    <x v="22"/>
    <m/>
    <m/>
    <m/>
    <s v="High"/>
    <n v="0.69"/>
    <n v="0.69"/>
    <x v="1"/>
  </r>
  <r>
    <x v="1260"/>
    <x v="1246"/>
    <s v="Home&amp;Kitchen|Heating,Cooling&amp;AirQuality|RoomHeaters|FanHeaters"/>
    <x v="4"/>
    <s v="Heating,Cooling&amp;AirQuality"/>
    <s v="RoomHeaters"/>
    <s v="FanHeaters"/>
    <m/>
    <m/>
    <m/>
    <x v="8"/>
    <m/>
    <m/>
    <m/>
    <s v="Medium"/>
    <n v="0.22"/>
    <n v="0.22"/>
    <x v="1"/>
  </r>
  <r>
    <x v="1261"/>
    <x v="1247"/>
    <s v="Home&amp;Kitchen|Kitchen&amp;HomeAppliances|Coffee,Tea&amp;Espresso|CoffeeMakerAccessories|MeasuringSpoons"/>
    <x v="4"/>
    <s v="Kitchen&amp;HomeAppliances"/>
    <s v="Coffee,Tea&amp;Espresso"/>
    <s v="CoffeeMakerAccessories"/>
    <s v="MeasuringSpoons"/>
    <m/>
    <m/>
    <x v="3"/>
    <m/>
    <m/>
    <m/>
    <s v="High"/>
    <n v="0.6"/>
    <n v="0.6"/>
    <x v="0"/>
  </r>
  <r>
    <x v="1262"/>
    <x v="1248"/>
    <s v="Home&amp;Kitchen|Kitchen&amp;HomeAppliances|WaterPurifiers&amp;Accessories|WaterPurifierAccessories"/>
    <x v="4"/>
    <s v="Kitchen&amp;HomeAppliances"/>
    <s v="WaterPurifiers&amp;Accessories"/>
    <s v="WaterPurifierAccessories"/>
    <m/>
    <m/>
    <m/>
    <x v="38"/>
    <m/>
    <m/>
    <m/>
    <s v="High"/>
    <n v="0.86"/>
    <n v="0.86"/>
    <x v="1"/>
  </r>
  <r>
    <x v="1263"/>
    <x v="1249"/>
    <s v="Home&amp;Kitchen|Kitchen&amp;HomeAppliances|Vacuum,Cleaning&amp;Ironing|Irons,Steamers&amp;Accessories|Irons|DryIrons"/>
    <x v="4"/>
    <s v="Kitchen&amp;HomeAppliances"/>
    <s v="Vacuum,Cleaning&amp;Ironing"/>
    <s v="Irons,Steamers&amp;Accessories"/>
    <s v="Irons"/>
    <s v="DryIrons"/>
    <m/>
    <x v="179"/>
    <m/>
    <m/>
    <m/>
    <s v="Medium"/>
    <n v="0.31"/>
    <n v="0.31"/>
    <x v="0"/>
  </r>
  <r>
    <x v="1264"/>
    <x v="1250"/>
    <s v="Home&amp;Kitchen|Heating,Cooling&amp;AirQuality|WaterHeaters&amp;Geysers|InstantWaterHeaters"/>
    <x v="4"/>
    <s v="Heating,Cooling&amp;AirQuality"/>
    <s v="WaterHeaters&amp;Geysers"/>
    <s v="InstantWaterHeaters"/>
    <m/>
    <m/>
    <m/>
    <x v="95"/>
    <m/>
    <m/>
    <m/>
    <s v="High"/>
    <n v="0.71"/>
    <n v="0.71"/>
    <x v="1"/>
  </r>
  <r>
    <x v="1265"/>
    <x v="1251"/>
    <s v="Home&amp;Kitchen|Heating,Cooling&amp;AirQuality|WaterHeaters&amp;Geysers|InstantWaterHeaters"/>
    <x v="4"/>
    <s v="Heating,Cooling&amp;AirQuality"/>
    <s v="WaterHeaters&amp;Geysers"/>
    <s v="InstantWaterHeaters"/>
    <m/>
    <m/>
    <m/>
    <x v="421"/>
    <m/>
    <m/>
    <m/>
    <s v="High"/>
    <n v="0.53"/>
    <n v="0.53"/>
    <x v="1"/>
  </r>
  <r>
    <x v="1266"/>
    <x v="1252"/>
    <s v="Home&amp;Kitchen|Kitchen&amp;HomeAppliances|WaterPurifiers&amp;Accessories|WaterFilters&amp;Purifiers"/>
    <x v="4"/>
    <s v="Kitchen&amp;HomeAppliances"/>
    <s v="WaterPurifiers&amp;Accessories"/>
    <s v="WaterFilters&amp;Purifiers"/>
    <m/>
    <m/>
    <m/>
    <x v="335"/>
    <m/>
    <m/>
    <m/>
    <s v="Low"/>
    <n v="0.08"/>
    <n v="0.08"/>
    <x v="1"/>
  </r>
  <r>
    <x v="1267"/>
    <x v="1253"/>
    <s v="Home&amp;Kitchen|Kitchen&amp;HomeAppliances|SmallKitchenAppliances|MixerGrinders"/>
    <x v="4"/>
    <s v="Kitchen&amp;HomeAppliances"/>
    <s v="SmallKitchenAppliances"/>
    <s v="MixerGrinders"/>
    <m/>
    <m/>
    <m/>
    <x v="422"/>
    <m/>
    <m/>
    <m/>
    <s v="Medium"/>
    <n v="0.28000000000000003"/>
    <n v="0.28000000000000003"/>
    <x v="0"/>
  </r>
  <r>
    <x v="1268"/>
    <x v="1254"/>
    <s v="Home&amp;Kitchen|Kitchen&amp;HomeAppliances|SmallKitchenAppliances|MixerGrinders"/>
    <x v="4"/>
    <s v="Kitchen&amp;HomeAppliances"/>
    <s v="SmallKitchenAppliances"/>
    <s v="MixerGrinders"/>
    <m/>
    <m/>
    <m/>
    <x v="196"/>
    <m/>
    <m/>
    <m/>
    <s v="Medium"/>
    <n v="0.45"/>
    <n v="0.45"/>
    <x v="1"/>
  </r>
  <r>
    <x v="1269"/>
    <x v="1255"/>
    <s v="Home&amp;Kitchen|Kitchen&amp;HomeAppliances|SmallKitchenAppliances|MixerGrinders"/>
    <x v="4"/>
    <s v="Kitchen&amp;HomeAppliances"/>
    <s v="SmallKitchenAppliances"/>
    <s v="MixerGrinders"/>
    <m/>
    <m/>
    <m/>
    <x v="423"/>
    <m/>
    <m/>
    <m/>
    <s v="Medium"/>
    <n v="0.44"/>
    <n v="0.44"/>
    <x v="1"/>
  </r>
  <r>
    <x v="1270"/>
    <x v="1256"/>
    <s v="Home&amp;Kitchen|Kitchen&amp;HomeAppliances|SmallKitchenAppliances|Rice&amp;PastaCookers"/>
    <x v="4"/>
    <s v="Kitchen&amp;HomeAppliances"/>
    <s v="SmallKitchenAppliances"/>
    <s v="Rice&amp;PastaCookers"/>
    <m/>
    <m/>
    <m/>
    <x v="424"/>
    <m/>
    <m/>
    <m/>
    <s v="Medium"/>
    <n v="0.33"/>
    <n v="0.33"/>
    <x v="0"/>
  </r>
  <r>
    <x v="1271"/>
    <x v="1257"/>
    <s v="Home&amp;Kitchen|Kitchen&amp;HomeAppliances|SmallKitchenAppliances|JuicerMixerGrinders"/>
    <x v="4"/>
    <s v="Kitchen&amp;HomeAppliances"/>
    <s v="SmallKitchenAppliances"/>
    <s v="JuicerMixerGrinders"/>
    <m/>
    <m/>
    <m/>
    <x v="8"/>
    <m/>
    <m/>
    <m/>
    <s v="Medium"/>
    <n v="0.35"/>
    <n v="0.35"/>
    <x v="1"/>
  </r>
  <r>
    <x v="1272"/>
    <x v="1258"/>
    <s v="Home&amp;Kitchen|Kitchen&amp;HomeAppliances|SmallKitchenAppliances|OvenToasterGrills"/>
    <x v="4"/>
    <s v="Kitchen&amp;HomeAppliances"/>
    <s v="SmallKitchenAppliances"/>
    <s v="OvenToasterGrills"/>
    <m/>
    <m/>
    <m/>
    <x v="356"/>
    <m/>
    <m/>
    <m/>
    <s v="Low"/>
    <n v="0.04"/>
    <n v="0.04"/>
    <x v="0"/>
  </r>
  <r>
    <x v="1273"/>
    <x v="1259"/>
    <s v="Home&amp;Kitchen|Kitchen&amp;HomeAppliances|Vacuum,Cleaning&amp;Ironing|Irons,Steamers&amp;Accessories|Irons|DryIrons"/>
    <x v="4"/>
    <s v="Kitchen&amp;HomeAppliances"/>
    <s v="Vacuum,Cleaning&amp;Ironing"/>
    <s v="Irons,Steamers&amp;Accessories"/>
    <s v="Irons"/>
    <s v="DryIrons"/>
    <m/>
    <x v="28"/>
    <m/>
    <m/>
    <m/>
    <s v="Medium"/>
    <n v="0.31"/>
    <n v="0.31"/>
    <x v="0"/>
  </r>
  <r>
    <x v="1274"/>
    <x v="1260"/>
    <s v="Home&amp;Kitchen|Heating,Cooling&amp;AirQuality|WaterHeaters&amp;Geysers|InstantWaterHeaters"/>
    <x v="4"/>
    <s v="Heating,Cooling&amp;AirQuality"/>
    <s v="WaterHeaters&amp;Geysers"/>
    <s v="InstantWaterHeaters"/>
    <m/>
    <m/>
    <m/>
    <x v="123"/>
    <m/>
    <m/>
    <m/>
    <s v="High"/>
    <n v="0.56999999999999995"/>
    <n v="0.56999999999999995"/>
    <x v="0"/>
  </r>
  <r>
    <x v="1275"/>
    <x v="1261"/>
    <s v="Home&amp;Kitchen|Kitchen&amp;HomeAppliances|SmallKitchenAppliances|DigitalKitchenScales"/>
    <x v="4"/>
    <s v="Kitchen&amp;HomeAppliances"/>
    <s v="SmallKitchenAppliances"/>
    <s v="DigitalKitchenScales"/>
    <m/>
    <m/>
    <m/>
    <x v="20"/>
    <m/>
    <m/>
    <m/>
    <s v="High"/>
    <n v="0.62"/>
    <n v="0.62"/>
    <x v="0"/>
  </r>
  <r>
    <x v="1276"/>
    <x v="1262"/>
    <s v="Home&amp;Kitchen|Kitchen&amp;HomeAppliances|Vacuum,Cleaning&amp;Ironing|Vacuums&amp;FloorCare|Vacuums|HandheldVacuums"/>
    <x v="4"/>
    <s v="Kitchen&amp;HomeAppliances"/>
    <s v="Vacuum,Cleaning&amp;Ironing"/>
    <s v="Vacuums&amp;FloorCare"/>
    <s v="Vacuums"/>
    <s v="HandheldVacuums"/>
    <m/>
    <x v="425"/>
    <m/>
    <m/>
    <m/>
    <s v="Low"/>
    <n v="0.17"/>
    <n v="0.17"/>
    <x v="1"/>
  </r>
  <r>
    <x v="1277"/>
    <x v="1263"/>
    <s v="Home&amp;Kitchen|Kitchen&amp;HomeAppliances|SmallKitchenAppliances|SandwichMakers"/>
    <x v="4"/>
    <s v="Kitchen&amp;HomeAppliances"/>
    <s v="SmallKitchenAppliances"/>
    <s v="SandwichMakers"/>
    <m/>
    <m/>
    <m/>
    <x v="253"/>
    <m/>
    <m/>
    <m/>
    <s v="Medium"/>
    <n v="0.28999999999999998"/>
    <n v="0.28999999999999998"/>
    <x v="1"/>
  </r>
  <r>
    <x v="1278"/>
    <x v="1264"/>
    <s v="Home&amp;Kitchen|HomeStorage&amp;Organization|LaundryOrganization|LaundryBaskets"/>
    <x v="4"/>
    <s v="HomeStorage&amp;Organization"/>
    <s v="LaundryOrganization"/>
    <s v="LaundryBaskets"/>
    <m/>
    <m/>
    <m/>
    <x v="4"/>
    <m/>
    <m/>
    <m/>
    <s v="High"/>
    <n v="0.5"/>
    <n v="0.5"/>
    <x v="1"/>
  </r>
  <r>
    <x v="1279"/>
    <x v="1265"/>
    <s v="Home&amp;Kitchen|Kitchen&amp;HomeAppliances|Vacuum,Cleaning&amp;Ironing|Irons,Steamers&amp;Accessories|LintShavers"/>
    <x v="4"/>
    <s v="Kitchen&amp;HomeAppliances"/>
    <s v="Vacuum,Cleaning&amp;Ironing"/>
    <s v="Irons,Steamers&amp;Accessories"/>
    <s v="LintShavers"/>
    <m/>
    <m/>
    <x v="22"/>
    <m/>
    <m/>
    <m/>
    <s v="High"/>
    <n v="0.53"/>
    <n v="0.53"/>
    <x v="1"/>
  </r>
  <r>
    <x v="1280"/>
    <x v="1266"/>
    <s v="Home&amp;Kitchen|Kitchen&amp;HomeAppliances|SmallKitchenAppliances|HandBlenders"/>
    <x v="4"/>
    <s v="Kitchen&amp;HomeAppliances"/>
    <s v="SmallKitchenAppliances"/>
    <s v="HandBlenders"/>
    <m/>
    <m/>
    <m/>
    <x v="8"/>
    <m/>
    <m/>
    <m/>
    <s v="Medium"/>
    <n v="0.45"/>
    <n v="0.45"/>
    <x v="0"/>
  </r>
  <r>
    <x v="1281"/>
    <x v="1267"/>
    <s v="Home&amp;Kitchen|HomeStorage&amp;Organization|LaundryOrganization|IroningAccessories|SprayBottles"/>
    <x v="4"/>
    <s v="HomeStorage&amp;Organization"/>
    <s v="LaundryOrganization"/>
    <s v="IroningAccessories"/>
    <s v="SprayBottles"/>
    <m/>
    <m/>
    <x v="17"/>
    <m/>
    <m/>
    <m/>
    <s v="High"/>
    <n v="0.56999999999999995"/>
    <n v="0.56999999999999995"/>
    <x v="0"/>
  </r>
  <r>
    <x v="1282"/>
    <x v="1268"/>
    <s v="Home&amp;Kitchen|Kitchen&amp;HomeAppliances|SmallKitchenAppliances|JuicerMixerGrinders"/>
    <x v="4"/>
    <s v="Kitchen&amp;HomeAppliances"/>
    <s v="SmallKitchenAppliances"/>
    <s v="JuicerMixerGrinders"/>
    <m/>
    <m/>
    <m/>
    <x v="49"/>
    <m/>
    <m/>
    <m/>
    <s v="High"/>
    <n v="0.62"/>
    <n v="0.62"/>
    <x v="1"/>
  </r>
  <r>
    <x v="1283"/>
    <x v="1269"/>
    <s v="Home&amp;Kitchen|Kitchen&amp;HomeAppliances|SmallKitchenAppliances|JuicerMixerGrinders"/>
    <x v="4"/>
    <s v="Kitchen&amp;HomeAppliances"/>
    <s v="SmallKitchenAppliances"/>
    <s v="JuicerMixerGrinders"/>
    <m/>
    <m/>
    <m/>
    <x v="426"/>
    <m/>
    <m/>
    <m/>
    <s v="Medium"/>
    <n v="0.25"/>
    <n v="0.25"/>
    <x v="0"/>
  </r>
  <r>
    <x v="1284"/>
    <x v="1270"/>
    <s v="Home&amp;Kitchen|Kitchen&amp;HomeAppliances|SmallKitchenAppliances|Kettles&amp;HotWaterDispensers|ElectricKettles"/>
    <x v="4"/>
    <s v="Kitchen&amp;HomeAppliances"/>
    <s v="SmallKitchenAppliances"/>
    <s v="Kettles&amp;HotWaterDispensers"/>
    <s v="ElectricKettles"/>
    <m/>
    <m/>
    <x v="94"/>
    <m/>
    <m/>
    <m/>
    <s v="Medium"/>
    <n v="0.45"/>
    <n v="0.45"/>
    <x v="0"/>
  </r>
  <r>
    <x v="1285"/>
    <x v="1271"/>
    <s v="Home&amp;Kitchen|Kitchen&amp;HomeAppliances|Coffee,Tea&amp;Espresso|CoffeePresses"/>
    <x v="4"/>
    <s v="Kitchen&amp;HomeAppliances"/>
    <s v="Coffee,Tea&amp;Espresso"/>
    <s v="CoffeePresses"/>
    <m/>
    <m/>
    <m/>
    <x v="68"/>
    <m/>
    <m/>
    <m/>
    <s v="Medium"/>
    <n v="0.27"/>
    <n v="0.27"/>
    <x v="0"/>
  </r>
  <r>
    <x v="1286"/>
    <x v="1272"/>
    <s v="Home&amp;Kitchen|Kitchen&amp;HomeAppliances|SmallKitchenAppliances|SandwichMakers"/>
    <x v="4"/>
    <s v="Kitchen&amp;HomeAppliances"/>
    <s v="SmallKitchenAppliances"/>
    <s v="SandwichMakers"/>
    <m/>
    <m/>
    <m/>
    <x v="427"/>
    <m/>
    <m/>
    <m/>
    <s v="Medium"/>
    <n v="0.26"/>
    <n v="0.26"/>
    <x v="0"/>
  </r>
  <r>
    <x v="1287"/>
    <x v="1273"/>
    <s v="Home&amp;Kitchen|Heating,Cooling&amp;AirQuality|WaterHeaters&amp;Geysers|StorageWaterHeaters"/>
    <x v="4"/>
    <s v="Heating,Cooling&amp;AirQuality"/>
    <s v="WaterHeaters&amp;Geysers"/>
    <s v="StorageWaterHeaters"/>
    <m/>
    <m/>
    <m/>
    <x v="428"/>
    <m/>
    <m/>
    <m/>
    <s v="Medium"/>
    <n v="0.48"/>
    <n v="0.48"/>
    <x v="1"/>
  </r>
  <r>
    <x v="1288"/>
    <x v="1274"/>
    <s v="Home&amp;Kitchen|Kitchen&amp;HomeAppliances|SmallKitchenAppliances|SandwichMakers"/>
    <x v="4"/>
    <s v="Kitchen&amp;HomeAppliances"/>
    <s v="SmallKitchenAppliances"/>
    <s v="SandwichMakers"/>
    <m/>
    <m/>
    <m/>
    <x v="202"/>
    <m/>
    <m/>
    <m/>
    <s v="Medium"/>
    <n v="0.33"/>
    <n v="0.33"/>
    <x v="0"/>
  </r>
  <r>
    <x v="1289"/>
    <x v="1275"/>
    <s v="Home&amp;Kitchen|Kitchen&amp;HomeAppliances|SmallKitchenAppliances|Kettles&amp;HotWaterDispensers|ElectricKettles"/>
    <x v="4"/>
    <s v="Kitchen&amp;HomeAppliances"/>
    <s v="SmallKitchenAppliances"/>
    <s v="Kettles&amp;HotWaterDispensers"/>
    <s v="ElectricKettles"/>
    <m/>
    <m/>
    <x v="336"/>
    <m/>
    <m/>
    <m/>
    <s v="High"/>
    <n v="0.54"/>
    <n v="0.54"/>
    <x v="0"/>
  </r>
  <r>
    <x v="1290"/>
    <x v="1276"/>
    <s v="Home&amp;Kitchen|Kitchen&amp;HomeAppliances|SmallKitchenAppliances|JuicerMixerGrinders"/>
    <x v="4"/>
    <s v="Kitchen&amp;HomeAppliances"/>
    <s v="SmallKitchenAppliances"/>
    <s v="JuicerMixerGrinders"/>
    <m/>
    <m/>
    <m/>
    <x v="429"/>
    <m/>
    <m/>
    <m/>
    <s v="Medium"/>
    <n v="0.3"/>
    <n v="0.3"/>
    <x v="1"/>
  </r>
  <r>
    <x v="1291"/>
    <x v="1277"/>
    <s v="Home&amp;Kitchen|Kitchen&amp;HomeAppliances|Vacuum,Cleaning&amp;Ironing|PressureWashers,Steam&amp;WindowCleaners"/>
    <x v="4"/>
    <s v="Kitchen&amp;HomeAppliances"/>
    <s v="Vacuum,Cleaning&amp;Ironing"/>
    <s v="PressureWashers,Steam&amp;WindowCleaners"/>
    <m/>
    <m/>
    <m/>
    <x v="131"/>
    <m/>
    <m/>
    <m/>
    <s v="Medium"/>
    <n v="0.46"/>
    <n v="0.46"/>
    <x v="0"/>
  </r>
  <r>
    <x v="1292"/>
    <x v="1278"/>
    <s v="Home&amp;Kitchen|Kitchen&amp;HomeAppliances|SmallKitchenAppliances|Kettles&amp;HotWaterDispensers|Kettle&amp;ToasterSets"/>
    <x v="4"/>
    <s v="Kitchen&amp;HomeAppliances"/>
    <s v="SmallKitchenAppliances"/>
    <s v="Kettles&amp;HotWaterDispensers"/>
    <s v="Kettle&amp;ToasterSets"/>
    <m/>
    <m/>
    <x v="2"/>
    <m/>
    <m/>
    <m/>
    <s v="Medium"/>
    <n v="0.37"/>
    <n v="0.37"/>
    <x v="0"/>
  </r>
  <r>
    <x v="1293"/>
    <x v="1279"/>
    <s v="Home&amp;Kitchen|Heating,Cooling&amp;AirQuality|Humidifiers"/>
    <x v="4"/>
    <s v="Heating,Cooling&amp;AirQuality"/>
    <s v="Humidifiers"/>
    <m/>
    <m/>
    <m/>
    <m/>
    <x v="430"/>
    <m/>
    <m/>
    <m/>
    <s v="Medium"/>
    <n v="0.43"/>
    <n v="0.43"/>
    <x v="0"/>
  </r>
  <r>
    <x v="1294"/>
    <x v="1280"/>
    <s v="Home&amp;Kitchen|Kitchen&amp;HomeAppliances|Vacuum,Cleaning&amp;Ironing|Irons,Steamers&amp;Accessories|LintShavers"/>
    <x v="4"/>
    <s v="Kitchen&amp;HomeAppliances"/>
    <s v="Vacuum,Cleaning&amp;Ironing"/>
    <s v="Irons,Steamers&amp;Accessories"/>
    <s v="LintShavers"/>
    <m/>
    <m/>
    <x v="10"/>
    <m/>
    <m/>
    <m/>
    <s v="High"/>
    <n v="0.78"/>
    <n v="0.78"/>
    <x v="1"/>
  </r>
  <r>
    <x v="1295"/>
    <x v="1281"/>
    <s v="Home&amp;Kitchen|Kitchen&amp;HomeAppliances|Coffee,Tea&amp;Espresso|CoffeeMakerAccessories|MeasuringSpoons"/>
    <x v="4"/>
    <s v="Kitchen&amp;HomeAppliances"/>
    <s v="Coffee,Tea&amp;Espresso"/>
    <s v="CoffeeMakerAccessories"/>
    <s v="MeasuringSpoons"/>
    <m/>
    <m/>
    <x v="254"/>
    <m/>
    <m/>
    <m/>
    <s v="High"/>
    <n v="0.5"/>
    <n v="0.5"/>
    <x v="0"/>
  </r>
  <r>
    <x v="1296"/>
    <x v="1282"/>
    <s v="Home&amp;Kitchen|Kitchen&amp;HomeAppliances|SmallKitchenAppliances|MixerGrinders"/>
    <x v="4"/>
    <s v="Kitchen&amp;HomeAppliances"/>
    <s v="SmallKitchenAppliances"/>
    <s v="MixerGrinders"/>
    <m/>
    <m/>
    <m/>
    <x v="431"/>
    <m/>
    <m/>
    <m/>
    <s v="Medium"/>
    <n v="0.24"/>
    <n v="0.24"/>
    <x v="0"/>
  </r>
  <r>
    <x v="1297"/>
    <x v="1283"/>
    <s v="Home&amp;Kitchen|Kitchen&amp;HomeAppliances|SmallKitchenAppliances|DigitalKitchenScales"/>
    <x v="4"/>
    <s v="Kitchen&amp;HomeAppliances"/>
    <s v="SmallKitchenAppliances"/>
    <s v="DigitalKitchenScales"/>
    <m/>
    <m/>
    <m/>
    <x v="432"/>
    <m/>
    <m/>
    <m/>
    <s v="Low"/>
    <n v="0.03"/>
    <n v="0.03"/>
    <x v="0"/>
  </r>
  <r>
    <x v="1298"/>
    <x v="1284"/>
    <s v="Home&amp;Kitchen|Kitchen&amp;HomeAppliances|WaterPurifiers&amp;Accessories|WaterFilters&amp;Purifiers"/>
    <x v="4"/>
    <s v="Kitchen&amp;HomeAppliances"/>
    <s v="WaterPurifiers&amp;Accessories"/>
    <s v="WaterFilters&amp;Purifiers"/>
    <m/>
    <m/>
    <m/>
    <x v="433"/>
    <m/>
    <m/>
    <m/>
    <s v="Medium"/>
    <n v="0.33"/>
    <n v="0.33"/>
    <x v="0"/>
  </r>
  <r>
    <x v="1299"/>
    <x v="1285"/>
    <s v="Home&amp;Kitchen|Kitchen&amp;HomeAppliances|SmallKitchenAppliances|MixerGrinders"/>
    <x v="4"/>
    <s v="Kitchen&amp;HomeAppliances"/>
    <s v="SmallKitchenAppliances"/>
    <s v="MixerGrinders"/>
    <m/>
    <m/>
    <m/>
    <x v="143"/>
    <m/>
    <m/>
    <m/>
    <s v="Medium"/>
    <n v="0.49"/>
    <n v="0.49"/>
    <x v="0"/>
  </r>
  <r>
    <x v="1300"/>
    <x v="1286"/>
    <s v="Home&amp;Kitchen|Kitchen&amp;HomeAppliances|SmallKitchenAppliances|HandBlenders"/>
    <x v="4"/>
    <s v="Kitchen&amp;HomeAppliances"/>
    <s v="SmallKitchenAppliances"/>
    <s v="HandBlenders"/>
    <m/>
    <m/>
    <m/>
    <x v="158"/>
    <m/>
    <m/>
    <m/>
    <s v="Medium"/>
    <n v="0.27"/>
    <n v="0.27"/>
    <x v="0"/>
  </r>
  <r>
    <x v="1301"/>
    <x v="1287"/>
    <s v="Home&amp;Kitchen|Kitchen&amp;HomeAppliances|SmallKitchenAppliances|InductionCooktop"/>
    <x v="4"/>
    <s v="Kitchen&amp;HomeAppliances"/>
    <s v="SmallKitchenAppliances"/>
    <s v="InductionCooktop"/>
    <m/>
    <m/>
    <m/>
    <x v="294"/>
    <m/>
    <m/>
    <m/>
    <s v="Medium"/>
    <n v="0.4"/>
    <n v="0.4"/>
    <x v="0"/>
  </r>
  <r>
    <x v="1302"/>
    <x v="1288"/>
    <s v="Home&amp;Kitchen|Kitchen&amp;HomeAppliances|WaterPurifiers&amp;Accessories|WaterFilters&amp;Purifiers"/>
    <x v="4"/>
    <s v="Kitchen&amp;HomeAppliances"/>
    <s v="WaterPurifiers&amp;Accessories"/>
    <s v="WaterFilters&amp;Purifiers"/>
    <m/>
    <m/>
    <m/>
    <x v="13"/>
    <m/>
    <m/>
    <m/>
    <s v="High"/>
    <n v="0.8"/>
    <n v="0.8"/>
    <x v="0"/>
  </r>
  <r>
    <x v="1303"/>
    <x v="1289"/>
    <s v="Home&amp;Kitchen|HomeStorage&amp;Organization|LaundryOrganization|LaundryBaskets"/>
    <x v="4"/>
    <s v="HomeStorage&amp;Organization"/>
    <s v="LaundryOrganization"/>
    <s v="LaundryBaskets"/>
    <m/>
    <m/>
    <m/>
    <x v="10"/>
    <m/>
    <m/>
    <m/>
    <s v="High"/>
    <n v="0.51"/>
    <n v="0.51"/>
    <x v="1"/>
  </r>
  <r>
    <x v="1304"/>
    <x v="1290"/>
    <s v="Home&amp;Kitchen|Kitchen&amp;HomeAppliances|SmallKitchenAppliances|RotiMakers"/>
    <x v="4"/>
    <s v="Kitchen&amp;HomeAppliances"/>
    <s v="SmallKitchenAppliances"/>
    <s v="RotiMakers"/>
    <m/>
    <m/>
    <m/>
    <x v="43"/>
    <m/>
    <m/>
    <m/>
    <s v="Medium"/>
    <n v="0.33"/>
    <n v="0.33"/>
    <x v="0"/>
  </r>
  <r>
    <x v="1305"/>
    <x v="1291"/>
    <s v="Home&amp;Kitchen|Kitchen&amp;HomeAppliances|SmallKitchenAppliances|EggBoilers"/>
    <x v="4"/>
    <s v="Kitchen&amp;HomeAppliances"/>
    <s v="SmallKitchenAppliances"/>
    <s v="EggBoilers"/>
    <m/>
    <m/>
    <m/>
    <x v="193"/>
    <m/>
    <m/>
    <m/>
    <s v="Medium"/>
    <n v="0.35"/>
    <n v="0.35"/>
    <x v="0"/>
  </r>
  <r>
    <x v="1306"/>
    <x v="1292"/>
    <s v="Home&amp;Kitchen|Kitchen&amp;HomeAppliances|Coffee,Tea&amp;Espresso|CoffeeMakerAccessories|MeasuringSpoons"/>
    <x v="4"/>
    <s v="Kitchen&amp;HomeAppliances"/>
    <s v="Coffee,Tea&amp;Espresso"/>
    <s v="CoffeeMakerAccessories"/>
    <s v="MeasuringSpoons"/>
    <m/>
    <m/>
    <x v="225"/>
    <m/>
    <m/>
    <m/>
    <s v="High"/>
    <n v="0.59"/>
    <n v="0.59"/>
    <x v="0"/>
  </r>
  <r>
    <x v="1307"/>
    <x v="1293"/>
    <s v="Home&amp;Kitchen|Kitchen&amp;HomeAppliances|Vacuum,Cleaning&amp;Ironing|Irons,Steamers&amp;Accessories|LintShavers"/>
    <x v="4"/>
    <s v="Kitchen&amp;HomeAppliances"/>
    <s v="Vacuum,Cleaning&amp;Ironing"/>
    <s v="Irons,Steamers&amp;Accessories"/>
    <s v="LintShavers"/>
    <m/>
    <m/>
    <x v="8"/>
    <m/>
    <m/>
    <m/>
    <s v="High"/>
    <n v="0.55000000000000004"/>
    <n v="0.55000000000000004"/>
    <x v="0"/>
  </r>
  <r>
    <x v="1308"/>
    <x v="1294"/>
    <s v="Home&amp;Kitchen|Heating,Cooling&amp;AirQuality|Parts&amp;Accessories|FanParts&amp;Accessories"/>
    <x v="4"/>
    <s v="Heating,Cooling&amp;AirQuality"/>
    <s v="Parts&amp;Accessories"/>
    <s v="FanParts&amp;Accessories"/>
    <m/>
    <m/>
    <m/>
    <x v="354"/>
    <m/>
    <m/>
    <m/>
    <s v="High"/>
    <n v="0.59"/>
    <n v="0.59"/>
    <x v="0"/>
  </r>
  <r>
    <x v="1309"/>
    <x v="1295"/>
    <s v="Home&amp;Kitchen|Kitchen&amp;HomeAppliances|SmallKitchenAppliances|InductionCooktop"/>
    <x v="4"/>
    <s v="Kitchen&amp;HomeAppliances"/>
    <s v="SmallKitchenAppliances"/>
    <s v="InductionCooktop"/>
    <m/>
    <m/>
    <m/>
    <x v="434"/>
    <m/>
    <m/>
    <m/>
    <s v="High"/>
    <n v="0.59"/>
    <n v="0.59"/>
    <x v="0"/>
  </r>
  <r>
    <x v="1310"/>
    <x v="1296"/>
    <s v="Home&amp;Kitchen|Kitchen&amp;HomeAppliances|WaterPurifiers&amp;Accessories|WaterPurifierAccessories"/>
    <x v="4"/>
    <s v="Kitchen&amp;HomeAppliances"/>
    <s v="WaterPurifiers&amp;Accessories"/>
    <s v="WaterPurifierAccessories"/>
    <m/>
    <m/>
    <m/>
    <x v="435"/>
    <m/>
    <m/>
    <m/>
    <s v="Low"/>
    <n v="0.11"/>
    <n v="0.11"/>
    <x v="0"/>
  </r>
  <r>
    <x v="1311"/>
    <x v="1297"/>
    <s v="Home&amp;Kitchen|Kitchen&amp;HomeAppliances|Vacuum,Cleaning&amp;Ironing|Irons,Steamers&amp;Accessories|LintShavers"/>
    <x v="4"/>
    <s v="Kitchen&amp;HomeAppliances"/>
    <s v="Vacuum,Cleaning&amp;Ironing"/>
    <s v="Irons,Steamers&amp;Accessories"/>
    <s v="LintShavers"/>
    <m/>
    <m/>
    <x v="22"/>
    <m/>
    <m/>
    <m/>
    <s v="Medium"/>
    <n v="0.38"/>
    <n v="0.38"/>
    <x v="1"/>
  </r>
  <r>
    <x v="1312"/>
    <x v="1298"/>
    <s v="Home&amp;Kitchen|Kitchen&amp;HomeAppliances|SmallKitchenAppliances|Kettles&amp;HotWaterDispensers|ElectricKettles"/>
    <x v="4"/>
    <s v="Kitchen&amp;HomeAppliances"/>
    <s v="SmallKitchenAppliances"/>
    <s v="Kettles&amp;HotWaterDispensers"/>
    <s v="ElectricKettles"/>
    <m/>
    <m/>
    <x v="335"/>
    <m/>
    <m/>
    <m/>
    <s v="High"/>
    <n v="0.59"/>
    <n v="0.59"/>
    <x v="1"/>
  </r>
  <r>
    <x v="1313"/>
    <x v="1299"/>
    <s v="Home&amp;Kitchen|Kitchen&amp;HomeAppliances|SmallKitchenAppliances|MixerGrinders"/>
    <x v="4"/>
    <s v="Kitchen&amp;HomeAppliances"/>
    <s v="SmallKitchenAppliances"/>
    <s v="MixerGrinders"/>
    <m/>
    <m/>
    <m/>
    <x v="157"/>
    <m/>
    <m/>
    <m/>
    <s v="High"/>
    <n v="0.6"/>
    <n v="0.6"/>
    <x v="1"/>
  </r>
  <r>
    <x v="1314"/>
    <x v="1300"/>
    <s v="Home&amp;Kitchen|Kitchen&amp;HomeAppliances|SmallKitchenAppliances|MixerGrinders"/>
    <x v="4"/>
    <s v="Kitchen&amp;HomeAppliances"/>
    <s v="SmallKitchenAppliances"/>
    <s v="MixerGrinders"/>
    <m/>
    <m/>
    <m/>
    <x v="436"/>
    <m/>
    <m/>
    <m/>
    <s v="Medium"/>
    <n v="0.24"/>
    <n v="0.24"/>
    <x v="0"/>
  </r>
  <r>
    <x v="1315"/>
    <x v="1301"/>
    <s v="Home&amp;Kitchen|Kitchen&amp;HomeAppliances|Vacuum,Cleaning&amp;Ironing|Irons,Steamers&amp;Accessories|Irons|SteamIrons"/>
    <x v="4"/>
    <s v="Kitchen&amp;HomeAppliances"/>
    <s v="Vacuum,Cleaning&amp;Ironing"/>
    <s v="Irons,Steamers&amp;Accessories"/>
    <s v="Irons"/>
    <s v="SteamIrons"/>
    <m/>
    <x v="164"/>
    <m/>
    <m/>
    <m/>
    <s v="Medium"/>
    <n v="0.31"/>
    <n v="0.31"/>
    <x v="1"/>
  </r>
  <r>
    <x v="1316"/>
    <x v="1302"/>
    <s v="Home&amp;Kitchen|Kitchen&amp;HomeAppliances|Vacuum,Cleaning&amp;Ironing|Vacuums&amp;FloorCare|Vacuums|RoboticVacuums"/>
    <x v="4"/>
    <s v="Kitchen&amp;HomeAppliances"/>
    <s v="Vacuum,Cleaning&amp;Ironing"/>
    <s v="Vacuums&amp;FloorCare"/>
    <s v="Vacuums"/>
    <s v="RoboticVacuums"/>
    <m/>
    <x v="56"/>
    <m/>
    <m/>
    <m/>
    <s v="Medium"/>
    <n v="0.37"/>
    <n v="0.37"/>
    <x v="0"/>
  </r>
  <r>
    <x v="1317"/>
    <x v="1303"/>
    <s v="Home&amp;Kitchen|Heating,Cooling&amp;AirQuality|Fans|ExhaustFans"/>
    <x v="4"/>
    <s v="Heating,Cooling&amp;AirQuality"/>
    <s v="Fans"/>
    <s v="ExhaustFans"/>
    <m/>
    <m/>
    <m/>
    <x v="437"/>
    <m/>
    <m/>
    <m/>
    <s v="Low"/>
    <n v="0.15"/>
    <n v="0.15"/>
    <x v="0"/>
  </r>
  <r>
    <x v="1318"/>
    <x v="1304"/>
    <s v="Home&amp;Kitchen|Kitchen&amp;HomeAppliances|SmallKitchenAppliances|StandMixers"/>
    <x v="4"/>
    <s v="Kitchen&amp;HomeAppliances"/>
    <s v="SmallKitchenAppliances"/>
    <s v="StandMixers"/>
    <m/>
    <m/>
    <m/>
    <x v="438"/>
    <m/>
    <m/>
    <m/>
    <s v="Medium"/>
    <n v="0.48"/>
    <n v="0.48"/>
    <x v="0"/>
  </r>
  <r>
    <x v="1319"/>
    <x v="1305"/>
    <s v="Home&amp;Kitchen|Heating,Cooling&amp;AirQuality|Fans|CeilingFans"/>
    <x v="4"/>
    <s v="Heating,Cooling&amp;AirQuality"/>
    <s v="Fans"/>
    <s v="CeilingFans"/>
    <m/>
    <m/>
    <m/>
    <x v="439"/>
    <m/>
    <m/>
    <m/>
    <s v="Medium"/>
    <n v="0.46"/>
    <n v="0.46"/>
    <x v="1"/>
  </r>
  <r>
    <x v="1320"/>
    <x v="1306"/>
    <s v="Home&amp;Kitchen|Kitchen&amp;HomeAppliances|SmallKitchenAppliances|WaffleMakers&amp;Irons"/>
    <x v="4"/>
    <s v="Kitchen&amp;HomeAppliances"/>
    <s v="SmallKitchenAppliances"/>
    <s v="WaffleMakers&amp;Irons"/>
    <m/>
    <m/>
    <m/>
    <x v="158"/>
    <m/>
    <m/>
    <m/>
    <s v="High"/>
    <n v="0.5"/>
    <n v="0.5"/>
    <x v="1"/>
  </r>
  <r>
    <x v="1321"/>
    <x v="1307"/>
    <s v="Home&amp;Kitchen|HomeStorage&amp;Organization|LaundryOrganization|LaundryBaskets"/>
    <x v="4"/>
    <s v="HomeStorage&amp;Organization"/>
    <s v="LaundryOrganization"/>
    <s v="LaundryBaskets"/>
    <m/>
    <m/>
    <m/>
    <x v="47"/>
    <m/>
    <m/>
    <m/>
    <s v="Low"/>
    <n v="0.12"/>
    <n v="0.12"/>
    <x v="0"/>
  </r>
  <r>
    <x v="1322"/>
    <x v="1308"/>
    <s v="Home&amp;Kitchen|Heating,Cooling&amp;AirQuality|RoomHeaters|FanHeaters"/>
    <x v="4"/>
    <s v="Heating,Cooling&amp;AirQuality"/>
    <s v="RoomHeaters"/>
    <s v="FanHeaters"/>
    <m/>
    <m/>
    <m/>
    <x v="77"/>
    <m/>
    <m/>
    <m/>
    <s v="Medium"/>
    <n v="0.33"/>
    <n v="0.33"/>
    <x v="0"/>
  </r>
  <r>
    <x v="1323"/>
    <x v="1309"/>
    <s v="Home&amp;Kitchen|Kitchen&amp;HomeAppliances|Vacuum,Cleaning&amp;Ironing|Vacuums&amp;FloorCare|Vacuums|Wet-DryVacuums"/>
    <x v="4"/>
    <s v="Kitchen&amp;HomeAppliances"/>
    <s v="Vacuum,Cleaning&amp;Ironing"/>
    <s v="Vacuums&amp;FloorCare"/>
    <s v="Vacuums"/>
    <s v="Wet-DryVacuums"/>
    <m/>
    <x v="139"/>
    <m/>
    <m/>
    <m/>
    <s v="Medium"/>
    <n v="0.44"/>
    <n v="0.44"/>
    <x v="0"/>
  </r>
  <r>
    <x v="1324"/>
    <x v="1310"/>
    <s v="Home&amp;Kitchen|Kitchen&amp;HomeAppliances|SmallKitchenAppliances|DeepFatFryers|AirFryers"/>
    <x v="4"/>
    <s v="Kitchen&amp;HomeAppliances"/>
    <s v="SmallKitchenAppliances"/>
    <s v="DeepFatFryers"/>
    <s v="AirFryers"/>
    <m/>
    <m/>
    <x v="440"/>
    <m/>
    <m/>
    <m/>
    <s v="Medium"/>
    <n v="0.38"/>
    <n v="0.38"/>
    <x v="0"/>
  </r>
  <r>
    <x v="1325"/>
    <x v="1311"/>
    <s v="Home&amp;Kitchen|Heating,Cooling&amp;AirQuality|Fans|PedestalFans"/>
    <x v="4"/>
    <s v="Heating,Cooling&amp;AirQuality"/>
    <s v="Fans"/>
    <s v="PedestalFans"/>
    <m/>
    <m/>
    <m/>
    <x v="363"/>
    <m/>
    <m/>
    <m/>
    <s v="Medium"/>
    <n v="0.4"/>
    <n v="0.4"/>
    <x v="0"/>
  </r>
  <r>
    <x v="1326"/>
    <x v="1312"/>
    <s v="Home&amp;Kitchen|Kitchen&amp;HomeAppliances|WaterPurifiers&amp;Accessories|WaterPurifierAccessories"/>
    <x v="4"/>
    <s v="Kitchen&amp;HomeAppliances"/>
    <s v="WaterPurifiers&amp;Accessories"/>
    <s v="WaterPurifierAccessories"/>
    <m/>
    <m/>
    <m/>
    <x v="228"/>
    <m/>
    <m/>
    <m/>
    <s v="High"/>
    <n v="0.5"/>
    <n v="0.5"/>
    <x v="0"/>
  </r>
  <r>
    <x v="1327"/>
    <x v="1313"/>
    <s v="Home&amp;Kitchen|Kitchen&amp;HomeAppliances|SmallKitchenAppliances|Kettles&amp;HotWaterDispensers|ElectricKettles"/>
    <x v="4"/>
    <s v="Kitchen&amp;HomeAppliances"/>
    <s v="SmallKitchenAppliances"/>
    <s v="Kettles&amp;HotWaterDispensers"/>
    <s v="ElectricKettles"/>
    <m/>
    <m/>
    <x v="441"/>
    <m/>
    <m/>
    <m/>
    <s v="Low"/>
    <n v="0.18"/>
    <n v="0.18"/>
    <x v="0"/>
  </r>
  <r>
    <x v="1328"/>
    <x v="1314"/>
    <s v="Home&amp;Kitchen|Heating,Cooling&amp;AirQuality|Fans|CeilingFans"/>
    <x v="4"/>
    <s v="Heating,Cooling&amp;AirQuality"/>
    <s v="Fans"/>
    <s v="CeilingFans"/>
    <m/>
    <m/>
    <m/>
    <x v="442"/>
    <m/>
    <m/>
    <m/>
    <s v="Medium"/>
    <n v="0.28000000000000003"/>
    <n v="0.28000000000000003"/>
    <x v="0"/>
  </r>
  <r>
    <x v="1329"/>
    <x v="1315"/>
    <s v="Home&amp;Kitchen|Kitchen&amp;HomeAppliances|Coffee,Tea&amp;Espresso|DripCoffeeMachines"/>
    <x v="4"/>
    <s v="Kitchen&amp;HomeAppliances"/>
    <s v="Coffee,Tea&amp;Espresso"/>
    <s v="DripCoffeeMachines"/>
    <m/>
    <m/>
    <m/>
    <x v="295"/>
    <m/>
    <m/>
    <m/>
    <s v="Low"/>
    <n v="0.17"/>
    <n v="0.17"/>
    <x v="0"/>
  </r>
  <r>
    <x v="1330"/>
    <x v="1316"/>
    <s v="Home&amp;Kitchen|Kitchen&amp;HomeAppliances|Vacuum,Cleaning&amp;Ironing|Vacuums&amp;FloorCare|VacuumAccessories|VacuumBags|HandheldBags"/>
    <x v="4"/>
    <s v="Kitchen&amp;HomeAppliances"/>
    <s v="Vacuum,Cleaning&amp;Ironing"/>
    <s v="Vacuums&amp;FloorCare"/>
    <s v="VacuumAccessories"/>
    <s v="VacuumBags"/>
    <s v="HandheldBags"/>
    <x v="33"/>
    <m/>
    <m/>
    <m/>
    <s v="Medium"/>
    <n v="0.49"/>
    <n v="0.49"/>
    <x v="0"/>
  </r>
  <r>
    <x v="1331"/>
    <x v="1317"/>
    <s v="Home&amp;Kitchen|Heating,Cooling&amp;AirQuality|Humidifiers"/>
    <x v="4"/>
    <s v="Heating,Cooling&amp;AirQuality"/>
    <s v="Humidifiers"/>
    <m/>
    <m/>
    <m/>
    <m/>
    <x v="10"/>
    <m/>
    <m/>
    <m/>
    <s v="Medium"/>
    <n v="0.38"/>
    <n v="0.38"/>
    <x v="1"/>
  </r>
  <r>
    <x v="1332"/>
    <x v="1318"/>
    <s v="Home&amp;Kitchen|Heating,Cooling&amp;AirQuality|RoomHeaters|ElectricHeaters"/>
    <x v="4"/>
    <s v="Heating,Cooling&amp;AirQuality"/>
    <s v="RoomHeaters"/>
    <s v="ElectricHeaters"/>
    <m/>
    <m/>
    <m/>
    <x v="2"/>
    <m/>
    <m/>
    <m/>
    <s v="Medium"/>
    <n v="0.39"/>
    <n v="0.39"/>
    <x v="1"/>
  </r>
  <r>
    <x v="1333"/>
    <x v="1319"/>
    <s v="Home&amp;Kitchen|Kitchen&amp;HomeAppliances|Vacuum,Cleaning&amp;Ironing|Irons,Steamers&amp;Accessories|Irons|DryIrons"/>
    <x v="4"/>
    <s v="Kitchen&amp;HomeAppliances"/>
    <s v="Vacuum,Cleaning&amp;Ironing"/>
    <s v="Irons,Steamers&amp;Accessories"/>
    <s v="Irons"/>
    <s v="DryIrons"/>
    <m/>
    <x v="10"/>
    <m/>
    <m/>
    <m/>
    <s v="Medium"/>
    <n v="0.43"/>
    <n v="0.43"/>
    <x v="0"/>
  </r>
  <r>
    <x v="1334"/>
    <x v="1320"/>
    <s v="Home&amp;Kitchen|Kitchen&amp;HomeAppliances|Coffee,Tea&amp;Espresso|MilkFrothers"/>
    <x v="4"/>
    <s v="Kitchen&amp;HomeAppliances"/>
    <s v="Coffee,Tea&amp;Espresso"/>
    <s v="MilkFrothers"/>
    <m/>
    <m/>
    <m/>
    <x v="4"/>
    <m/>
    <m/>
    <m/>
    <s v="Medium"/>
    <n v="0.43"/>
    <n v="0.43"/>
    <x v="1"/>
  </r>
  <r>
    <x v="1335"/>
    <x v="1321"/>
    <s v="Home&amp;Kitchen|Kitchen&amp;HomeAppliances|WaterPurifiers&amp;Accessories|WaterPurifierAccessories"/>
    <x v="4"/>
    <s v="Kitchen&amp;HomeAppliances"/>
    <s v="WaterPurifiers&amp;Accessories"/>
    <s v="WaterPurifierAccessories"/>
    <m/>
    <m/>
    <m/>
    <x v="3"/>
    <m/>
    <m/>
    <m/>
    <s v="High"/>
    <n v="0.72"/>
    <n v="0.72"/>
    <x v="3"/>
  </r>
  <r>
    <x v="1336"/>
    <x v="1322"/>
    <s v="Home&amp;Kitchen|Kitchen&amp;HomeAppliances|SmallKitchenAppliances|WaffleMakers&amp;Irons"/>
    <x v="4"/>
    <s v="Kitchen&amp;HomeAppliances"/>
    <s v="SmallKitchenAppliances"/>
    <s v="WaffleMakers&amp;Irons"/>
    <m/>
    <m/>
    <m/>
    <x v="20"/>
    <m/>
    <m/>
    <m/>
    <s v="High"/>
    <n v="0.55000000000000004"/>
    <n v="0.55000000000000004"/>
    <x v="0"/>
  </r>
  <r>
    <x v="1337"/>
    <x v="1323"/>
    <s v="Home&amp;Kitchen|Kitchen&amp;HomeAppliances|SmallKitchenAppliances|HandMixers"/>
    <x v="4"/>
    <s v="Kitchen&amp;HomeAppliances"/>
    <s v="SmallKitchenAppliances"/>
    <s v="HandMixers"/>
    <m/>
    <m/>
    <m/>
    <x v="32"/>
    <m/>
    <m/>
    <m/>
    <s v="Medium"/>
    <n v="0.32"/>
    <n v="0.32"/>
    <x v="0"/>
  </r>
  <r>
    <x v="1338"/>
    <x v="1324"/>
    <s v="Home&amp;Kitchen|Kitchen&amp;HomeAppliances|SmallKitchenAppliances|HandBlenders"/>
    <x v="4"/>
    <s v="Kitchen&amp;HomeAppliances"/>
    <s v="SmallKitchenAppliances"/>
    <s v="HandBlenders"/>
    <m/>
    <m/>
    <m/>
    <x v="8"/>
    <m/>
    <m/>
    <m/>
    <s v="High"/>
    <n v="0.56999999999999995"/>
    <n v="0.56999999999999995"/>
    <x v="0"/>
  </r>
  <r>
    <x v="1339"/>
    <x v="1325"/>
    <s v="Home&amp;Kitchen|Heating,Cooling&amp;AirQuality|RoomHeaters|FanHeaters"/>
    <x v="4"/>
    <s v="Heating,Cooling&amp;AirQuality"/>
    <s v="RoomHeaters"/>
    <s v="FanHeaters"/>
    <m/>
    <m/>
    <m/>
    <x v="443"/>
    <m/>
    <m/>
    <m/>
    <s v="Medium"/>
    <n v="0.28999999999999998"/>
    <n v="0.28999999999999998"/>
    <x v="1"/>
  </r>
  <r>
    <x v="1340"/>
    <x v="1326"/>
    <s v="Home&amp;Kitchen|Kitchen&amp;HomeAppliances|SewingMachines&amp;Accessories|Sewing&amp;EmbroideryMachines"/>
    <x v="4"/>
    <s v="Kitchen&amp;HomeAppliances"/>
    <s v="SewingMachines&amp;Accessories"/>
    <s v="Sewing&amp;EmbroideryMachines"/>
    <m/>
    <m/>
    <m/>
    <x v="444"/>
    <m/>
    <m/>
    <m/>
    <s v="High"/>
    <n v="0.5"/>
    <n v="0.5"/>
    <x v="1"/>
  </r>
  <r>
    <x v="1341"/>
    <x v="1327"/>
    <s v="Home&amp;Kitchen|Heating,Cooling&amp;AirQuality|RoomHeaters|ElectricHeaters"/>
    <x v="4"/>
    <s v="Heating,Cooling&amp;AirQuality"/>
    <s v="RoomHeaters"/>
    <s v="ElectricHeaters"/>
    <m/>
    <m/>
    <m/>
    <x v="215"/>
    <m/>
    <m/>
    <m/>
    <s v="Medium"/>
    <n v="0.3"/>
    <n v="0.3"/>
    <x v="0"/>
  </r>
  <r>
    <x v="1342"/>
    <x v="1328"/>
    <s v="Home&amp;Kitchen|Kitchen&amp;HomeAppliances|SmallKitchenAppliances|MiniFoodProcessors&amp;Choppers"/>
    <x v="4"/>
    <s v="Kitchen&amp;HomeAppliances"/>
    <s v="SmallKitchenAppliances"/>
    <s v="MiniFoodProcessors&amp;Choppers"/>
    <m/>
    <m/>
    <m/>
    <x v="66"/>
    <m/>
    <m/>
    <m/>
    <s v="High"/>
    <n v="0.59"/>
    <n v="0.59"/>
    <x v="1"/>
  </r>
  <r>
    <x v="1343"/>
    <x v="1329"/>
    <s v="Home&amp;Kitchen|Kitchen&amp;HomeAppliances|SmallKitchenAppliances|Kettles&amp;HotWaterDispensers|ElectricKettles"/>
    <x v="4"/>
    <s v="Kitchen&amp;HomeAppliances"/>
    <s v="SmallKitchenAppliances"/>
    <s v="Kettles&amp;HotWaterDispensers"/>
    <s v="ElectricKettles"/>
    <m/>
    <m/>
    <x v="373"/>
    <m/>
    <m/>
    <m/>
    <s v="Low"/>
    <n v="0"/>
    <n v="0"/>
    <x v="0"/>
  </r>
  <r>
    <x v="1344"/>
    <x v="1330"/>
    <s v="Home&amp;Kitchen|Heating,Cooling&amp;AirQuality|RoomHeaters|ElectricHeaters"/>
    <x v="4"/>
    <s v="Heating,Cooling&amp;AirQuality"/>
    <s v="RoomHeaters"/>
    <s v="ElectricHeaters"/>
    <m/>
    <m/>
    <m/>
    <x v="94"/>
    <m/>
    <m/>
    <m/>
    <s v="High"/>
    <n v="0.59"/>
    <n v="0.59"/>
    <x v="1"/>
  </r>
  <r>
    <x v="1345"/>
    <x v="1331"/>
    <s v="Home&amp;Kitchen|Kitchen&amp;HomeAppliances|Vacuum,Cleaning&amp;Ironing|Irons,Steamers&amp;Accessories|LintShavers"/>
    <x v="4"/>
    <s v="Kitchen&amp;HomeAppliances"/>
    <s v="Vacuum,Cleaning&amp;Ironing"/>
    <s v="Irons,Steamers&amp;Accessories"/>
    <s v="LintShavers"/>
    <m/>
    <m/>
    <x v="8"/>
    <m/>
    <m/>
    <m/>
    <s v="High"/>
    <n v="0.8"/>
    <n v="0.8"/>
    <x v="1"/>
  </r>
  <r>
    <x v="1346"/>
    <x v="1332"/>
    <s v="Home&amp;Kitchen|Kitchen&amp;HomeAppliances|WaterPurifiers&amp;Accessories|WaterPurifierAccessories"/>
    <x v="4"/>
    <s v="Kitchen&amp;HomeAppliances"/>
    <s v="WaterPurifiers&amp;Accessories"/>
    <s v="WaterPurifierAccessories"/>
    <m/>
    <m/>
    <m/>
    <x v="445"/>
    <m/>
    <m/>
    <m/>
    <s v="High"/>
    <n v="0.59"/>
    <n v="0.59"/>
    <x v="0"/>
  </r>
  <r>
    <x v="1347"/>
    <x v="1333"/>
    <s v="Home&amp;Kitchen|Kitchen&amp;HomeAppliances|SmallKitchenAppliances|Rice&amp;PastaCookers"/>
    <x v="4"/>
    <s v="Kitchen&amp;HomeAppliances"/>
    <s v="SmallKitchenAppliances"/>
    <s v="Rice&amp;PastaCookers"/>
    <m/>
    <m/>
    <m/>
    <x v="442"/>
    <m/>
    <m/>
    <m/>
    <s v="Medium"/>
    <n v="0.25"/>
    <n v="0.25"/>
    <x v="0"/>
  </r>
  <r>
    <x v="1348"/>
    <x v="1334"/>
    <s v="Home&amp;Kitchen|Heating,Cooling&amp;AirQuality|RoomHeaters|HeatConvectors"/>
    <x v="4"/>
    <s v="Heating,Cooling&amp;AirQuality"/>
    <s v="RoomHeaters"/>
    <s v="HeatConvectors"/>
    <m/>
    <m/>
    <m/>
    <x v="446"/>
    <m/>
    <m/>
    <m/>
    <s v="Medium"/>
    <n v="0.28000000000000003"/>
    <n v="0.28000000000000003"/>
    <x v="1"/>
  </r>
  <r>
    <x v="1349"/>
    <x v="1335"/>
    <s v="Home&amp;Kitchen|Heating,Cooling&amp;AirQuality|Fans|ExhaustFans"/>
    <x v="4"/>
    <s v="Heating,Cooling&amp;AirQuality"/>
    <s v="Fans"/>
    <s v="ExhaustFans"/>
    <m/>
    <m/>
    <m/>
    <x v="447"/>
    <m/>
    <m/>
    <m/>
    <s v="Medium"/>
    <n v="0.26"/>
    <n v="0.26"/>
    <x v="0"/>
  </r>
  <r>
    <x v="1350"/>
    <x v="1336"/>
    <s v="Home&amp;Kitchen|Kitchen&amp;HomeAppliances|SmallKitchenAppliances|SandwichMakers"/>
    <x v="4"/>
    <s v="Kitchen&amp;HomeAppliances"/>
    <s v="SmallKitchenAppliances"/>
    <s v="SandwichMakers"/>
    <m/>
    <m/>
    <m/>
    <x v="448"/>
    <m/>
    <m/>
    <m/>
    <s v="Medium"/>
    <n v="0.22"/>
    <n v="0.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35" applyNumberFormats="0" applyBorderFormats="0" applyFontFormats="0" applyPatternFormats="0" applyAlignmentFormats="0" applyWidthHeightFormats="1" dataCaption="Values" showMissing="0" updatedVersion="4" minRefreshableVersion="3" useAutoFormatting="1" itemPrintTitles="1" createdVersion="4" indent="0" outline="1" outlineData="1" multipleFieldFilters="0" chartFormat="1">
  <location ref="J14:L31"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2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P2:Q30" firstHeaderRow="1" firstDataRow="1" firstDataCol="1"/>
  <pivotFields count="16">
    <pivotField showAll="0"/>
    <pivotField axis="axisRow" showAll="0" measureFilter="1">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dataField="1" showAll="0">
      <items count="1145">
        <item x="1017"/>
        <item x="803"/>
        <item x="133"/>
        <item x="853"/>
        <item x="222"/>
        <item x="1067"/>
        <item x="1004"/>
        <item x="886"/>
        <item x="119"/>
        <item x="964"/>
        <item x="395"/>
        <item x="1003"/>
        <item x="1119"/>
        <item x="891"/>
        <item x="637"/>
        <item x="205"/>
        <item x="121"/>
        <item x="224"/>
        <item x="157"/>
        <item x="927"/>
        <item x="944"/>
        <item x="67"/>
        <item x="95"/>
        <item x="378"/>
        <item x="1131"/>
        <item x="223"/>
        <item x="920"/>
        <item x="218"/>
        <item x="910"/>
        <item x="206"/>
        <item x="937"/>
        <item x="951"/>
        <item x="1085"/>
        <item x="125"/>
        <item x="144"/>
        <item x="984"/>
        <item x="153"/>
        <item x="1084"/>
        <item x="812"/>
        <item x="215"/>
        <item x="689"/>
        <item x="724"/>
        <item x="942"/>
        <item x="104"/>
        <item x="1108"/>
        <item x="198"/>
        <item x="226"/>
        <item x="1025"/>
        <item x="616"/>
        <item x="844"/>
        <item x="892"/>
        <item x="1095"/>
        <item x="195"/>
        <item x="364"/>
        <item x="229"/>
        <item x="999"/>
        <item x="162"/>
        <item x="821"/>
        <item x="213"/>
        <item x="1137"/>
        <item x="371"/>
        <item x="211"/>
        <item x="851"/>
        <item x="377"/>
        <item x="71"/>
        <item x="230"/>
        <item x="93"/>
        <item x="1110"/>
        <item x="246"/>
        <item x="236"/>
        <item x="1054"/>
        <item x="59"/>
        <item x="237"/>
        <item x="326"/>
        <item x="1107"/>
        <item x="1042"/>
        <item x="1130"/>
        <item x="225"/>
        <item x="995"/>
        <item x="1094"/>
        <item x="1006"/>
        <item x="241"/>
        <item x="1126"/>
        <item x="25"/>
        <item x="189"/>
        <item x="1134"/>
        <item x="158"/>
        <item x="238"/>
        <item x="991"/>
        <item x="433"/>
        <item x="60"/>
        <item x="117"/>
        <item x="1083"/>
        <item x="221"/>
        <item x="1133"/>
        <item x="196"/>
        <item x="239"/>
        <item x="1105"/>
        <item x="850"/>
        <item x="356"/>
        <item x="562"/>
        <item x="181"/>
        <item x="392"/>
        <item x="170"/>
        <item x="940"/>
        <item x="956"/>
        <item x="122"/>
        <item x="576"/>
        <item x="784"/>
        <item x="1080"/>
        <item x="234"/>
        <item x="393"/>
        <item x="201"/>
        <item x="101"/>
        <item x="109"/>
        <item x="1103"/>
        <item x="903"/>
        <item x="806"/>
        <item x="186"/>
        <item x="985"/>
        <item x="1092"/>
        <item x="247"/>
        <item x="996"/>
        <item x="386"/>
        <item x="856"/>
        <item x="135"/>
        <item x="46"/>
        <item x="934"/>
        <item x="188"/>
        <item x="1020"/>
        <item x="976"/>
        <item x="1012"/>
        <item x="156"/>
        <item x="1056"/>
        <item x="128"/>
        <item x="140"/>
        <item x="612"/>
        <item x="30"/>
        <item x="166"/>
        <item x="663"/>
        <item x="630"/>
        <item x="1036"/>
        <item x="116"/>
        <item x="583"/>
        <item x="232"/>
        <item x="1019"/>
        <item x="65"/>
        <item x="528"/>
        <item x="147"/>
        <item x="743"/>
        <item x="380"/>
        <item x="753"/>
        <item x="701"/>
        <item x="1046"/>
        <item x="73"/>
        <item x="693"/>
        <item x="180"/>
        <item x="653"/>
        <item x="865"/>
        <item x="877"/>
        <item x="55"/>
        <item x="1129"/>
        <item x="56"/>
        <item x="974"/>
        <item x="35"/>
        <item x="950"/>
        <item x="390"/>
        <item x="178"/>
        <item x="1141"/>
        <item x="179"/>
        <item x="849"/>
        <item x="171"/>
        <item x="670"/>
        <item x="142"/>
        <item x="143"/>
        <item x="41"/>
        <item x="89"/>
        <item x="202"/>
        <item x="209"/>
        <item x="1079"/>
        <item x="1115"/>
        <item x="1023"/>
        <item x="66"/>
        <item x="240"/>
        <item x="875"/>
        <item x="926"/>
        <item x="1037"/>
        <item x="1030"/>
        <item x="997"/>
        <item x="177"/>
        <item x="610"/>
        <item x="33"/>
        <item x="126"/>
        <item x="906"/>
        <item x="1049"/>
        <item x="91"/>
        <item x="96"/>
        <item x="677"/>
        <item x="361"/>
        <item x="63"/>
        <item x="808"/>
        <item x="872"/>
        <item x="1034"/>
        <item x="134"/>
        <item x="1022"/>
        <item x="1002"/>
        <item x="233"/>
        <item x="839"/>
        <item x="968"/>
        <item x="455"/>
        <item x="954"/>
        <item x="48"/>
        <item x="698"/>
        <item x="627"/>
        <item x="381"/>
        <item x="1028"/>
        <item x="409"/>
        <item x="731"/>
        <item x="1065"/>
        <item x="207"/>
        <item x="1109"/>
        <item x="388"/>
        <item x="1057"/>
        <item x="975"/>
        <item x="357"/>
        <item x="85"/>
        <item x="399"/>
        <item x="1112"/>
        <item x="1100"/>
        <item x="957"/>
        <item x="837"/>
        <item x="146"/>
        <item x="17"/>
        <item x="661"/>
        <item x="1104"/>
        <item x="358"/>
        <item x="1058"/>
        <item x="235"/>
        <item x="150"/>
        <item x="200"/>
        <item x="1116"/>
        <item x="791"/>
        <item x="68"/>
        <item x="542"/>
        <item x="172"/>
        <item x="114"/>
        <item x="980"/>
        <item x="161"/>
        <item x="977"/>
        <item x="987"/>
        <item x="29"/>
        <item x="792"/>
        <item x="534"/>
        <item x="993"/>
        <item x="212"/>
        <item x="1069"/>
        <item x="988"/>
        <item x="836"/>
        <item x="1008"/>
        <item x="686"/>
        <item x="216"/>
        <item x="588"/>
        <item x="866"/>
        <item x="88"/>
        <item x="79"/>
        <item x="828"/>
        <item x="1086"/>
        <item x="1060"/>
        <item x="917"/>
        <item x="782"/>
        <item x="31"/>
        <item x="76"/>
        <item x="1075"/>
        <item x="526"/>
        <item x="1139"/>
        <item x="704"/>
        <item x="77"/>
        <item x="1039"/>
        <item x="1118"/>
        <item x="885"/>
        <item x="92"/>
        <item x="1136"/>
        <item x="167"/>
        <item x="783"/>
        <item x="560"/>
        <item x="1071"/>
        <item x="898"/>
        <item x="127"/>
        <item x="1117"/>
        <item x="591"/>
        <item x="184"/>
        <item x="164"/>
        <item x="863"/>
        <item x="97"/>
        <item x="100"/>
        <item x="666"/>
        <item x="811"/>
        <item x="890"/>
        <item x="1066"/>
        <item x="52"/>
        <item x="306"/>
        <item x="185"/>
        <item x="928"/>
        <item x="694"/>
        <item x="106"/>
        <item x="1123"/>
        <item x="112"/>
        <item x="963"/>
        <item x="297"/>
        <item x="946"/>
        <item x="1097"/>
        <item x="64"/>
        <item x="1063"/>
        <item x="243"/>
        <item x="1062"/>
        <item x="751"/>
        <item x="966"/>
        <item x="363"/>
        <item x="897"/>
        <item x="168"/>
        <item x="228"/>
        <item x="401"/>
        <item x="1124"/>
        <item x="564"/>
        <item x="527"/>
        <item x="754"/>
        <item x="217"/>
        <item x="845"/>
        <item x="880"/>
        <item x="82"/>
        <item x="422"/>
        <item x="129"/>
        <item x="373"/>
        <item x="1059"/>
        <item x="870"/>
        <item x="208"/>
        <item x="881"/>
        <item x="613"/>
        <item x="735"/>
        <item x="1081"/>
        <item x="718"/>
        <item x="930"/>
        <item x="281"/>
        <item x="550"/>
        <item x="220"/>
        <item x="829"/>
        <item x="90"/>
        <item x="938"/>
        <item x="948"/>
        <item x="818"/>
        <item x="893"/>
        <item x="823"/>
        <item x="1090"/>
        <item x="319"/>
        <item x="472"/>
        <item x="62"/>
        <item x="300"/>
        <item x="191"/>
        <item x="385"/>
        <item x="955"/>
        <item x="913"/>
        <item x="1074"/>
        <item x="1128"/>
        <item x="638"/>
        <item x="1072"/>
        <item x="832"/>
        <item x="1044"/>
        <item x="249"/>
        <item x="654"/>
        <item x="744"/>
        <item x="592"/>
        <item x="28"/>
        <item x="341"/>
        <item x="94"/>
        <item x="986"/>
        <item x="960"/>
        <item x="75"/>
        <item x="554"/>
        <item x="1031"/>
        <item x="912"/>
        <item x="503"/>
        <item x="958"/>
        <item x="760"/>
        <item x="687"/>
        <item x="481"/>
        <item x="750"/>
        <item x="922"/>
        <item x="949"/>
        <item x="190"/>
        <item x="573"/>
        <item x="929"/>
        <item x="360"/>
        <item x="825"/>
        <item x="227"/>
        <item x="344"/>
        <item x="914"/>
        <item x="50"/>
        <item x="904"/>
        <item x="155"/>
        <item x="11"/>
        <item x="321"/>
        <item x="645"/>
        <item x="1055"/>
        <item x="1135"/>
        <item x="692"/>
        <item x="1038"/>
        <item x="972"/>
        <item x="990"/>
        <item x="729"/>
        <item x="1048"/>
        <item x="1068"/>
        <item x="342"/>
        <item x="387"/>
        <item x="741"/>
        <item x="1087"/>
        <item x="148"/>
        <item x="800"/>
        <item x="971"/>
        <item x="626"/>
        <item x="362"/>
        <item x="641"/>
        <item x="842"/>
        <item x="609"/>
        <item x="705"/>
        <item x="748"/>
        <item x="1138"/>
        <item x="611"/>
        <item x="730"/>
        <item x="1113"/>
        <item x="1088"/>
        <item x="87"/>
        <item x="725"/>
        <item x="1078"/>
        <item x="983"/>
        <item x="764"/>
        <item x="679"/>
        <item x="656"/>
        <item x="149"/>
        <item x="333"/>
        <item x="132"/>
        <item x="1127"/>
        <item x="108"/>
        <item x="1125"/>
        <item x="57"/>
        <item x="795"/>
        <item x="923"/>
        <item x="732"/>
        <item x="1111"/>
        <item x="24"/>
        <item x="858"/>
        <item x="553"/>
        <item x="84"/>
        <item x="558"/>
        <item x="947"/>
        <item x="896"/>
        <item x="546"/>
        <item x="697"/>
        <item x="939"/>
        <item x="722"/>
        <item x="799"/>
        <item x="182"/>
        <item x="740"/>
        <item x="244"/>
        <item x="136"/>
        <item x="47"/>
        <item x="774"/>
        <item x="841"/>
        <item x="214"/>
        <item x="683"/>
        <item x="655"/>
        <item x="889"/>
        <item x="470"/>
        <item x="231"/>
        <item x="644"/>
        <item x="1007"/>
        <item x="480"/>
        <item x="367"/>
        <item x="541"/>
        <item x="802"/>
        <item x="335"/>
        <item x="397"/>
        <item x="900"/>
        <item x="568"/>
        <item x="1121"/>
        <item x="1052"/>
        <item x="347"/>
        <item x="536"/>
        <item x="667"/>
        <item x="152"/>
        <item x="810"/>
        <item x="330"/>
        <item x="895"/>
        <item x="1053"/>
        <item x="1050"/>
        <item x="103"/>
        <item x="204"/>
        <item x="721"/>
        <item x="835"/>
        <item x="436"/>
        <item x="291"/>
        <item x="459"/>
        <item x="615"/>
        <item x="530"/>
        <item x="733"/>
        <item x="352"/>
        <item x="517"/>
        <item x="245"/>
        <item x="1106"/>
        <item x="1021"/>
        <item x="699"/>
        <item x="794"/>
        <item x="969"/>
        <item x="123"/>
        <item x="759"/>
        <item x="1043"/>
        <item x="86"/>
        <item x="662"/>
        <item x="311"/>
        <item x="747"/>
        <item x="967"/>
        <item x="107"/>
        <item x="676"/>
        <item x="847"/>
        <item x="1098"/>
        <item x="1032"/>
        <item x="545"/>
        <item x="978"/>
        <item x="908"/>
        <item x="953"/>
        <item x="902"/>
        <item x="1093"/>
        <item x="1009"/>
        <item x="989"/>
        <item x="45"/>
        <item x="485"/>
        <item x="1077"/>
        <item x="899"/>
        <item x="1096"/>
        <item x="633"/>
        <item x="1140"/>
        <item x="80"/>
        <item x="688"/>
        <item x="943"/>
        <item x="1064"/>
        <item x="707"/>
        <item x="1091"/>
        <item x="647"/>
        <item x="857"/>
        <item x="854"/>
        <item x="192"/>
        <item x="620"/>
        <item x="887"/>
        <item x="981"/>
        <item x="848"/>
        <item x="296"/>
        <item x="1033"/>
        <item x="327"/>
        <item x="491"/>
        <item x="635"/>
        <item x="668"/>
        <item x="492"/>
        <item x="1013"/>
        <item x="945"/>
        <item x="878"/>
        <item x="665"/>
        <item x="118"/>
        <item x="921"/>
        <item x="379"/>
        <item x="197"/>
        <item x="21"/>
        <item x="994"/>
        <item x="736"/>
        <item x="570"/>
        <item x="374"/>
        <item x="499"/>
        <item x="12"/>
        <item x="745"/>
        <item x="768"/>
        <item x="1014"/>
        <item x="497"/>
        <item x="918"/>
        <item x="793"/>
        <item x="742"/>
        <item x="749"/>
        <item x="325"/>
        <item x="400"/>
        <item x="911"/>
        <item x="623"/>
        <item x="624"/>
        <item x="1041"/>
        <item x="726"/>
        <item x="1001"/>
        <item x="1047"/>
        <item x="477"/>
        <item x="941"/>
        <item x="278"/>
        <item x="691"/>
        <item x="1018"/>
        <item x="876"/>
        <item x="1015"/>
        <item x="834"/>
        <item x="788"/>
        <item x="138"/>
        <item x="113"/>
        <item x="720"/>
        <item x="649"/>
        <item x="173"/>
        <item x="636"/>
        <item x="549"/>
        <item x="519"/>
        <item x="684"/>
        <item x="444"/>
        <item x="429"/>
        <item x="629"/>
        <item x="916"/>
        <item x="1122"/>
        <item x="651"/>
        <item x="1099"/>
        <item x="959"/>
        <item x="187"/>
        <item x="504"/>
        <item x="1089"/>
        <item x="727"/>
        <item x="307"/>
        <item x="973"/>
        <item x="1035"/>
        <item x="111"/>
        <item x="329"/>
        <item x="700"/>
        <item x="734"/>
        <item x="658"/>
        <item x="124"/>
        <item x="595"/>
        <item x="203"/>
        <item x="868"/>
        <item x="778"/>
        <item x="1070"/>
        <item x="561"/>
        <item x="383"/>
        <item x="772"/>
        <item x="1132"/>
        <item x="515"/>
        <item x="81"/>
        <item x="1073"/>
        <item x="130"/>
        <item x="74"/>
        <item x="365"/>
        <item x="604"/>
        <item x="137"/>
        <item x="590"/>
        <item x="163"/>
        <item x="1102"/>
        <item x="1143"/>
        <item x="49"/>
        <item x="51"/>
        <item x="552"/>
        <item x="1027"/>
        <item x="351"/>
        <item x="449"/>
        <item x="457"/>
        <item x="301"/>
        <item x="1011"/>
        <item x="952"/>
        <item x="523"/>
        <item x="1005"/>
        <item x="34"/>
        <item x="702"/>
        <item x="145"/>
        <item x="746"/>
        <item x="614"/>
        <item x="407"/>
        <item x="598"/>
        <item x="286"/>
        <item x="345"/>
        <item x="646"/>
        <item x="982"/>
        <item x="169"/>
        <item x="933"/>
        <item x="719"/>
        <item x="61"/>
        <item x="539"/>
        <item x="323"/>
        <item x="1016"/>
        <item x="1114"/>
        <item x="254"/>
        <item x="2"/>
        <item x="1082"/>
        <item x="817"/>
        <item x="843"/>
        <item x="1061"/>
        <item x="979"/>
        <item x="1142"/>
        <item x="557"/>
        <item x="605"/>
        <item x="786"/>
        <item x="998"/>
        <item x="40"/>
        <item x="44"/>
        <item x="463"/>
        <item x="715"/>
        <item x="154"/>
        <item x="551"/>
        <item x="366"/>
        <item x="376"/>
        <item x="770"/>
        <item x="883"/>
        <item x="625"/>
        <item x="672"/>
        <item x="160"/>
        <item x="293"/>
        <item x="525"/>
        <item x="478"/>
        <item x="484"/>
        <item x="584"/>
        <item x="194"/>
        <item x="418"/>
        <item x="375"/>
        <item x="932"/>
        <item x="267"/>
        <item x="619"/>
        <item x="1010"/>
        <item x="961"/>
        <item x="924"/>
        <item x="632"/>
        <item x="587"/>
        <item x="453"/>
        <item x="907"/>
        <item x="398"/>
        <item x="496"/>
        <item x="905"/>
        <item x="336"/>
        <item x="20"/>
        <item x="529"/>
        <item x="728"/>
        <item x="318"/>
        <item x="440"/>
        <item x="468"/>
        <item x="901"/>
        <item x="822"/>
        <item x="680"/>
        <item x="1076"/>
        <item x="935"/>
        <item x="798"/>
        <item x="39"/>
        <item x="538"/>
        <item x="628"/>
        <item x="72"/>
        <item x="664"/>
        <item x="602"/>
        <item x="384"/>
        <item x="925"/>
        <item x="992"/>
        <item x="833"/>
        <item x="1120"/>
        <item x="652"/>
        <item x="120"/>
        <item x="659"/>
        <item x="70"/>
        <item x="622"/>
        <item x="257"/>
        <item x="657"/>
        <item x="682"/>
        <item x="660"/>
        <item x="712"/>
        <item x="710"/>
        <item x="372"/>
        <item x="859"/>
        <item x="139"/>
        <item x="18"/>
        <item x="643"/>
        <item x="1051"/>
        <item x="618"/>
        <item x="487"/>
        <item x="299"/>
        <item x="579"/>
        <item x="709"/>
        <item x="970"/>
        <item x="884"/>
        <item x="1029"/>
        <item x="601"/>
        <item x="919"/>
        <item x="574"/>
        <item x="310"/>
        <item x="909"/>
        <item x="824"/>
        <item x="486"/>
        <item x="464"/>
        <item x="437"/>
        <item x="862"/>
        <item x="773"/>
        <item x="1040"/>
        <item x="1026"/>
        <item x="16"/>
        <item x="183"/>
        <item x="38"/>
        <item x="22"/>
        <item x="461"/>
        <item x="678"/>
        <item x="650"/>
        <item x="500"/>
        <item x="706"/>
        <item x="262"/>
        <item x="99"/>
        <item x="931"/>
        <item x="462"/>
        <item x="634"/>
        <item x="855"/>
        <item x="805"/>
        <item x="15"/>
        <item x="673"/>
        <item x="83"/>
        <item x="915"/>
        <item x="869"/>
        <item x="695"/>
        <item x="282"/>
        <item x="860"/>
        <item x="962"/>
        <item x="757"/>
        <item x="9"/>
        <item x="873"/>
        <item x="642"/>
        <item x="32"/>
        <item x="458"/>
        <item x="738"/>
        <item x="493"/>
        <item x="250"/>
        <item x="711"/>
        <item x="608"/>
        <item x="777"/>
        <item x="819"/>
        <item x="769"/>
        <item x="1101"/>
        <item x="174"/>
        <item x="276"/>
        <item x="716"/>
        <item x="368"/>
        <item x="263"/>
        <item x="419"/>
        <item x="888"/>
        <item x="796"/>
        <item x="567"/>
        <item x="816"/>
        <item x="708"/>
        <item x="309"/>
        <item x="396"/>
        <item x="563"/>
        <item x="283"/>
        <item x="852"/>
        <item x="430"/>
        <item x="219"/>
        <item x="879"/>
        <item x="452"/>
        <item x="532"/>
        <item x="565"/>
        <item x="894"/>
        <item x="494"/>
        <item x="6"/>
        <item x="304"/>
        <item x="450"/>
        <item x="1045"/>
        <item x="840"/>
        <item x="438"/>
        <item x="1000"/>
        <item x="807"/>
        <item x="767"/>
        <item x="820"/>
        <item x="556"/>
        <item x="531"/>
        <item x="681"/>
        <item x="265"/>
        <item x="965"/>
        <item x="714"/>
        <item x="814"/>
        <item x="739"/>
        <item x="19"/>
        <item x="338"/>
        <item x="674"/>
        <item x="314"/>
        <item x="4"/>
        <item x="324"/>
        <item x="277"/>
        <item x="394"/>
        <item x="432"/>
        <item x="790"/>
        <item x="1024"/>
        <item x="507"/>
        <item x="586"/>
        <item x="603"/>
        <item x="255"/>
        <item x="831"/>
        <item x="501"/>
        <item x="252"/>
        <item x="322"/>
        <item x="871"/>
        <item x="456"/>
        <item x="298"/>
        <item x="582"/>
        <item x="838"/>
        <item x="936"/>
        <item x="758"/>
        <item x="346"/>
        <item x="606"/>
        <item x="303"/>
        <item x="13"/>
        <item x="165"/>
        <item x="271"/>
        <item x="280"/>
        <item x="343"/>
        <item x="826"/>
        <item x="535"/>
        <item x="248"/>
        <item x="827"/>
        <item x="389"/>
        <item x="58"/>
        <item x="578"/>
        <item x="289"/>
        <item x="597"/>
        <item x="572"/>
        <item x="524"/>
        <item x="717"/>
        <item x="26"/>
        <item x="864"/>
        <item x="332"/>
        <item x="498"/>
        <item x="516"/>
        <item x="176"/>
        <item x="273"/>
        <item x="447"/>
        <item x="639"/>
        <item x="413"/>
        <item x="776"/>
        <item x="259"/>
        <item x="416"/>
        <item x="339"/>
        <item x="270"/>
        <item x="640"/>
        <item x="78"/>
        <item x="596"/>
        <item x="269"/>
        <item x="359"/>
        <item x="737"/>
        <item x="489"/>
        <item x="131"/>
        <item x="577"/>
        <item x="771"/>
        <item x="775"/>
        <item x="780"/>
        <item x="0"/>
        <item x="274"/>
        <item x="509"/>
        <item x="43"/>
        <item x="412"/>
        <item x="294"/>
        <item x="5"/>
        <item x="593"/>
        <item x="175"/>
        <item x="755"/>
        <item x="801"/>
        <item x="520"/>
        <item x="580"/>
        <item x="543"/>
        <item x="285"/>
        <item x="569"/>
        <item x="474"/>
        <item x="559"/>
        <item x="713"/>
        <item x="813"/>
        <item x="555"/>
        <item x="599"/>
        <item x="846"/>
        <item x="473"/>
        <item x="316"/>
        <item x="348"/>
        <item x="439"/>
        <item x="37"/>
        <item x="513"/>
        <item x="547"/>
        <item x="575"/>
        <item x="242"/>
        <item x="251"/>
        <item x="354"/>
        <item x="404"/>
        <item x="391"/>
        <item x="428"/>
        <item x="454"/>
        <item x="882"/>
        <item x="98"/>
        <item x="69"/>
        <item x="424"/>
        <item x="334"/>
        <item x="272"/>
        <item x="340"/>
        <item x="425"/>
        <item x="53"/>
        <item x="115"/>
        <item x="441"/>
        <item x="268"/>
        <item x="696"/>
        <item x="7"/>
        <item x="537"/>
        <item x="315"/>
        <item x="600"/>
        <item x="787"/>
        <item x="514"/>
        <item x="328"/>
        <item x="607"/>
        <item x="763"/>
        <item x="350"/>
        <item x="312"/>
        <item x="14"/>
        <item x="284"/>
        <item x="830"/>
        <item x="426"/>
        <item x="594"/>
        <item x="471"/>
        <item x="434"/>
        <item x="469"/>
        <item x="193"/>
        <item x="482"/>
        <item x="23"/>
        <item x="465"/>
        <item x="815"/>
        <item x="199"/>
        <item x="785"/>
        <item x="382"/>
        <item x="867"/>
        <item x="287"/>
        <item x="789"/>
        <item x="505"/>
        <item x="369"/>
        <item x="797"/>
        <item x="804"/>
        <item x="617"/>
        <item x="581"/>
        <item x="781"/>
        <item x="690"/>
        <item x="533"/>
        <item x="105"/>
        <item x="295"/>
        <item x="648"/>
        <item x="861"/>
        <item x="279"/>
        <item x="1"/>
        <item x="779"/>
        <item x="151"/>
        <item x="671"/>
        <item x="761"/>
        <item x="703"/>
        <item x="54"/>
        <item x="266"/>
        <item x="809"/>
        <item x="512"/>
        <item x="476"/>
        <item x="305"/>
        <item x="445"/>
        <item x="589"/>
        <item x="308"/>
        <item x="435"/>
        <item x="475"/>
        <item x="502"/>
        <item x="874"/>
        <item x="766"/>
        <item x="421"/>
        <item x="521"/>
        <item x="466"/>
        <item x="451"/>
        <item x="349"/>
        <item x="261"/>
        <item x="320"/>
        <item x="479"/>
        <item x="406"/>
        <item x="765"/>
        <item x="518"/>
        <item x="420"/>
        <item x="506"/>
        <item x="256"/>
        <item x="353"/>
        <item x="410"/>
        <item x="317"/>
        <item x="490"/>
        <item x="540"/>
        <item x="427"/>
        <item x="102"/>
        <item x="566"/>
        <item x="442"/>
        <item x="290"/>
        <item x="685"/>
        <item x="571"/>
        <item x="27"/>
        <item x="159"/>
        <item x="669"/>
        <item x="423"/>
        <item x="548"/>
        <item x="302"/>
        <item x="508"/>
        <item x="752"/>
        <item x="431"/>
        <item x="355"/>
        <item x="42"/>
        <item x="585"/>
        <item x="417"/>
        <item x="511"/>
        <item x="3"/>
        <item x="288"/>
        <item x="488"/>
        <item x="675"/>
        <item x="370"/>
        <item x="723"/>
        <item x="460"/>
        <item x="415"/>
        <item x="621"/>
        <item x="36"/>
        <item x="443"/>
        <item x="467"/>
        <item x="522"/>
        <item x="756"/>
        <item x="258"/>
        <item x="403"/>
        <item x="448"/>
        <item x="292"/>
        <item x="411"/>
        <item x="495"/>
        <item x="446"/>
        <item x="313"/>
        <item x="141"/>
        <item x="253"/>
        <item x="8"/>
        <item x="110"/>
        <item x="408"/>
        <item x="510"/>
        <item x="414"/>
        <item x="337"/>
        <item x="260"/>
        <item x="631"/>
        <item x="405"/>
        <item x="762"/>
        <item x="544"/>
        <item x="331"/>
        <item x="275"/>
        <item x="402"/>
        <item x="264"/>
        <item x="483"/>
        <item x="10"/>
        <item x="210"/>
        <item t="default"/>
      </items>
    </pivotField>
  </pivotFields>
  <rowFields count="1">
    <field x="1"/>
  </rowFields>
  <rowItems count="28">
    <i>
      <x v="81"/>
    </i>
    <i>
      <x v="105"/>
    </i>
    <i>
      <x v="107"/>
    </i>
    <i>
      <x v="118"/>
    </i>
    <i>
      <x v="122"/>
    </i>
    <i>
      <x v="131"/>
    </i>
    <i>
      <x v="197"/>
    </i>
    <i>
      <x v="214"/>
    </i>
    <i>
      <x v="221"/>
    </i>
    <i>
      <x v="382"/>
    </i>
    <i>
      <x v="383"/>
    </i>
    <i>
      <x v="428"/>
    </i>
    <i>
      <x v="432"/>
    </i>
    <i>
      <x v="434"/>
    </i>
    <i>
      <x v="438"/>
    </i>
    <i>
      <x v="448"/>
    </i>
    <i>
      <x v="746"/>
    </i>
    <i>
      <x v="750"/>
    </i>
    <i>
      <x v="885"/>
    </i>
    <i>
      <x v="898"/>
    </i>
    <i>
      <x v="899"/>
    </i>
    <i>
      <x v="900"/>
    </i>
    <i>
      <x v="904"/>
    </i>
    <i>
      <x v="954"/>
    </i>
    <i>
      <x v="1046"/>
    </i>
    <i>
      <x v="1101"/>
    </i>
    <i>
      <x v="1252"/>
    </i>
    <i t="grand">
      <x/>
    </i>
  </rowItems>
  <colItems count="1">
    <i/>
  </colItems>
  <dataFields count="1">
    <dataField name="Count of rating_count" fld="1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35" applyNumberFormats="0" applyBorderFormats="0" applyFontFormats="0" applyPatternFormats="0" applyAlignmentFormats="0" applyWidthHeightFormats="1" dataCaption="Values" updatedVersion="4" minRefreshableVersion="3" showDrill="0" useAutoFormatting="1" itemPrintTitles="1" createdVersion="4" indent="0" showHeaders="0" outline="1" outlineData="1" multipleFieldFilters="0" chartFormat="1">
  <location ref="M1:N11" firstHeaderRow="1" firstDataRow="1" firstDataCol="1"/>
  <pivotFields count="18">
    <pivotField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dataField="1" showAll="0">
      <items count="450">
        <item x="5"/>
        <item x="398"/>
        <item x="313"/>
        <item x="121"/>
        <item x="376"/>
        <item x="267"/>
        <item x="0"/>
        <item x="97"/>
        <item x="226"/>
        <item x="302"/>
        <item x="296"/>
        <item x="323"/>
        <item x="266"/>
        <item x="207"/>
        <item x="77"/>
        <item x="66"/>
        <item x="29"/>
        <item x="348"/>
        <item x="273"/>
        <item x="165"/>
        <item x="390"/>
        <item x="175"/>
        <item x="179"/>
        <item x="49"/>
        <item x="253"/>
        <item x="72"/>
        <item x="278"/>
        <item x="178"/>
        <item x="103"/>
        <item x="219"/>
        <item x="409"/>
        <item x="36"/>
        <item x="41"/>
        <item x="441"/>
        <item x="276"/>
        <item x="93"/>
        <item x="38"/>
        <item x="68"/>
        <item x="290"/>
        <item x="265"/>
        <item x="275"/>
        <item x="342"/>
        <item x="286"/>
        <item x="28"/>
        <item x="75"/>
        <item x="379"/>
        <item x="153"/>
        <item x="315"/>
        <item x="238"/>
        <item x="204"/>
        <item x="354"/>
        <item x="274"/>
        <item x="87"/>
        <item x="63"/>
        <item x="289"/>
        <item x="96"/>
        <item x="317"/>
        <item x="322"/>
        <item x="355"/>
        <item x="202"/>
        <item x="15"/>
        <item x="135"/>
        <item x="55"/>
        <item x="371"/>
        <item x="447"/>
        <item x="2"/>
        <item x="24"/>
        <item x="351"/>
        <item x="227"/>
        <item x="264"/>
        <item x="335"/>
        <item x="384"/>
        <item x="301"/>
        <item x="263"/>
        <item x="171"/>
        <item x="20"/>
        <item x="386"/>
        <item x="303"/>
        <item x="306"/>
        <item x="399"/>
        <item x="440"/>
        <item x="139"/>
        <item x="201"/>
        <item x="83"/>
        <item x="438"/>
        <item x="382"/>
        <item x="316"/>
        <item x="391"/>
        <item x="418"/>
        <item x="353"/>
        <item x="134"/>
        <item x="367"/>
        <item x="246"/>
        <item x="411"/>
        <item x="35"/>
        <item x="229"/>
        <item x="433"/>
        <item x="283"/>
        <item x="154"/>
        <item x="194"/>
        <item x="280"/>
        <item x="334"/>
        <item x="42"/>
        <item x="124"/>
        <item x="159"/>
        <item x="299"/>
        <item x="74"/>
        <item x="60"/>
        <item x="250"/>
        <item x="352"/>
        <item x="394"/>
        <item x="415"/>
        <item x="90"/>
        <item x="142"/>
        <item x="190"/>
        <item x="174"/>
        <item x="137"/>
        <item x="150"/>
        <item x="222"/>
        <item x="370"/>
        <item x="82"/>
        <item x="110"/>
        <item x="182"/>
        <item x="249"/>
        <item x="48"/>
        <item x="128"/>
        <item x="350"/>
        <item x="18"/>
        <item x="19"/>
        <item x="17"/>
        <item x="199"/>
        <item x="318"/>
        <item x="293"/>
        <item x="34"/>
        <item x="205"/>
        <item x="32"/>
        <item x="374"/>
        <item x="224"/>
        <item x="94"/>
        <item x="319"/>
        <item x="346"/>
        <item x="437"/>
        <item x="387"/>
        <item x="412"/>
        <item x="71"/>
        <item x="158"/>
        <item x="308"/>
        <item x="214"/>
        <item x="193"/>
        <item x="176"/>
        <item x="79"/>
        <item x="181"/>
        <item x="365"/>
        <item x="421"/>
        <item x="427"/>
        <item x="213"/>
        <item x="164"/>
        <item x="362"/>
        <item x="337"/>
        <item x="373"/>
        <item x="217"/>
        <item x="237"/>
        <item x="244"/>
        <item x="230"/>
        <item x="188"/>
        <item x="232"/>
        <item x="257"/>
        <item x="151"/>
        <item x="200"/>
        <item x="221"/>
        <item x="157"/>
        <item x="281"/>
        <item x="43"/>
        <item x="58"/>
        <item x="392"/>
        <item x="73"/>
        <item x="144"/>
        <item x="138"/>
        <item x="242"/>
        <item x="14"/>
        <item x="37"/>
        <item x="231"/>
        <item x="16"/>
        <item x="78"/>
        <item x="203"/>
        <item x="183"/>
        <item x="364"/>
        <item x="59"/>
        <item x="406"/>
        <item x="243"/>
        <item x="170"/>
        <item x="357"/>
        <item x="402"/>
        <item x="393"/>
        <item x="107"/>
        <item x="13"/>
        <item x="47"/>
        <item x="122"/>
        <item x="187"/>
        <item x="148"/>
        <item x="435"/>
        <item x="65"/>
        <item x="118"/>
        <item x="132"/>
        <item x="152"/>
        <item x="56"/>
        <item x="7"/>
        <item x="191"/>
        <item x="442"/>
        <item x="446"/>
        <item x="444"/>
        <item x="375"/>
        <item x="109"/>
        <item x="336"/>
        <item x="277"/>
        <item x="258"/>
        <item x="425"/>
        <item x="285"/>
        <item x="223"/>
        <item x="309"/>
        <item x="443"/>
        <item x="220"/>
        <item x="196"/>
        <item x="363"/>
        <item x="397"/>
        <item x="378"/>
        <item x="186"/>
        <item x="209"/>
        <item x="163"/>
        <item x="123"/>
        <item x="383"/>
        <item x="295"/>
        <item x="268"/>
        <item x="287"/>
        <item x="448"/>
        <item x="360"/>
        <item x="310"/>
        <item x="248"/>
        <item x="434"/>
        <item x="423"/>
        <item x="414"/>
        <item x="292"/>
        <item x="145"/>
        <item x="372"/>
        <item x="46"/>
        <item x="45"/>
        <item x="254"/>
        <item x="88"/>
        <item x="54"/>
        <item x="239"/>
        <item x="172"/>
        <item x="252"/>
        <item x="161"/>
        <item x="247"/>
        <item x="146"/>
        <item x="9"/>
        <item x="67"/>
        <item x="27"/>
        <item x="1"/>
        <item x="114"/>
        <item x="86"/>
        <item x="340"/>
        <item x="262"/>
        <item x="197"/>
        <item x="147"/>
        <item x="432"/>
        <item x="261"/>
        <item x="162"/>
        <item x="50"/>
        <item x="31"/>
        <item x="4"/>
        <item x="241"/>
        <item x="400"/>
        <item x="206"/>
        <item x="300"/>
        <item x="240"/>
        <item x="389"/>
        <item x="358"/>
        <item x="320"/>
        <item x="410"/>
        <item x="234"/>
        <item x="330"/>
        <item x="168"/>
        <item x="380"/>
        <item x="184"/>
        <item x="117"/>
        <item x="361"/>
        <item x="329"/>
        <item x="385"/>
        <item x="401"/>
        <item x="106"/>
        <item x="233"/>
        <item x="347"/>
        <item x="439"/>
        <item x="429"/>
        <item x="419"/>
        <item x="413"/>
        <item x="215"/>
        <item x="368"/>
        <item x="95"/>
        <item x="51"/>
        <item x="228"/>
        <item x="189"/>
        <item x="44"/>
        <item x="269"/>
        <item x="61"/>
        <item x="62"/>
        <item x="198"/>
        <item x="119"/>
        <item x="25"/>
        <item x="225"/>
        <item x="39"/>
        <item x="80"/>
        <item x="30"/>
        <item x="81"/>
        <item x="69"/>
        <item x="98"/>
        <item x="141"/>
        <item x="6"/>
        <item x="291"/>
        <item x="349"/>
        <item x="331"/>
        <item x="294"/>
        <item x="160"/>
        <item x="236"/>
        <item x="424"/>
        <item x="177"/>
        <item x="366"/>
        <item x="328"/>
        <item x="218"/>
        <item x="297"/>
        <item x="430"/>
        <item x="282"/>
        <item x="345"/>
        <item x="143"/>
        <item x="173"/>
        <item x="127"/>
        <item x="116"/>
        <item x="33"/>
        <item x="125"/>
        <item x="420"/>
        <item x="52"/>
        <item x="255"/>
        <item x="115"/>
        <item x="85"/>
        <item x="185"/>
        <item x="99"/>
        <item x="195"/>
        <item x="272"/>
        <item x="338"/>
        <item x="91"/>
        <item x="211"/>
        <item x="64"/>
        <item x="22"/>
        <item x="327"/>
        <item x="403"/>
        <item x="271"/>
        <item x="279"/>
        <item x="304"/>
        <item x="428"/>
        <item x="259"/>
        <item x="339"/>
        <item x="156"/>
        <item x="343"/>
        <item x="404"/>
        <item x="133"/>
        <item x="155"/>
        <item x="92"/>
        <item x="312"/>
        <item x="396"/>
        <item x="359"/>
        <item x="149"/>
        <item x="57"/>
        <item x="108"/>
        <item x="23"/>
        <item x="112"/>
        <item x="111"/>
        <item x="126"/>
        <item x="26"/>
        <item x="3"/>
        <item x="256"/>
        <item x="431"/>
        <item x="377"/>
        <item x="311"/>
        <item x="212"/>
        <item x="408"/>
        <item x="260"/>
        <item x="369"/>
        <item x="426"/>
        <item x="344"/>
        <item x="288"/>
        <item x="130"/>
        <item x="136"/>
        <item x="84"/>
        <item x="11"/>
        <item x="210"/>
        <item x="245"/>
        <item x="167"/>
        <item x="417"/>
        <item x="321"/>
        <item x="216"/>
        <item x="416"/>
        <item x="21"/>
        <item x="105"/>
        <item x="180"/>
        <item x="251"/>
        <item x="284"/>
        <item x="333"/>
        <item x="113"/>
        <item x="100"/>
        <item x="101"/>
        <item x="10"/>
        <item x="436"/>
        <item x="422"/>
        <item x="140"/>
        <item x="341"/>
        <item x="388"/>
        <item x="314"/>
        <item x="356"/>
        <item x="131"/>
        <item x="53"/>
        <item x="325"/>
        <item x="40"/>
        <item x="76"/>
        <item x="104"/>
        <item x="407"/>
        <item x="192"/>
        <item x="298"/>
        <item x="307"/>
        <item x="169"/>
        <item x="12"/>
        <item x="324"/>
        <item x="166"/>
        <item x="270"/>
        <item x="305"/>
        <item x="89"/>
        <item x="326"/>
        <item x="129"/>
        <item x="120"/>
        <item x="445"/>
        <item x="70"/>
        <item x="332"/>
        <item x="405"/>
        <item x="395"/>
        <item x="381"/>
        <item x="208"/>
        <item x="235"/>
        <item x="102"/>
        <item x="8"/>
        <item t="default"/>
      </items>
    </pivotField>
    <pivotField showAll="0"/>
    <pivotField showAll="0"/>
    <pivotField showAll="0"/>
    <pivotField showAll="0"/>
    <pivotField showAll="0"/>
    <pivotField numFmtId="10" showAll="0"/>
    <pivotField showAll="0">
      <items count="5">
        <item x="1"/>
        <item x="2"/>
        <item n="z" x="0"/>
        <item x="3"/>
        <item t="default"/>
      </items>
    </pivotField>
  </pivotFields>
  <rowFields count="1">
    <field x="3"/>
  </rowFields>
  <rowItems count="10">
    <i>
      <x/>
    </i>
    <i>
      <x v="1"/>
    </i>
    <i>
      <x v="2"/>
    </i>
    <i>
      <x v="3"/>
    </i>
    <i>
      <x v="4"/>
    </i>
    <i>
      <x v="5"/>
    </i>
    <i>
      <x v="6"/>
    </i>
    <i>
      <x v="7"/>
    </i>
    <i>
      <x v="8"/>
    </i>
    <i t="grand">
      <x/>
    </i>
  </rowItems>
  <colItems count="1">
    <i/>
  </colItems>
  <dataFields count="1">
    <dataField name="Average of actual_price" fld="10" subtotal="average" baseField="3" baseItem="0"/>
  </dataFields>
  <formats count="1">
    <format dxfId="0">
      <pivotArea dataOnly="0" labelOnly="1" grandRow="1" outline="0"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J1:K5" firstHeaderRow="1" firstDataRow="1" firstDataCol="1"/>
  <pivotFields count="15">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s>
  <rowFields count="1">
    <field x="14"/>
  </rowFields>
  <rowItems count="4">
    <i>
      <x/>
    </i>
    <i>
      <x v="1"/>
    </i>
    <i>
      <x v="2"/>
    </i>
    <i t="grand">
      <x/>
    </i>
  </rowItems>
  <colItems count="1">
    <i/>
  </colItems>
  <dataFields count="1">
    <dataField name="Count of produc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2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1:H11" firstHeaderRow="1" firstDataRow="1" firstDataCol="1"/>
  <pivotFields count="16">
    <pivotField showAll="0"/>
    <pivotField showAll="0"/>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showAll="0"/>
    <pivotField showAll="0"/>
    <pivotField numFmtId="10" showAll="0"/>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dataField="1" showAll="0">
      <items count="1145">
        <item x="1017"/>
        <item x="803"/>
        <item x="133"/>
        <item x="853"/>
        <item x="222"/>
        <item x="1067"/>
        <item x="1004"/>
        <item x="886"/>
        <item x="119"/>
        <item x="964"/>
        <item x="395"/>
        <item x="1003"/>
        <item x="1119"/>
        <item x="891"/>
        <item x="637"/>
        <item x="205"/>
        <item x="121"/>
        <item x="224"/>
        <item x="157"/>
        <item x="927"/>
        <item x="944"/>
        <item x="67"/>
        <item x="95"/>
        <item x="378"/>
        <item x="1131"/>
        <item x="223"/>
        <item x="920"/>
        <item x="218"/>
        <item x="910"/>
        <item x="206"/>
        <item x="937"/>
        <item x="951"/>
        <item x="1085"/>
        <item x="125"/>
        <item x="144"/>
        <item x="984"/>
        <item x="153"/>
        <item x="1084"/>
        <item x="812"/>
        <item x="215"/>
        <item x="689"/>
        <item x="724"/>
        <item x="942"/>
        <item x="104"/>
        <item x="1108"/>
        <item x="198"/>
        <item x="226"/>
        <item x="1025"/>
        <item x="616"/>
        <item x="844"/>
        <item x="892"/>
        <item x="1095"/>
        <item x="195"/>
        <item x="364"/>
        <item x="229"/>
        <item x="999"/>
        <item x="162"/>
        <item x="821"/>
        <item x="213"/>
        <item x="1137"/>
        <item x="371"/>
        <item x="211"/>
        <item x="851"/>
        <item x="377"/>
        <item x="71"/>
        <item x="230"/>
        <item x="93"/>
        <item x="1110"/>
        <item x="246"/>
        <item x="236"/>
        <item x="1054"/>
        <item x="59"/>
        <item x="237"/>
        <item x="326"/>
        <item x="1107"/>
        <item x="1042"/>
        <item x="1130"/>
        <item x="225"/>
        <item x="995"/>
        <item x="1094"/>
        <item x="1006"/>
        <item x="241"/>
        <item x="1126"/>
        <item x="25"/>
        <item x="189"/>
        <item x="1134"/>
        <item x="158"/>
        <item x="238"/>
        <item x="991"/>
        <item x="433"/>
        <item x="60"/>
        <item x="117"/>
        <item x="1083"/>
        <item x="221"/>
        <item x="1133"/>
        <item x="196"/>
        <item x="239"/>
        <item x="1105"/>
        <item x="850"/>
        <item x="356"/>
        <item x="562"/>
        <item x="181"/>
        <item x="392"/>
        <item x="170"/>
        <item x="940"/>
        <item x="956"/>
        <item x="122"/>
        <item x="576"/>
        <item x="784"/>
        <item x="1080"/>
        <item x="234"/>
        <item x="393"/>
        <item x="201"/>
        <item x="101"/>
        <item x="109"/>
        <item x="1103"/>
        <item x="903"/>
        <item x="806"/>
        <item x="186"/>
        <item x="985"/>
        <item x="1092"/>
        <item x="247"/>
        <item x="996"/>
        <item x="386"/>
        <item x="856"/>
        <item x="135"/>
        <item x="46"/>
        <item x="934"/>
        <item x="188"/>
        <item x="1020"/>
        <item x="976"/>
        <item x="1012"/>
        <item x="156"/>
        <item x="1056"/>
        <item x="128"/>
        <item x="140"/>
        <item x="612"/>
        <item x="30"/>
        <item x="166"/>
        <item x="663"/>
        <item x="630"/>
        <item x="1036"/>
        <item x="116"/>
        <item x="583"/>
        <item x="232"/>
        <item x="1019"/>
        <item x="65"/>
        <item x="528"/>
        <item x="147"/>
        <item x="743"/>
        <item x="380"/>
        <item x="753"/>
        <item x="701"/>
        <item x="1046"/>
        <item x="73"/>
        <item x="693"/>
        <item x="180"/>
        <item x="653"/>
        <item x="865"/>
        <item x="877"/>
        <item x="55"/>
        <item x="1129"/>
        <item x="56"/>
        <item x="974"/>
        <item x="35"/>
        <item x="950"/>
        <item x="390"/>
        <item x="178"/>
        <item x="1141"/>
        <item x="179"/>
        <item x="849"/>
        <item x="171"/>
        <item x="670"/>
        <item x="142"/>
        <item x="143"/>
        <item x="41"/>
        <item x="89"/>
        <item x="202"/>
        <item x="209"/>
        <item x="1079"/>
        <item x="1115"/>
        <item x="1023"/>
        <item x="66"/>
        <item x="240"/>
        <item x="875"/>
        <item x="926"/>
        <item x="1037"/>
        <item x="1030"/>
        <item x="997"/>
        <item x="177"/>
        <item x="610"/>
        <item x="33"/>
        <item x="126"/>
        <item x="906"/>
        <item x="1049"/>
        <item x="91"/>
        <item x="96"/>
        <item x="677"/>
        <item x="361"/>
        <item x="63"/>
        <item x="808"/>
        <item x="872"/>
        <item x="1034"/>
        <item x="134"/>
        <item x="1022"/>
        <item x="1002"/>
        <item x="233"/>
        <item x="839"/>
        <item x="968"/>
        <item x="455"/>
        <item x="954"/>
        <item x="48"/>
        <item x="698"/>
        <item x="627"/>
        <item x="381"/>
        <item x="1028"/>
        <item x="409"/>
        <item x="731"/>
        <item x="1065"/>
        <item x="207"/>
        <item x="1109"/>
        <item x="388"/>
        <item x="1057"/>
        <item x="975"/>
        <item x="357"/>
        <item x="85"/>
        <item x="399"/>
        <item x="1112"/>
        <item x="1100"/>
        <item x="957"/>
        <item x="837"/>
        <item x="146"/>
        <item x="17"/>
        <item x="661"/>
        <item x="1104"/>
        <item x="358"/>
        <item x="1058"/>
        <item x="235"/>
        <item x="150"/>
        <item x="200"/>
        <item x="1116"/>
        <item x="791"/>
        <item x="68"/>
        <item x="542"/>
        <item x="172"/>
        <item x="114"/>
        <item x="980"/>
        <item x="161"/>
        <item x="977"/>
        <item x="987"/>
        <item x="29"/>
        <item x="792"/>
        <item x="534"/>
        <item x="993"/>
        <item x="212"/>
        <item x="1069"/>
        <item x="988"/>
        <item x="836"/>
        <item x="1008"/>
        <item x="686"/>
        <item x="216"/>
        <item x="588"/>
        <item x="866"/>
        <item x="88"/>
        <item x="79"/>
        <item x="828"/>
        <item x="1086"/>
        <item x="1060"/>
        <item x="917"/>
        <item x="782"/>
        <item x="31"/>
        <item x="76"/>
        <item x="1075"/>
        <item x="526"/>
        <item x="1139"/>
        <item x="704"/>
        <item x="77"/>
        <item x="1039"/>
        <item x="1118"/>
        <item x="885"/>
        <item x="92"/>
        <item x="1136"/>
        <item x="167"/>
        <item x="783"/>
        <item x="560"/>
        <item x="1071"/>
        <item x="898"/>
        <item x="127"/>
        <item x="1117"/>
        <item x="591"/>
        <item x="184"/>
        <item x="164"/>
        <item x="863"/>
        <item x="97"/>
        <item x="100"/>
        <item x="666"/>
        <item x="811"/>
        <item x="890"/>
        <item x="1066"/>
        <item x="52"/>
        <item x="306"/>
        <item x="185"/>
        <item x="928"/>
        <item x="694"/>
        <item x="106"/>
        <item x="1123"/>
        <item x="112"/>
        <item x="963"/>
        <item x="297"/>
        <item x="946"/>
        <item x="1097"/>
        <item x="64"/>
        <item x="1063"/>
        <item x="243"/>
        <item x="1062"/>
        <item x="751"/>
        <item x="966"/>
        <item x="363"/>
        <item x="897"/>
        <item x="168"/>
        <item x="228"/>
        <item x="401"/>
        <item x="1124"/>
        <item x="564"/>
        <item x="527"/>
        <item x="754"/>
        <item x="217"/>
        <item x="845"/>
        <item x="880"/>
        <item x="82"/>
        <item x="422"/>
        <item x="129"/>
        <item x="373"/>
        <item x="1059"/>
        <item x="870"/>
        <item x="208"/>
        <item x="881"/>
        <item x="613"/>
        <item x="735"/>
        <item x="1081"/>
        <item x="718"/>
        <item x="930"/>
        <item x="281"/>
        <item x="550"/>
        <item x="220"/>
        <item x="829"/>
        <item x="90"/>
        <item x="938"/>
        <item x="948"/>
        <item x="818"/>
        <item x="893"/>
        <item x="823"/>
        <item x="1090"/>
        <item x="319"/>
        <item x="472"/>
        <item x="62"/>
        <item x="300"/>
        <item x="191"/>
        <item x="385"/>
        <item x="955"/>
        <item x="913"/>
        <item x="1074"/>
        <item x="1128"/>
        <item x="638"/>
        <item x="1072"/>
        <item x="832"/>
        <item x="1044"/>
        <item x="249"/>
        <item x="654"/>
        <item x="744"/>
        <item x="592"/>
        <item x="28"/>
        <item x="341"/>
        <item x="94"/>
        <item x="986"/>
        <item x="960"/>
        <item x="75"/>
        <item x="554"/>
        <item x="1031"/>
        <item x="912"/>
        <item x="503"/>
        <item x="958"/>
        <item x="760"/>
        <item x="687"/>
        <item x="481"/>
        <item x="750"/>
        <item x="922"/>
        <item x="949"/>
        <item x="190"/>
        <item x="573"/>
        <item x="929"/>
        <item x="360"/>
        <item x="825"/>
        <item x="227"/>
        <item x="344"/>
        <item x="914"/>
        <item x="50"/>
        <item x="904"/>
        <item x="155"/>
        <item x="11"/>
        <item x="321"/>
        <item x="645"/>
        <item x="1055"/>
        <item x="1135"/>
        <item x="692"/>
        <item x="1038"/>
        <item x="972"/>
        <item x="990"/>
        <item x="729"/>
        <item x="1048"/>
        <item x="1068"/>
        <item x="342"/>
        <item x="387"/>
        <item x="741"/>
        <item x="1087"/>
        <item x="148"/>
        <item x="800"/>
        <item x="971"/>
        <item x="626"/>
        <item x="362"/>
        <item x="641"/>
        <item x="842"/>
        <item x="609"/>
        <item x="705"/>
        <item x="748"/>
        <item x="1138"/>
        <item x="611"/>
        <item x="730"/>
        <item x="1113"/>
        <item x="1088"/>
        <item x="87"/>
        <item x="725"/>
        <item x="1078"/>
        <item x="983"/>
        <item x="764"/>
        <item x="679"/>
        <item x="656"/>
        <item x="149"/>
        <item x="333"/>
        <item x="132"/>
        <item x="1127"/>
        <item x="108"/>
        <item x="1125"/>
        <item x="57"/>
        <item x="795"/>
        <item x="923"/>
        <item x="732"/>
        <item x="1111"/>
        <item x="24"/>
        <item x="858"/>
        <item x="553"/>
        <item x="84"/>
        <item x="558"/>
        <item x="947"/>
        <item x="896"/>
        <item x="546"/>
        <item x="697"/>
        <item x="939"/>
        <item x="722"/>
        <item x="799"/>
        <item x="182"/>
        <item x="740"/>
        <item x="244"/>
        <item x="136"/>
        <item x="47"/>
        <item x="774"/>
        <item x="841"/>
        <item x="214"/>
        <item x="683"/>
        <item x="655"/>
        <item x="889"/>
        <item x="470"/>
        <item x="231"/>
        <item x="644"/>
        <item x="1007"/>
        <item x="480"/>
        <item x="367"/>
        <item x="541"/>
        <item x="802"/>
        <item x="335"/>
        <item x="397"/>
        <item x="900"/>
        <item x="568"/>
        <item x="1121"/>
        <item x="1052"/>
        <item x="347"/>
        <item x="536"/>
        <item x="667"/>
        <item x="152"/>
        <item x="810"/>
        <item x="330"/>
        <item x="895"/>
        <item x="1053"/>
        <item x="1050"/>
        <item x="103"/>
        <item x="204"/>
        <item x="721"/>
        <item x="835"/>
        <item x="436"/>
        <item x="291"/>
        <item x="459"/>
        <item x="615"/>
        <item x="530"/>
        <item x="733"/>
        <item x="352"/>
        <item x="517"/>
        <item x="245"/>
        <item x="1106"/>
        <item x="1021"/>
        <item x="699"/>
        <item x="794"/>
        <item x="969"/>
        <item x="123"/>
        <item x="759"/>
        <item x="1043"/>
        <item x="86"/>
        <item x="662"/>
        <item x="311"/>
        <item x="747"/>
        <item x="967"/>
        <item x="107"/>
        <item x="676"/>
        <item x="847"/>
        <item x="1098"/>
        <item x="1032"/>
        <item x="545"/>
        <item x="978"/>
        <item x="908"/>
        <item x="953"/>
        <item x="902"/>
        <item x="1093"/>
        <item x="1009"/>
        <item x="989"/>
        <item x="45"/>
        <item x="485"/>
        <item x="1077"/>
        <item x="899"/>
        <item x="1096"/>
        <item x="633"/>
        <item x="1140"/>
        <item x="80"/>
        <item x="688"/>
        <item x="943"/>
        <item x="1064"/>
        <item x="707"/>
        <item x="1091"/>
        <item x="647"/>
        <item x="857"/>
        <item x="854"/>
        <item x="192"/>
        <item x="620"/>
        <item x="887"/>
        <item x="981"/>
        <item x="848"/>
        <item x="296"/>
        <item x="1033"/>
        <item x="327"/>
        <item x="491"/>
        <item x="635"/>
        <item x="668"/>
        <item x="492"/>
        <item x="1013"/>
        <item x="945"/>
        <item x="878"/>
        <item x="665"/>
        <item x="118"/>
        <item x="921"/>
        <item x="379"/>
        <item x="197"/>
        <item x="21"/>
        <item x="994"/>
        <item x="736"/>
        <item x="570"/>
        <item x="374"/>
        <item x="499"/>
        <item x="12"/>
        <item x="745"/>
        <item x="768"/>
        <item x="1014"/>
        <item x="497"/>
        <item x="918"/>
        <item x="793"/>
        <item x="742"/>
        <item x="749"/>
        <item x="325"/>
        <item x="400"/>
        <item x="911"/>
        <item x="623"/>
        <item x="624"/>
        <item x="1041"/>
        <item x="726"/>
        <item x="1001"/>
        <item x="1047"/>
        <item x="477"/>
        <item x="941"/>
        <item x="278"/>
        <item x="691"/>
        <item x="1018"/>
        <item x="876"/>
        <item x="1015"/>
        <item x="834"/>
        <item x="788"/>
        <item x="138"/>
        <item x="113"/>
        <item x="720"/>
        <item x="649"/>
        <item x="173"/>
        <item x="636"/>
        <item x="549"/>
        <item x="519"/>
        <item x="684"/>
        <item x="444"/>
        <item x="429"/>
        <item x="629"/>
        <item x="916"/>
        <item x="1122"/>
        <item x="651"/>
        <item x="1099"/>
        <item x="959"/>
        <item x="187"/>
        <item x="504"/>
        <item x="1089"/>
        <item x="727"/>
        <item x="307"/>
        <item x="973"/>
        <item x="1035"/>
        <item x="111"/>
        <item x="329"/>
        <item x="700"/>
        <item x="734"/>
        <item x="658"/>
        <item x="124"/>
        <item x="595"/>
        <item x="203"/>
        <item x="868"/>
        <item x="778"/>
        <item x="1070"/>
        <item x="561"/>
        <item x="383"/>
        <item x="772"/>
        <item x="1132"/>
        <item x="515"/>
        <item x="81"/>
        <item x="1073"/>
        <item x="130"/>
        <item x="74"/>
        <item x="365"/>
        <item x="604"/>
        <item x="137"/>
        <item x="590"/>
        <item x="163"/>
        <item x="1102"/>
        <item x="1143"/>
        <item x="49"/>
        <item x="51"/>
        <item x="552"/>
        <item x="1027"/>
        <item x="351"/>
        <item x="449"/>
        <item x="457"/>
        <item x="301"/>
        <item x="1011"/>
        <item x="952"/>
        <item x="523"/>
        <item x="1005"/>
        <item x="34"/>
        <item x="702"/>
        <item x="145"/>
        <item x="746"/>
        <item x="614"/>
        <item x="407"/>
        <item x="598"/>
        <item x="286"/>
        <item x="345"/>
        <item x="646"/>
        <item x="982"/>
        <item x="169"/>
        <item x="933"/>
        <item x="719"/>
        <item x="61"/>
        <item x="539"/>
        <item x="323"/>
        <item x="1016"/>
        <item x="1114"/>
        <item x="254"/>
        <item x="2"/>
        <item x="1082"/>
        <item x="817"/>
        <item x="843"/>
        <item x="1061"/>
        <item x="979"/>
        <item x="1142"/>
        <item x="557"/>
        <item x="605"/>
        <item x="786"/>
        <item x="998"/>
        <item x="40"/>
        <item x="44"/>
        <item x="463"/>
        <item x="715"/>
        <item x="154"/>
        <item x="551"/>
        <item x="366"/>
        <item x="376"/>
        <item x="770"/>
        <item x="883"/>
        <item x="625"/>
        <item x="672"/>
        <item x="160"/>
        <item x="293"/>
        <item x="525"/>
        <item x="478"/>
        <item x="484"/>
        <item x="584"/>
        <item x="194"/>
        <item x="418"/>
        <item x="375"/>
        <item x="932"/>
        <item x="267"/>
        <item x="619"/>
        <item x="1010"/>
        <item x="961"/>
        <item x="924"/>
        <item x="632"/>
        <item x="587"/>
        <item x="453"/>
        <item x="907"/>
        <item x="398"/>
        <item x="496"/>
        <item x="905"/>
        <item x="336"/>
        <item x="20"/>
        <item x="529"/>
        <item x="728"/>
        <item x="318"/>
        <item x="440"/>
        <item x="468"/>
        <item x="901"/>
        <item x="822"/>
        <item x="680"/>
        <item x="1076"/>
        <item x="935"/>
        <item x="798"/>
        <item x="39"/>
        <item x="538"/>
        <item x="628"/>
        <item x="72"/>
        <item x="664"/>
        <item x="602"/>
        <item x="384"/>
        <item x="925"/>
        <item x="992"/>
        <item x="833"/>
        <item x="1120"/>
        <item x="652"/>
        <item x="120"/>
        <item x="659"/>
        <item x="70"/>
        <item x="622"/>
        <item x="257"/>
        <item x="657"/>
        <item x="682"/>
        <item x="660"/>
        <item x="712"/>
        <item x="710"/>
        <item x="372"/>
        <item x="859"/>
        <item x="139"/>
        <item x="18"/>
        <item x="643"/>
        <item x="1051"/>
        <item x="618"/>
        <item x="487"/>
        <item x="299"/>
        <item x="579"/>
        <item x="709"/>
        <item x="970"/>
        <item x="884"/>
        <item x="1029"/>
        <item x="601"/>
        <item x="919"/>
        <item x="574"/>
        <item x="310"/>
        <item x="909"/>
        <item x="824"/>
        <item x="486"/>
        <item x="464"/>
        <item x="437"/>
        <item x="862"/>
        <item x="773"/>
        <item x="1040"/>
        <item x="1026"/>
        <item x="16"/>
        <item x="183"/>
        <item x="38"/>
        <item x="22"/>
        <item x="461"/>
        <item x="678"/>
        <item x="650"/>
        <item x="500"/>
        <item x="706"/>
        <item x="262"/>
        <item x="99"/>
        <item x="931"/>
        <item x="462"/>
        <item x="634"/>
        <item x="855"/>
        <item x="805"/>
        <item x="15"/>
        <item x="673"/>
        <item x="83"/>
        <item x="915"/>
        <item x="869"/>
        <item x="695"/>
        <item x="282"/>
        <item x="860"/>
        <item x="962"/>
        <item x="757"/>
        <item x="9"/>
        <item x="873"/>
        <item x="642"/>
        <item x="32"/>
        <item x="458"/>
        <item x="738"/>
        <item x="493"/>
        <item x="250"/>
        <item x="711"/>
        <item x="608"/>
        <item x="777"/>
        <item x="819"/>
        <item x="769"/>
        <item x="1101"/>
        <item x="174"/>
        <item x="276"/>
        <item x="716"/>
        <item x="368"/>
        <item x="263"/>
        <item x="419"/>
        <item x="888"/>
        <item x="796"/>
        <item x="567"/>
        <item x="816"/>
        <item x="708"/>
        <item x="309"/>
        <item x="396"/>
        <item x="563"/>
        <item x="283"/>
        <item x="852"/>
        <item x="430"/>
        <item x="219"/>
        <item x="879"/>
        <item x="452"/>
        <item x="532"/>
        <item x="565"/>
        <item x="894"/>
        <item x="494"/>
        <item x="6"/>
        <item x="304"/>
        <item x="450"/>
        <item x="1045"/>
        <item x="840"/>
        <item x="438"/>
        <item x="1000"/>
        <item x="807"/>
        <item x="767"/>
        <item x="820"/>
        <item x="556"/>
        <item x="531"/>
        <item x="681"/>
        <item x="265"/>
        <item x="965"/>
        <item x="714"/>
        <item x="814"/>
        <item x="739"/>
        <item x="19"/>
        <item x="338"/>
        <item x="674"/>
        <item x="314"/>
        <item x="4"/>
        <item x="324"/>
        <item x="277"/>
        <item x="394"/>
        <item x="432"/>
        <item x="790"/>
        <item x="1024"/>
        <item x="507"/>
        <item x="586"/>
        <item x="603"/>
        <item x="255"/>
        <item x="831"/>
        <item x="501"/>
        <item x="252"/>
        <item x="322"/>
        <item x="871"/>
        <item x="456"/>
        <item x="298"/>
        <item x="582"/>
        <item x="838"/>
        <item x="936"/>
        <item x="758"/>
        <item x="346"/>
        <item x="606"/>
        <item x="303"/>
        <item x="13"/>
        <item x="165"/>
        <item x="271"/>
        <item x="280"/>
        <item x="343"/>
        <item x="826"/>
        <item x="535"/>
        <item x="248"/>
        <item x="827"/>
        <item x="389"/>
        <item x="58"/>
        <item x="578"/>
        <item x="289"/>
        <item x="597"/>
        <item x="572"/>
        <item x="524"/>
        <item x="717"/>
        <item x="26"/>
        <item x="864"/>
        <item x="332"/>
        <item x="498"/>
        <item x="516"/>
        <item x="176"/>
        <item x="273"/>
        <item x="447"/>
        <item x="639"/>
        <item x="413"/>
        <item x="776"/>
        <item x="259"/>
        <item x="416"/>
        <item x="339"/>
        <item x="270"/>
        <item x="640"/>
        <item x="78"/>
        <item x="596"/>
        <item x="269"/>
        <item x="359"/>
        <item x="737"/>
        <item x="489"/>
        <item x="131"/>
        <item x="577"/>
        <item x="771"/>
        <item x="775"/>
        <item x="780"/>
        <item x="0"/>
        <item x="274"/>
        <item x="509"/>
        <item x="43"/>
        <item x="412"/>
        <item x="294"/>
        <item x="5"/>
        <item x="593"/>
        <item x="175"/>
        <item x="755"/>
        <item x="801"/>
        <item x="520"/>
        <item x="580"/>
        <item x="543"/>
        <item x="285"/>
        <item x="569"/>
        <item x="474"/>
        <item x="559"/>
        <item x="713"/>
        <item x="813"/>
        <item x="555"/>
        <item x="599"/>
        <item x="846"/>
        <item x="473"/>
        <item x="316"/>
        <item x="348"/>
        <item x="439"/>
        <item x="37"/>
        <item x="513"/>
        <item x="547"/>
        <item x="575"/>
        <item x="242"/>
        <item x="251"/>
        <item x="354"/>
        <item x="404"/>
        <item x="391"/>
        <item x="428"/>
        <item x="454"/>
        <item x="882"/>
        <item x="98"/>
        <item x="69"/>
        <item x="424"/>
        <item x="334"/>
        <item x="272"/>
        <item x="340"/>
        <item x="425"/>
        <item x="53"/>
        <item x="115"/>
        <item x="441"/>
        <item x="268"/>
        <item x="696"/>
        <item x="7"/>
        <item x="537"/>
        <item x="315"/>
        <item x="600"/>
        <item x="787"/>
        <item x="514"/>
        <item x="328"/>
        <item x="607"/>
        <item x="763"/>
        <item x="350"/>
        <item x="312"/>
        <item x="14"/>
        <item x="284"/>
        <item x="830"/>
        <item x="426"/>
        <item x="594"/>
        <item x="471"/>
        <item x="434"/>
        <item x="469"/>
        <item x="193"/>
        <item x="482"/>
        <item x="23"/>
        <item x="465"/>
        <item x="815"/>
        <item x="199"/>
        <item x="785"/>
        <item x="382"/>
        <item x="867"/>
        <item x="287"/>
        <item x="789"/>
        <item x="505"/>
        <item x="369"/>
        <item x="797"/>
        <item x="804"/>
        <item x="617"/>
        <item x="581"/>
        <item x="781"/>
        <item x="690"/>
        <item x="533"/>
        <item x="105"/>
        <item x="295"/>
        <item x="648"/>
        <item x="861"/>
        <item x="279"/>
        <item x="1"/>
        <item x="779"/>
        <item x="151"/>
        <item x="671"/>
        <item x="761"/>
        <item x="703"/>
        <item x="54"/>
        <item x="266"/>
        <item x="809"/>
        <item x="512"/>
        <item x="476"/>
        <item x="305"/>
        <item x="445"/>
        <item x="589"/>
        <item x="308"/>
        <item x="435"/>
        <item x="475"/>
        <item x="502"/>
        <item x="874"/>
        <item x="766"/>
        <item x="421"/>
        <item x="521"/>
        <item x="466"/>
        <item x="451"/>
        <item x="349"/>
        <item x="261"/>
        <item x="320"/>
        <item x="479"/>
        <item x="406"/>
        <item x="765"/>
        <item x="518"/>
        <item x="420"/>
        <item x="506"/>
        <item x="256"/>
        <item x="353"/>
        <item x="410"/>
        <item x="317"/>
        <item x="490"/>
        <item x="540"/>
        <item x="427"/>
        <item x="102"/>
        <item x="566"/>
        <item x="442"/>
        <item x="290"/>
        <item x="685"/>
        <item x="571"/>
        <item x="27"/>
        <item x="159"/>
        <item x="669"/>
        <item x="423"/>
        <item x="548"/>
        <item x="302"/>
        <item x="508"/>
        <item x="752"/>
        <item x="431"/>
        <item x="355"/>
        <item x="42"/>
        <item x="585"/>
        <item x="417"/>
        <item x="511"/>
        <item x="3"/>
        <item x="288"/>
        <item x="488"/>
        <item x="675"/>
        <item x="370"/>
        <item x="723"/>
        <item x="460"/>
        <item x="415"/>
        <item x="621"/>
        <item x="36"/>
        <item x="443"/>
        <item x="467"/>
        <item x="522"/>
        <item x="756"/>
        <item x="258"/>
        <item x="403"/>
        <item x="448"/>
        <item x="292"/>
        <item x="411"/>
        <item x="495"/>
        <item x="446"/>
        <item x="313"/>
        <item x="141"/>
        <item x="253"/>
        <item x="8"/>
        <item x="110"/>
        <item x="408"/>
        <item x="510"/>
        <item x="414"/>
        <item x="337"/>
        <item x="260"/>
        <item x="631"/>
        <item x="405"/>
        <item x="762"/>
        <item x="544"/>
        <item x="331"/>
        <item x="275"/>
        <item x="402"/>
        <item x="264"/>
        <item x="483"/>
        <item x="10"/>
        <item x="210"/>
        <item t="default"/>
      </items>
    </pivotField>
  </pivotFields>
  <rowFields count="1">
    <field x="3"/>
  </rowFields>
  <rowItems count="10">
    <i>
      <x/>
    </i>
    <i>
      <x v="1"/>
    </i>
    <i>
      <x v="2"/>
    </i>
    <i>
      <x v="3"/>
    </i>
    <i>
      <x v="4"/>
    </i>
    <i>
      <x v="5"/>
    </i>
    <i>
      <x v="6"/>
    </i>
    <i>
      <x v="7"/>
    </i>
    <i>
      <x v="8"/>
    </i>
    <i t="grand">
      <x/>
    </i>
  </rowItems>
  <colItems count="1">
    <i/>
  </colItems>
  <dataFields count="1">
    <dataField name="Count of rating_count" fld="15" subtotal="count" baseField="0" baseItem="0"/>
  </dataFields>
  <formats count="2">
    <format dxfId="1">
      <pivotArea outline="0" collapsedLevelsAreSubtotals="1" fieldPosition="0"/>
    </format>
    <format dxfId="2">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2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D1:E11" firstHeaderRow="1" firstDataRow="1" firstDataCol="1"/>
  <pivotFields count="16">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showAll="0"/>
    <pivotField showAll="0"/>
    <pivotField numFmtId="10"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Count of produc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4" displayName="Table4" ref="A1:AC1466" totalsRowShown="0">
  <autoFilter ref="A1:AC1466"/>
  <sortState ref="A2:AC1466">
    <sortCondition descending="1" ref="T2"/>
  </sortState>
  <tableColumns count="29">
    <tableColumn id="1" name="product_id"/>
    <tableColumn id="2" name="product_name"/>
    <tableColumn id="3" name="category"/>
    <tableColumn id="4" name="category2"/>
    <tableColumn id="5" name="Column3"/>
    <tableColumn id="6" name="Column4"/>
    <tableColumn id="7" name="Column5"/>
    <tableColumn id="8" name="Column6"/>
    <tableColumn id="9" name="Column7"/>
    <tableColumn id="10" name="Column8"/>
    <tableColumn id="11" name="actual_price"/>
    <tableColumn id="26" name="avg discount" dataDxfId="6"/>
    <tableColumn id="28" name="max discount"/>
    <tableColumn id="27" name="min discount"/>
    <tableColumn id="29" name="discount group" dataDxfId="5">
      <calculatedColumnFormula>IF(P2&lt;0.2,"Low",IF(P2&lt;0.5,"Medium","High"))</calculatedColumnFormula>
    </tableColumn>
    <tableColumn id="12" name="discount_percentage_Clean"/>
    <tableColumn id="13" name="discount_percentage" dataDxfId="4"/>
    <tableColumn id="30" name="RATING GRP" dataDxfId="3">
      <calculatedColumnFormula>IF(S2&lt;3,"poor",IF(S2&lt;4,"avg",IF(S2&lt;5,"good","excelent")))</calculatedColumnFormula>
    </tableColumn>
    <tableColumn id="14" name="ratng"/>
    <tableColumn id="15" name="rating column_clean"/>
    <tableColumn id="16" name="rating_count"/>
    <tableColumn id="17" name="about_product"/>
    <tableColumn id="18" name="user_id"/>
    <tableColumn id="19" name="user_name"/>
    <tableColumn id="20" name="review_id"/>
    <tableColumn id="21" name="review_title"/>
    <tableColumn id="22" name="review_content"/>
    <tableColumn id="23" name="img_link"/>
    <tableColumn id="24" name="product_link"/>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B9" totalsRowShown="0">
  <autoFilter ref="A1:B9"/>
  <tableColumns count="2">
    <tableColumn id="1" name="Statistic" dataDxfId="8"/>
    <tableColumn id="2" name="Value"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66"/>
  <sheetViews>
    <sheetView topLeftCell="I1428" zoomScale="64" zoomScaleNormal="64" workbookViewId="0">
      <selection activeCell="U1" sqref="U1:U1048576"/>
    </sheetView>
  </sheetViews>
  <sheetFormatPr defaultRowHeight="15" x14ac:dyDescent="0.25"/>
  <cols>
    <col min="1" max="1" width="15.5703125" customWidth="1"/>
    <col min="2" max="2" width="43.5703125" customWidth="1"/>
    <col min="3" max="3" width="66.42578125" customWidth="1"/>
    <col min="4" max="4" width="26.140625" style="14" customWidth="1"/>
    <col min="5" max="5" width="29" style="14" customWidth="1"/>
    <col min="6" max="6" width="20" style="14" customWidth="1"/>
    <col min="7" max="8" width="15.5703125" style="14" customWidth="1"/>
    <col min="9" max="9" width="13.5703125" style="14" customWidth="1"/>
    <col min="10" max="10" width="13.5703125" customWidth="1"/>
    <col min="11" max="11" width="17.42578125" customWidth="1"/>
    <col min="12" max="12" width="25.42578125" customWidth="1"/>
    <col min="13" max="15" width="25.42578125" style="14" customWidth="1"/>
    <col min="16" max="16" width="27.28515625" customWidth="1"/>
    <col min="17" max="17" width="23.7109375" customWidth="1"/>
    <col min="18" max="18" width="27.42578125" style="3" customWidth="1"/>
    <col min="19" max="19" width="17.85546875" customWidth="1"/>
    <col min="20" max="20" width="20.140625" customWidth="1"/>
    <col min="21" max="21" width="11.85546875" customWidth="1"/>
    <col min="22" max="22" width="15.85546875" customWidth="1"/>
    <col min="23" max="23" width="14" customWidth="1"/>
    <col min="24" max="24" width="16.5703125" customWidth="1"/>
    <col min="25" max="25" width="20.7109375" customWidth="1"/>
    <col min="26" max="26" width="13" customWidth="1"/>
    <col min="27" max="27" width="146.5703125" customWidth="1"/>
  </cols>
  <sheetData>
    <row r="1" spans="1:29" x14ac:dyDescent="0.25">
      <c r="A1" s="14" t="s">
        <v>0</v>
      </c>
      <c r="B1" s="14" t="s">
        <v>1</v>
      </c>
      <c r="C1" s="14" t="s">
        <v>2</v>
      </c>
      <c r="D1" s="14" t="s">
        <v>13894</v>
      </c>
      <c r="E1" s="14" t="s">
        <v>13888</v>
      </c>
      <c r="F1" s="14" t="s">
        <v>13889</v>
      </c>
      <c r="G1" s="14" t="s">
        <v>13890</v>
      </c>
      <c r="H1" s="14" t="s">
        <v>13891</v>
      </c>
      <c r="I1" s="14" t="s">
        <v>13892</v>
      </c>
      <c r="J1" s="14" t="s">
        <v>13893</v>
      </c>
      <c r="K1" s="14" t="s">
        <v>3</v>
      </c>
      <c r="L1" s="14" t="s">
        <v>13898</v>
      </c>
      <c r="M1" s="14" t="s">
        <v>13899</v>
      </c>
      <c r="N1" s="14" t="s">
        <v>13900</v>
      </c>
      <c r="O1" s="14" t="s">
        <v>13901</v>
      </c>
      <c r="P1" s="14" t="s">
        <v>4</v>
      </c>
      <c r="Q1" s="14" t="s">
        <v>5</v>
      </c>
      <c r="R1" s="3" t="s">
        <v>13905</v>
      </c>
      <c r="S1" s="14" t="s">
        <v>6</v>
      </c>
      <c r="T1" s="14" t="s">
        <v>7</v>
      </c>
      <c r="U1" s="14" t="s">
        <v>8</v>
      </c>
      <c r="V1" s="14" t="s">
        <v>9</v>
      </c>
      <c r="W1" s="14" t="s">
        <v>10</v>
      </c>
      <c r="X1" s="14" t="s">
        <v>11</v>
      </c>
      <c r="Y1" s="14" t="s">
        <v>12</v>
      </c>
      <c r="Z1" s="14" t="s">
        <v>13</v>
      </c>
      <c r="AA1" s="14" t="s">
        <v>14</v>
      </c>
      <c r="AB1" s="14" t="s">
        <v>15</v>
      </c>
      <c r="AC1" s="14" t="s">
        <v>16</v>
      </c>
    </row>
    <row r="2" spans="1:29" x14ac:dyDescent="0.25">
      <c r="A2" s="14" t="s">
        <v>2643</v>
      </c>
      <c r="B2" s="14" t="s">
        <v>2644</v>
      </c>
      <c r="C2" s="14" t="s">
        <v>19</v>
      </c>
      <c r="D2" s="14" t="s">
        <v>13571</v>
      </c>
      <c r="E2" s="14" t="s">
        <v>13572</v>
      </c>
      <c r="F2" s="14" t="s">
        <v>13573</v>
      </c>
      <c r="G2" s="14" t="s">
        <v>13574</v>
      </c>
      <c r="H2" s="14" t="s">
        <v>13575</v>
      </c>
      <c r="J2" s="14"/>
      <c r="K2" s="14" t="s">
        <v>111</v>
      </c>
      <c r="L2" s="14"/>
      <c r="O2" s="14" t="str">
        <f>IF(P2&lt;0.2,"Low",IF(P2&lt;0.5,"Medium","High"))</f>
        <v>High</v>
      </c>
      <c r="P2" s="14">
        <v>0.8</v>
      </c>
      <c r="Q2" s="15">
        <v>0.8</v>
      </c>
      <c r="R2" s="23" t="str">
        <f>IF(S2&lt;3,"poor",IF(S2&lt;4,"avg",IF(S2&lt;5,"good","excelent")))</f>
        <v>avg</v>
      </c>
      <c r="S2" s="14">
        <v>3</v>
      </c>
      <c r="T2" s="14" t="e">
        <v>#VALUE!</v>
      </c>
      <c r="U2" s="14"/>
      <c r="V2" s="14" t="s">
        <v>2645</v>
      </c>
      <c r="W2" s="14" t="s">
        <v>2646</v>
      </c>
      <c r="X2" s="14" t="s">
        <v>2647</v>
      </c>
      <c r="Y2" s="14" t="s">
        <v>2648</v>
      </c>
      <c r="Z2" s="14" t="s">
        <v>2649</v>
      </c>
      <c r="AA2" s="14" t="s">
        <v>2650</v>
      </c>
      <c r="AB2" s="14" t="s">
        <v>2651</v>
      </c>
      <c r="AC2" s="14" t="s">
        <v>2652</v>
      </c>
    </row>
    <row r="3" spans="1:29" x14ac:dyDescent="0.25">
      <c r="A3" s="14" t="s">
        <v>3041</v>
      </c>
      <c r="B3" s="14" t="s">
        <v>3042</v>
      </c>
      <c r="C3" s="14" t="s">
        <v>19</v>
      </c>
      <c r="D3" s="14" t="s">
        <v>13571</v>
      </c>
      <c r="E3" s="14" t="s">
        <v>13572</v>
      </c>
      <c r="F3" s="14" t="s">
        <v>13573</v>
      </c>
      <c r="G3" s="14" t="s">
        <v>13574</v>
      </c>
      <c r="H3" s="14" t="s">
        <v>13575</v>
      </c>
      <c r="J3" s="14"/>
      <c r="K3" s="14" t="s">
        <v>111</v>
      </c>
      <c r="L3" s="14"/>
      <c r="O3" s="14" t="str">
        <f>IF(P3&lt;0.2,"Low",IF(P3&lt;0.5,"Medium","High"))</f>
        <v>High</v>
      </c>
      <c r="P3" s="14">
        <v>0.75</v>
      </c>
      <c r="Q3" s="15">
        <v>0.75</v>
      </c>
      <c r="R3" s="23" t="str">
        <f>IF(S3&lt;3,"poor",IF(S3&lt;4,"avg",IF(S3&lt;5,"good","excelent")))</f>
        <v>excelent</v>
      </c>
      <c r="S3" s="14">
        <v>5</v>
      </c>
      <c r="T3" s="14" t="e">
        <v>#VALUE!</v>
      </c>
      <c r="U3" s="14"/>
      <c r="V3" s="14" t="s">
        <v>3043</v>
      </c>
      <c r="W3" s="14" t="s">
        <v>3044</v>
      </c>
      <c r="X3" s="14" t="s">
        <v>3045</v>
      </c>
      <c r="Y3" s="14" t="s">
        <v>3046</v>
      </c>
      <c r="Z3" s="14" t="s">
        <v>3047</v>
      </c>
      <c r="AA3" s="14" t="s">
        <v>3048</v>
      </c>
      <c r="AB3" s="14" t="s">
        <v>3049</v>
      </c>
      <c r="AC3" s="14" t="s">
        <v>3050</v>
      </c>
    </row>
    <row r="4" spans="1:29" x14ac:dyDescent="0.25">
      <c r="A4" s="14" t="s">
        <v>143</v>
      </c>
      <c r="B4" s="14" t="s">
        <v>144</v>
      </c>
      <c r="C4" s="14" t="s">
        <v>145</v>
      </c>
      <c r="D4" s="14" t="s">
        <v>13579</v>
      </c>
      <c r="E4" s="14" t="s">
        <v>13580</v>
      </c>
      <c r="F4" s="14" t="s">
        <v>13581</v>
      </c>
      <c r="G4" s="14" t="s">
        <v>13574</v>
      </c>
      <c r="H4" s="14" t="s">
        <v>13582</v>
      </c>
      <c r="J4" s="14"/>
      <c r="K4" s="14" t="s">
        <v>146</v>
      </c>
      <c r="L4" s="14"/>
      <c r="O4" s="14" t="str">
        <f>IF(P4&lt;0.2,"Low",IF(P4&lt;0.5,"Medium","High"))</f>
        <v>High</v>
      </c>
      <c r="P4" s="14">
        <v>0.69</v>
      </c>
      <c r="Q4" s="15">
        <v>0.69</v>
      </c>
      <c r="R4" s="23" t="str">
        <f>IF(S4&lt;3,"poor",IF(S4&lt;4,"avg",IF(S4&lt;5,"good","excelent")))</f>
        <v>good</v>
      </c>
      <c r="S4" s="14">
        <v>4.4000000000000004</v>
      </c>
      <c r="T4" s="14">
        <v>426973</v>
      </c>
      <c r="U4" s="14" t="s">
        <v>147</v>
      </c>
      <c r="V4" s="14" t="s">
        <v>148</v>
      </c>
      <c r="W4" s="14" t="s">
        <v>149</v>
      </c>
      <c r="X4" s="14" t="s">
        <v>150</v>
      </c>
      <c r="Y4" s="14" t="s">
        <v>151</v>
      </c>
      <c r="Z4" s="14" t="s">
        <v>152</v>
      </c>
      <c r="AA4" s="14" t="s">
        <v>153</v>
      </c>
      <c r="AB4" s="14" t="s">
        <v>154</v>
      </c>
      <c r="AC4" s="14" t="s">
        <v>155</v>
      </c>
    </row>
    <row r="5" spans="1:29" x14ac:dyDescent="0.25">
      <c r="A5" s="14" t="s">
        <v>504</v>
      </c>
      <c r="B5" s="14" t="s">
        <v>505</v>
      </c>
      <c r="C5" s="14" t="s">
        <v>145</v>
      </c>
      <c r="D5" s="14" t="s">
        <v>13579</v>
      </c>
      <c r="E5" s="14" t="s">
        <v>13580</v>
      </c>
      <c r="F5" s="14" t="s">
        <v>13581</v>
      </c>
      <c r="G5" s="14" t="s">
        <v>13574</v>
      </c>
      <c r="H5" s="14" t="s">
        <v>13582</v>
      </c>
      <c r="J5" s="14"/>
      <c r="K5" s="14" t="s">
        <v>506</v>
      </c>
      <c r="L5" s="14"/>
      <c r="O5" s="14" t="str">
        <f>IF(P5&lt;0.2,"Low",IF(P5&lt;0.5,"Medium","High"))</f>
        <v>Medium</v>
      </c>
      <c r="P5" s="14">
        <v>0.35</v>
      </c>
      <c r="Q5" s="15">
        <v>0.35</v>
      </c>
      <c r="R5" s="23" t="str">
        <f>IF(S5&lt;3,"poor",IF(S5&lt;4,"avg",IF(S5&lt;5,"good","excelent")))</f>
        <v>good</v>
      </c>
      <c r="S5" s="14">
        <v>4.4000000000000004</v>
      </c>
      <c r="T5" s="14">
        <v>426973</v>
      </c>
      <c r="U5" s="14" t="s">
        <v>147</v>
      </c>
      <c r="V5" s="14" t="s">
        <v>507</v>
      </c>
      <c r="W5" s="14" t="s">
        <v>149</v>
      </c>
      <c r="X5" s="14" t="s">
        <v>150</v>
      </c>
      <c r="Y5" s="14" t="s">
        <v>151</v>
      </c>
      <c r="Z5" s="14" t="s">
        <v>152</v>
      </c>
      <c r="AA5" s="14" t="s">
        <v>153</v>
      </c>
      <c r="AB5" s="14" t="s">
        <v>508</v>
      </c>
      <c r="AC5" s="14" t="s">
        <v>509</v>
      </c>
    </row>
    <row r="6" spans="1:29" x14ac:dyDescent="0.25">
      <c r="A6" s="14" t="s">
        <v>682</v>
      </c>
      <c r="B6" s="14" t="s">
        <v>683</v>
      </c>
      <c r="C6" s="14" t="s">
        <v>145</v>
      </c>
      <c r="D6" s="14" t="s">
        <v>13579</v>
      </c>
      <c r="E6" s="14" t="s">
        <v>13580</v>
      </c>
      <c r="F6" s="14" t="s">
        <v>13581</v>
      </c>
      <c r="G6" s="14" t="s">
        <v>13574</v>
      </c>
      <c r="H6" s="14" t="s">
        <v>13582</v>
      </c>
      <c r="J6" s="14"/>
      <c r="K6" s="14" t="s">
        <v>684</v>
      </c>
      <c r="L6" s="14"/>
      <c r="O6" s="14" t="str">
        <f>IF(P6&lt;0.2,"Low",IF(P6&lt;0.5,"Medium","High"))</f>
        <v>High</v>
      </c>
      <c r="P6" s="14">
        <v>0.78</v>
      </c>
      <c r="Q6" s="15">
        <v>0.78</v>
      </c>
      <c r="R6" s="23" t="str">
        <f>IF(S6&lt;3,"poor",IF(S6&lt;4,"avg",IF(S6&lt;5,"good","excelent")))</f>
        <v>good</v>
      </c>
      <c r="S6" s="14">
        <v>4.4000000000000004</v>
      </c>
      <c r="T6" s="14">
        <v>426973</v>
      </c>
      <c r="U6" s="14" t="s">
        <v>147</v>
      </c>
      <c r="V6" s="14" t="s">
        <v>685</v>
      </c>
      <c r="W6" s="14" t="s">
        <v>149</v>
      </c>
      <c r="X6" s="14" t="s">
        <v>150</v>
      </c>
      <c r="Y6" s="14" t="s">
        <v>151</v>
      </c>
      <c r="Z6" s="14" t="s">
        <v>152</v>
      </c>
      <c r="AA6" s="14" t="s">
        <v>153</v>
      </c>
      <c r="AB6" s="14" t="s">
        <v>686</v>
      </c>
      <c r="AC6" s="14" t="s">
        <v>687</v>
      </c>
    </row>
    <row r="7" spans="1:29" x14ac:dyDescent="0.25">
      <c r="A7" s="14" t="s">
        <v>143</v>
      </c>
      <c r="B7" s="14" t="s">
        <v>144</v>
      </c>
      <c r="C7" s="14" t="s">
        <v>145</v>
      </c>
      <c r="D7" s="14" t="s">
        <v>13579</v>
      </c>
      <c r="E7" s="14" t="s">
        <v>13580</v>
      </c>
      <c r="F7" s="14" t="s">
        <v>13581</v>
      </c>
      <c r="G7" s="14" t="s">
        <v>13574</v>
      </c>
      <c r="H7" s="14" t="s">
        <v>13582</v>
      </c>
      <c r="J7" s="14"/>
      <c r="K7" s="14" t="s">
        <v>146</v>
      </c>
      <c r="L7" s="14"/>
      <c r="O7" s="14" t="str">
        <f>IF(P7&lt;0.2,"Low",IF(P7&lt;0.5,"Medium","High"))</f>
        <v>High</v>
      </c>
      <c r="P7" s="14">
        <v>0.69</v>
      </c>
      <c r="Q7" s="15">
        <v>0.69</v>
      </c>
      <c r="R7" s="23" t="str">
        <f>IF(S7&lt;3,"poor",IF(S7&lt;4,"avg",IF(S7&lt;5,"good","excelent")))</f>
        <v>good</v>
      </c>
      <c r="S7" s="14">
        <v>4.4000000000000004</v>
      </c>
      <c r="T7" s="14">
        <v>426972</v>
      </c>
      <c r="U7" s="14" t="s">
        <v>5897</v>
      </c>
      <c r="V7" s="14" t="s">
        <v>148</v>
      </c>
      <c r="W7" s="14" t="s">
        <v>149</v>
      </c>
      <c r="X7" s="14" t="s">
        <v>150</v>
      </c>
      <c r="Y7" s="14" t="s">
        <v>151</v>
      </c>
      <c r="Z7" s="14" t="s">
        <v>152</v>
      </c>
      <c r="AA7" s="14" t="s">
        <v>153</v>
      </c>
      <c r="AB7" s="14" t="s">
        <v>154</v>
      </c>
      <c r="AC7" s="14" t="s">
        <v>5898</v>
      </c>
    </row>
    <row r="8" spans="1:29" x14ac:dyDescent="0.25">
      <c r="A8" s="14" t="s">
        <v>3308</v>
      </c>
      <c r="B8" s="14" t="s">
        <v>3309</v>
      </c>
      <c r="C8" s="14" t="s">
        <v>3255</v>
      </c>
      <c r="D8" s="14" t="s">
        <v>13579</v>
      </c>
      <c r="E8" s="14" t="s">
        <v>13617</v>
      </c>
      <c r="F8" s="14" t="s">
        <v>13618</v>
      </c>
      <c r="G8" s="14" t="s">
        <v>13619</v>
      </c>
      <c r="J8" s="14"/>
      <c r="K8" s="14" t="s">
        <v>111</v>
      </c>
      <c r="L8" s="14"/>
      <c r="O8" s="14" t="str">
        <f>IF(P8&lt;0.2,"Low",IF(P8&lt;0.5,"Medium","High"))</f>
        <v>High</v>
      </c>
      <c r="P8" s="14">
        <v>0.65</v>
      </c>
      <c r="Q8" s="15">
        <v>0.65</v>
      </c>
      <c r="R8" s="23" t="str">
        <f>IF(S8&lt;3,"poor",IF(S8&lt;4,"avg",IF(S8&lt;5,"good","excelent")))</f>
        <v>good</v>
      </c>
      <c r="S8" s="14">
        <v>4.0999999999999996</v>
      </c>
      <c r="T8" s="14">
        <v>363713</v>
      </c>
      <c r="U8" s="14" t="s">
        <v>3310</v>
      </c>
      <c r="V8" s="14" t="s">
        <v>3311</v>
      </c>
      <c r="W8" s="14" t="s">
        <v>3312</v>
      </c>
      <c r="X8" s="14" t="s">
        <v>3313</v>
      </c>
      <c r="Y8" s="14" t="s">
        <v>3314</v>
      </c>
      <c r="Z8" s="14" t="s">
        <v>3315</v>
      </c>
      <c r="AA8" s="14" t="s">
        <v>3316</v>
      </c>
      <c r="AB8" s="14" t="s">
        <v>3317</v>
      </c>
      <c r="AC8" s="14" t="s">
        <v>3318</v>
      </c>
    </row>
    <row r="9" spans="1:29" x14ac:dyDescent="0.25">
      <c r="A9" s="14" t="s">
        <v>3670</v>
      </c>
      <c r="B9" s="14" t="s">
        <v>3671</v>
      </c>
      <c r="C9" s="14" t="s">
        <v>3255</v>
      </c>
      <c r="D9" s="14" t="s">
        <v>13579</v>
      </c>
      <c r="E9" s="14" t="s">
        <v>13617</v>
      </c>
      <c r="F9" s="14" t="s">
        <v>13618</v>
      </c>
      <c r="G9" s="14" t="s">
        <v>13619</v>
      </c>
      <c r="J9" s="14"/>
      <c r="K9" s="14" t="s">
        <v>111</v>
      </c>
      <c r="L9" s="14"/>
      <c r="O9" s="14" t="str">
        <f>IF(P9&lt;0.2,"Low",IF(P9&lt;0.5,"Medium","High"))</f>
        <v>High</v>
      </c>
      <c r="P9" s="14">
        <v>0.62</v>
      </c>
      <c r="Q9" s="15">
        <v>0.62</v>
      </c>
      <c r="R9" s="23" t="str">
        <f>IF(S9&lt;3,"poor",IF(S9&lt;4,"avg",IF(S9&lt;5,"good","excelent")))</f>
        <v>good</v>
      </c>
      <c r="S9" s="14">
        <v>4.0999999999999996</v>
      </c>
      <c r="T9" s="14">
        <v>363713</v>
      </c>
      <c r="U9" s="14" t="s">
        <v>3310</v>
      </c>
      <c r="V9" s="14" t="s">
        <v>3672</v>
      </c>
      <c r="W9" s="14" t="s">
        <v>3312</v>
      </c>
      <c r="X9" s="14" t="s">
        <v>3313</v>
      </c>
      <c r="Y9" s="14" t="s">
        <v>3314</v>
      </c>
      <c r="Z9" s="14" t="s">
        <v>3315</v>
      </c>
      <c r="AA9" s="14" t="s">
        <v>3316</v>
      </c>
      <c r="AB9" s="14" t="s">
        <v>3673</v>
      </c>
      <c r="AC9" s="14" t="s">
        <v>3674</v>
      </c>
    </row>
    <row r="10" spans="1:29" x14ac:dyDescent="0.25">
      <c r="A10" s="14" t="s">
        <v>5048</v>
      </c>
      <c r="B10" s="14" t="s">
        <v>5049</v>
      </c>
      <c r="C10" s="14" t="s">
        <v>3255</v>
      </c>
      <c r="D10" s="14" t="s">
        <v>13579</v>
      </c>
      <c r="E10" s="14" t="s">
        <v>13617</v>
      </c>
      <c r="F10" s="14" t="s">
        <v>13618</v>
      </c>
      <c r="G10" s="14" t="s">
        <v>13619</v>
      </c>
      <c r="J10" s="14"/>
      <c r="K10" s="14" t="s">
        <v>111</v>
      </c>
      <c r="L10" s="14"/>
      <c r="O10" s="14" t="str">
        <f>IF(P10&lt;0.2,"Low",IF(P10&lt;0.5,"Medium","High"))</f>
        <v>High</v>
      </c>
      <c r="P10" s="14">
        <v>0.63</v>
      </c>
      <c r="Q10" s="15">
        <v>0.63</v>
      </c>
      <c r="R10" s="23" t="str">
        <f>IF(S10&lt;3,"poor",IF(S10&lt;4,"avg",IF(S10&lt;5,"good","excelent")))</f>
        <v>good</v>
      </c>
      <c r="S10" s="14">
        <v>4.0999999999999996</v>
      </c>
      <c r="T10" s="14">
        <v>363711</v>
      </c>
      <c r="U10" s="14" t="s">
        <v>5050</v>
      </c>
      <c r="V10" s="14" t="s">
        <v>3672</v>
      </c>
      <c r="W10" s="14" t="s">
        <v>3312</v>
      </c>
      <c r="X10" s="14" t="s">
        <v>3313</v>
      </c>
      <c r="Y10" s="14" t="s">
        <v>3314</v>
      </c>
      <c r="Z10" s="14" t="s">
        <v>3315</v>
      </c>
      <c r="AA10" s="14" t="s">
        <v>3316</v>
      </c>
      <c r="AB10" s="14" t="s">
        <v>5051</v>
      </c>
      <c r="AC10" s="14" t="s">
        <v>5052</v>
      </c>
    </row>
    <row r="11" spans="1:29" x14ac:dyDescent="0.25">
      <c r="A11" s="14" t="s">
        <v>3446</v>
      </c>
      <c r="B11" s="14" t="s">
        <v>3447</v>
      </c>
      <c r="C11" s="14" t="s">
        <v>3175</v>
      </c>
      <c r="D11" s="14" t="s">
        <v>13579</v>
      </c>
      <c r="E11" s="14" t="s">
        <v>13608</v>
      </c>
      <c r="F11" s="14" t="s">
        <v>13612</v>
      </c>
      <c r="G11" s="14" t="s">
        <v>13613</v>
      </c>
      <c r="J11" s="14"/>
      <c r="K11" s="14" t="s">
        <v>3448</v>
      </c>
      <c r="L11" s="14"/>
      <c r="O11" s="14" t="str">
        <f>IF(P11&lt;0.2,"Low",IF(P11&lt;0.5,"Medium","High"))</f>
        <v>Medium</v>
      </c>
      <c r="P11" s="14">
        <v>0.23</v>
      </c>
      <c r="Q11" s="15">
        <v>0.23</v>
      </c>
      <c r="R11" s="23" t="str">
        <f>IF(S11&lt;3,"poor",IF(S11&lt;4,"avg",IF(S11&lt;5,"good","excelent")))</f>
        <v>good</v>
      </c>
      <c r="S11" s="14">
        <v>4.0999999999999996</v>
      </c>
      <c r="T11" s="14">
        <v>313836</v>
      </c>
      <c r="U11" s="14" t="s">
        <v>3449</v>
      </c>
      <c r="V11" s="14" t="s">
        <v>3450</v>
      </c>
      <c r="W11" s="14" t="s">
        <v>3451</v>
      </c>
      <c r="X11" s="14" t="s">
        <v>3452</v>
      </c>
      <c r="Y11" s="14" t="s">
        <v>3453</v>
      </c>
      <c r="Z11" s="14" t="s">
        <v>3454</v>
      </c>
      <c r="AA11" s="14" t="s">
        <v>3455</v>
      </c>
      <c r="AB11" s="14" t="s">
        <v>3456</v>
      </c>
      <c r="AC11" s="14" t="s">
        <v>3457</v>
      </c>
    </row>
    <row r="12" spans="1:29" x14ac:dyDescent="0.25">
      <c r="A12" s="14" t="s">
        <v>3458</v>
      </c>
      <c r="B12" s="14" t="s">
        <v>3459</v>
      </c>
      <c r="C12" s="14" t="s">
        <v>3175</v>
      </c>
      <c r="D12" s="14" t="s">
        <v>13579</v>
      </c>
      <c r="E12" s="14" t="s">
        <v>13608</v>
      </c>
      <c r="F12" s="14" t="s">
        <v>13612</v>
      </c>
      <c r="G12" s="14" t="s">
        <v>13613</v>
      </c>
      <c r="J12" s="14"/>
      <c r="K12" s="14" t="s">
        <v>1202</v>
      </c>
      <c r="L12" s="14"/>
      <c r="O12" s="14" t="str">
        <f>IF(P12&lt;0.2,"Low",IF(P12&lt;0.5,"Medium","High"))</f>
        <v>Medium</v>
      </c>
      <c r="P12" s="14">
        <v>0.24</v>
      </c>
      <c r="Q12" s="15">
        <v>0.24</v>
      </c>
      <c r="R12" s="23" t="str">
        <f>IF(S12&lt;3,"poor",IF(S12&lt;4,"avg",IF(S12&lt;5,"good","excelent")))</f>
        <v>good</v>
      </c>
      <c r="S12" s="14">
        <v>4.0999999999999996</v>
      </c>
      <c r="T12" s="14">
        <v>313836</v>
      </c>
      <c r="U12" s="14" t="s">
        <v>3449</v>
      </c>
      <c r="V12" s="14" t="s">
        <v>3460</v>
      </c>
      <c r="W12" s="14" t="s">
        <v>3451</v>
      </c>
      <c r="X12" s="14" t="s">
        <v>3452</v>
      </c>
      <c r="Y12" s="14" t="s">
        <v>3453</v>
      </c>
      <c r="Z12" s="14" t="s">
        <v>3454</v>
      </c>
      <c r="AA12" s="14" t="s">
        <v>3455</v>
      </c>
      <c r="AB12" s="14" t="s">
        <v>3461</v>
      </c>
      <c r="AC12" s="14" t="s">
        <v>3462</v>
      </c>
    </row>
    <row r="13" spans="1:29" x14ac:dyDescent="0.25">
      <c r="A13" s="14" t="s">
        <v>4172</v>
      </c>
      <c r="B13" s="14" t="s">
        <v>4173</v>
      </c>
      <c r="C13" s="14" t="s">
        <v>3175</v>
      </c>
      <c r="D13" s="14" t="s">
        <v>13579</v>
      </c>
      <c r="E13" s="14" t="s">
        <v>13608</v>
      </c>
      <c r="F13" s="14" t="s">
        <v>13612</v>
      </c>
      <c r="G13" s="14" t="s">
        <v>13613</v>
      </c>
      <c r="J13" s="14"/>
      <c r="K13" s="14" t="s">
        <v>700</v>
      </c>
      <c r="L13" s="14"/>
      <c r="O13" s="14" t="str">
        <f>IF(P13&lt;0.2,"Low",IF(P13&lt;0.5,"Medium","High"))</f>
        <v>Low</v>
      </c>
      <c r="P13" s="14">
        <v>0.19</v>
      </c>
      <c r="Q13" s="15">
        <v>0.19</v>
      </c>
      <c r="R13" s="23" t="str">
        <f>IF(S13&lt;3,"poor",IF(S13&lt;4,"avg",IF(S13&lt;5,"good","excelent")))</f>
        <v>good</v>
      </c>
      <c r="S13" s="14">
        <v>4.0999999999999996</v>
      </c>
      <c r="T13" s="14">
        <v>313832</v>
      </c>
      <c r="U13" s="14" t="s">
        <v>4174</v>
      </c>
      <c r="V13" s="14" t="s">
        <v>4175</v>
      </c>
      <c r="W13" s="14" t="s">
        <v>3451</v>
      </c>
      <c r="X13" s="14" t="s">
        <v>3452</v>
      </c>
      <c r="Y13" s="14" t="s">
        <v>3453</v>
      </c>
      <c r="Z13" s="14" t="s">
        <v>3454</v>
      </c>
      <c r="AA13" s="14" t="s">
        <v>3455</v>
      </c>
      <c r="AB13" s="14" t="s">
        <v>4176</v>
      </c>
      <c r="AC13" s="14" t="s">
        <v>4177</v>
      </c>
    </row>
    <row r="14" spans="1:29" x14ac:dyDescent="0.25">
      <c r="A14" s="14" t="s">
        <v>4905</v>
      </c>
      <c r="B14" s="14" t="s">
        <v>4906</v>
      </c>
      <c r="C14" s="14" t="s">
        <v>3175</v>
      </c>
      <c r="D14" s="14" t="s">
        <v>13579</v>
      </c>
      <c r="E14" s="14" t="s">
        <v>13608</v>
      </c>
      <c r="F14" s="14" t="s">
        <v>13612</v>
      </c>
      <c r="G14" s="14" t="s">
        <v>13613</v>
      </c>
      <c r="J14" s="14"/>
      <c r="K14" s="14" t="s">
        <v>3267</v>
      </c>
      <c r="L14" s="14"/>
      <c r="O14" s="14" t="str">
        <f>IF(P14&lt;0.2,"Low",IF(P14&lt;0.5,"Medium","High"))</f>
        <v>Medium</v>
      </c>
      <c r="P14" s="14">
        <v>0.21</v>
      </c>
      <c r="Q14" s="15">
        <v>0.21</v>
      </c>
      <c r="R14" s="23" t="str">
        <f>IF(S14&lt;3,"poor",IF(S14&lt;4,"avg",IF(S14&lt;5,"good","excelent")))</f>
        <v>good</v>
      </c>
      <c r="S14" s="14">
        <v>4.0999999999999996</v>
      </c>
      <c r="T14" s="14">
        <v>313832</v>
      </c>
      <c r="U14" s="14" t="s">
        <v>4174</v>
      </c>
      <c r="V14" s="14" t="s">
        <v>4907</v>
      </c>
      <c r="W14" s="14" t="s">
        <v>3451</v>
      </c>
      <c r="X14" s="14" t="s">
        <v>3452</v>
      </c>
      <c r="Y14" s="14" t="s">
        <v>3453</v>
      </c>
      <c r="Z14" s="14" t="s">
        <v>3454</v>
      </c>
      <c r="AA14" s="14" t="s">
        <v>3455</v>
      </c>
      <c r="AB14" s="14" t="s">
        <v>3461</v>
      </c>
      <c r="AC14" s="14" t="s">
        <v>4908</v>
      </c>
    </row>
    <row r="15" spans="1:29" x14ac:dyDescent="0.25">
      <c r="A15" s="14" t="s">
        <v>6557</v>
      </c>
      <c r="B15" s="14" t="s">
        <v>6558</v>
      </c>
      <c r="C15" s="14" t="s">
        <v>3255</v>
      </c>
      <c r="D15" s="14" t="s">
        <v>13579</v>
      </c>
      <c r="E15" s="14" t="s">
        <v>13617</v>
      </c>
      <c r="F15" s="14" t="s">
        <v>13618</v>
      </c>
      <c r="G15" s="14" t="s">
        <v>13619</v>
      </c>
      <c r="J15" s="14"/>
      <c r="K15" s="14" t="s">
        <v>111</v>
      </c>
      <c r="L15" s="14"/>
      <c r="O15" s="14" t="str">
        <f>IF(P15&lt;0.2,"Low",IF(P15&lt;0.5,"Medium","High"))</f>
        <v>Medium</v>
      </c>
      <c r="P15" s="14">
        <v>0.3</v>
      </c>
      <c r="Q15" s="15">
        <v>0.3</v>
      </c>
      <c r="R15" s="23" t="str">
        <f>IF(S15&lt;3,"poor",IF(S15&lt;4,"avg",IF(S15&lt;5,"good","excelent")))</f>
        <v>good</v>
      </c>
      <c r="S15" s="14">
        <v>4.0999999999999996</v>
      </c>
      <c r="T15" s="14">
        <v>273189</v>
      </c>
      <c r="U15" s="14" t="s">
        <v>6559</v>
      </c>
      <c r="V15" s="14" t="s">
        <v>6560</v>
      </c>
      <c r="W15" s="14" t="s">
        <v>6561</v>
      </c>
      <c r="X15" s="14" t="s">
        <v>6562</v>
      </c>
      <c r="Y15" s="14" t="s">
        <v>6563</v>
      </c>
      <c r="Z15" s="14" t="s">
        <v>6564</v>
      </c>
      <c r="AA15" s="14" t="s">
        <v>6565</v>
      </c>
      <c r="AB15" s="14" t="s">
        <v>6566</v>
      </c>
      <c r="AC15" s="14" t="s">
        <v>6567</v>
      </c>
    </row>
    <row r="16" spans="1:29" x14ac:dyDescent="0.25">
      <c r="A16" s="14" t="s">
        <v>8976</v>
      </c>
      <c r="B16" s="14" t="s">
        <v>8977</v>
      </c>
      <c r="C16" s="14" t="s">
        <v>8978</v>
      </c>
      <c r="D16" s="14" t="s">
        <v>13664</v>
      </c>
      <c r="E16" s="14" t="s">
        <v>13796</v>
      </c>
      <c r="F16" s="14" t="s">
        <v>13797</v>
      </c>
      <c r="G16" s="14" t="s">
        <v>13798</v>
      </c>
      <c r="H16" s="14" t="s">
        <v>13799</v>
      </c>
      <c r="J16" s="14"/>
      <c r="K16" s="14" t="s">
        <v>3474</v>
      </c>
      <c r="L16" s="14"/>
      <c r="O16" s="14" t="str">
        <f>IF(P16&lt;0.2,"Low",IF(P16&lt;0.5,"Medium","High"))</f>
        <v>High</v>
      </c>
      <c r="P16" s="14">
        <v>0.6</v>
      </c>
      <c r="Q16" s="15">
        <v>0.6</v>
      </c>
      <c r="R16" s="23" t="str">
        <f>IF(S16&lt;3,"poor",IF(S16&lt;4,"avg",IF(S16&lt;5,"good","excelent")))</f>
        <v>good</v>
      </c>
      <c r="S16" s="14">
        <v>4.0999999999999996</v>
      </c>
      <c r="T16" s="14">
        <v>270563</v>
      </c>
      <c r="U16" s="14" t="s">
        <v>8979</v>
      </c>
      <c r="V16" s="14" t="s">
        <v>8980</v>
      </c>
      <c r="W16" s="14" t="s">
        <v>8981</v>
      </c>
      <c r="X16" s="14" t="s">
        <v>8982</v>
      </c>
      <c r="Y16" s="14" t="s">
        <v>8983</v>
      </c>
      <c r="Z16" s="14" t="s">
        <v>8984</v>
      </c>
      <c r="AA16" s="14" t="s">
        <v>8985</v>
      </c>
      <c r="AB16" s="14" t="s">
        <v>8986</v>
      </c>
      <c r="AC16" s="14" t="s">
        <v>8987</v>
      </c>
    </row>
    <row r="17" spans="1:29" x14ac:dyDescent="0.25">
      <c r="A17" s="14" t="s">
        <v>5069</v>
      </c>
      <c r="B17" s="14" t="s">
        <v>5070</v>
      </c>
      <c r="C17" s="14" t="s">
        <v>5071</v>
      </c>
      <c r="D17" s="14" t="s">
        <v>13571</v>
      </c>
      <c r="E17" s="14" t="s">
        <v>13644</v>
      </c>
      <c r="F17" s="14" t="s">
        <v>13645</v>
      </c>
      <c r="J17" s="14"/>
      <c r="K17" s="14" t="s">
        <v>2507</v>
      </c>
      <c r="L17" s="14"/>
      <c r="O17" s="14" t="str">
        <f>IF(P17&lt;0.2,"Low",IF(P17&lt;0.5,"Medium","High"))</f>
        <v>High</v>
      </c>
      <c r="P17" s="14">
        <v>0.56000000000000005</v>
      </c>
      <c r="Q17" s="15">
        <v>0.56000000000000005</v>
      </c>
      <c r="R17" s="23" t="str">
        <f>IF(S17&lt;3,"poor",IF(S17&lt;4,"avg",IF(S17&lt;5,"good","excelent")))</f>
        <v>good</v>
      </c>
      <c r="S17" s="14">
        <v>4.3</v>
      </c>
      <c r="T17" s="14">
        <v>253105</v>
      </c>
      <c r="U17" s="14" t="s">
        <v>5072</v>
      </c>
      <c r="V17" s="14" t="s">
        <v>5073</v>
      </c>
      <c r="W17" s="14" t="s">
        <v>5074</v>
      </c>
      <c r="X17" s="14" t="s">
        <v>5075</v>
      </c>
      <c r="Y17" s="14" t="s">
        <v>5076</v>
      </c>
      <c r="Z17" s="14" t="s">
        <v>5077</v>
      </c>
      <c r="AA17" s="14" t="s">
        <v>5078</v>
      </c>
      <c r="AB17" s="14" t="s">
        <v>5079</v>
      </c>
      <c r="AC17" s="14" t="s">
        <v>5080</v>
      </c>
    </row>
    <row r="18" spans="1:29" x14ac:dyDescent="0.25">
      <c r="A18" s="14" t="s">
        <v>7530</v>
      </c>
      <c r="B18" s="14" t="s">
        <v>7531</v>
      </c>
      <c r="C18" s="14" t="s">
        <v>3211</v>
      </c>
      <c r="D18" s="14" t="s">
        <v>13579</v>
      </c>
      <c r="E18" s="14" t="s">
        <v>13581</v>
      </c>
      <c r="F18" s="14" t="s">
        <v>13614</v>
      </c>
      <c r="G18" s="14" t="s">
        <v>13615</v>
      </c>
      <c r="J18" s="14"/>
      <c r="K18" s="14" t="s">
        <v>3321</v>
      </c>
      <c r="L18" s="14"/>
      <c r="O18" s="14" t="str">
        <f>IF(P18&lt;0.2,"Low",IF(P18&lt;0.5,"Medium","High"))</f>
        <v>Medium</v>
      </c>
      <c r="P18" s="14">
        <v>0.48</v>
      </c>
      <c r="Q18" s="15">
        <v>0.48</v>
      </c>
      <c r="R18" s="23" t="str">
        <f>IF(S18&lt;3,"poor",IF(S18&lt;4,"avg",IF(S18&lt;5,"good","excelent")))</f>
        <v>good</v>
      </c>
      <c r="S18" s="14">
        <v>4.5</v>
      </c>
      <c r="T18" s="14">
        <v>205052</v>
      </c>
      <c r="U18" s="14" t="s">
        <v>7532</v>
      </c>
      <c r="V18" s="14" t="s">
        <v>7533</v>
      </c>
      <c r="W18" s="14" t="s">
        <v>7534</v>
      </c>
      <c r="X18" s="14" t="s">
        <v>7535</v>
      </c>
      <c r="Y18" s="14" t="s">
        <v>7536</v>
      </c>
      <c r="Z18" s="14" t="s">
        <v>7537</v>
      </c>
      <c r="AA18" s="14" t="s">
        <v>7538</v>
      </c>
      <c r="AB18" s="14" t="s">
        <v>7539</v>
      </c>
      <c r="AC18" s="14" t="s">
        <v>7540</v>
      </c>
    </row>
    <row r="19" spans="1:29" x14ac:dyDescent="0.25">
      <c r="A19" s="14" t="s">
        <v>3253</v>
      </c>
      <c r="B19" s="14" t="s">
        <v>3254</v>
      </c>
      <c r="C19" s="14" t="s">
        <v>3255</v>
      </c>
      <c r="D19" s="14" t="s">
        <v>13579</v>
      </c>
      <c r="E19" s="14" t="s">
        <v>13617</v>
      </c>
      <c r="F19" s="14" t="s">
        <v>13618</v>
      </c>
      <c r="G19" s="14" t="s">
        <v>13619</v>
      </c>
      <c r="J19" s="14"/>
      <c r="K19" s="14" t="s">
        <v>111</v>
      </c>
      <c r="L19" s="14"/>
      <c r="O19" s="14" t="str">
        <f>IF(P19&lt;0.2,"Low",IF(P19&lt;0.5,"Medium","High"))</f>
        <v>Medium</v>
      </c>
      <c r="P19" s="14">
        <v>0.4</v>
      </c>
      <c r="Q19" s="15">
        <v>0.4</v>
      </c>
      <c r="R19" s="23" t="str">
        <f>IF(S19&lt;3,"poor",IF(S19&lt;4,"avg",IF(S19&lt;5,"good","excelent")))</f>
        <v>good</v>
      </c>
      <c r="S19" s="14">
        <v>4.0999999999999996</v>
      </c>
      <c r="T19" s="14">
        <v>192590</v>
      </c>
      <c r="U19" s="14" t="s">
        <v>3256</v>
      </c>
      <c r="V19" s="14" t="s">
        <v>3257</v>
      </c>
      <c r="W19" s="14" t="s">
        <v>3258</v>
      </c>
      <c r="X19" s="14" t="s">
        <v>3259</v>
      </c>
      <c r="Y19" s="14" t="s">
        <v>3260</v>
      </c>
      <c r="Z19" s="14" t="s">
        <v>3261</v>
      </c>
      <c r="AA19" s="14" t="s">
        <v>3262</v>
      </c>
      <c r="AB19" s="14" t="s">
        <v>3263</v>
      </c>
      <c r="AC19" s="14" t="s">
        <v>3264</v>
      </c>
    </row>
    <row r="20" spans="1:29" x14ac:dyDescent="0.25">
      <c r="A20" s="14" t="s">
        <v>4221</v>
      </c>
      <c r="B20" s="14" t="s">
        <v>4222</v>
      </c>
      <c r="C20" s="14" t="s">
        <v>3255</v>
      </c>
      <c r="D20" s="14" t="s">
        <v>13579</v>
      </c>
      <c r="E20" s="14" t="s">
        <v>13617</v>
      </c>
      <c r="F20" s="14" t="s">
        <v>13618</v>
      </c>
      <c r="G20" s="14" t="s">
        <v>13619</v>
      </c>
      <c r="J20" s="14"/>
      <c r="K20" s="14" t="s">
        <v>867</v>
      </c>
      <c r="L20" s="14"/>
      <c r="O20" s="14" t="str">
        <f>IF(P20&lt;0.2,"Low",IF(P20&lt;0.5,"Medium","High"))</f>
        <v>High</v>
      </c>
      <c r="P20" s="14">
        <v>0.54</v>
      </c>
      <c r="Q20" s="15">
        <v>0.54</v>
      </c>
      <c r="R20" s="23" t="str">
        <f>IF(S20&lt;3,"poor",IF(S20&lt;4,"avg",IF(S20&lt;5,"good","excelent")))</f>
        <v>good</v>
      </c>
      <c r="S20" s="14">
        <v>4.0999999999999996</v>
      </c>
      <c r="T20" s="14">
        <v>192589</v>
      </c>
      <c r="U20" s="14" t="s">
        <v>4223</v>
      </c>
      <c r="V20" s="14" t="s">
        <v>4224</v>
      </c>
      <c r="W20" s="14" t="s">
        <v>3258</v>
      </c>
      <c r="X20" s="14" t="s">
        <v>3259</v>
      </c>
      <c r="Y20" s="14" t="s">
        <v>3260</v>
      </c>
      <c r="Z20" s="14" t="s">
        <v>3261</v>
      </c>
      <c r="AA20" s="14" t="s">
        <v>3262</v>
      </c>
      <c r="AB20" s="14" t="s">
        <v>4225</v>
      </c>
      <c r="AC20" s="14" t="s">
        <v>4226</v>
      </c>
    </row>
    <row r="21" spans="1:29" x14ac:dyDescent="0.25">
      <c r="A21" s="14" t="s">
        <v>3253</v>
      </c>
      <c r="B21" s="14" t="s">
        <v>3254</v>
      </c>
      <c r="C21" s="14" t="s">
        <v>3255</v>
      </c>
      <c r="D21" s="14" t="s">
        <v>13579</v>
      </c>
      <c r="E21" s="14" t="s">
        <v>13617</v>
      </c>
      <c r="F21" s="14" t="s">
        <v>13618</v>
      </c>
      <c r="G21" s="14" t="s">
        <v>13619</v>
      </c>
      <c r="J21" s="14"/>
      <c r="K21" s="14" t="s">
        <v>111</v>
      </c>
      <c r="L21" s="14"/>
      <c r="O21" s="14" t="str">
        <f>IF(P21&lt;0.2,"Low",IF(P21&lt;0.5,"Medium","High"))</f>
        <v>Medium</v>
      </c>
      <c r="P21" s="14">
        <v>0.4</v>
      </c>
      <c r="Q21" s="15">
        <v>0.4</v>
      </c>
      <c r="R21" s="23" t="str">
        <f>IF(S21&lt;3,"poor",IF(S21&lt;4,"avg",IF(S21&lt;5,"good","excelent")))</f>
        <v>good</v>
      </c>
      <c r="S21" s="14">
        <v>4.0999999999999996</v>
      </c>
      <c r="T21" s="14">
        <v>192587</v>
      </c>
      <c r="U21" s="14" t="s">
        <v>5163</v>
      </c>
      <c r="V21" s="14" t="s">
        <v>3257</v>
      </c>
      <c r="W21" s="14" t="s">
        <v>3258</v>
      </c>
      <c r="X21" s="14" t="s">
        <v>3259</v>
      </c>
      <c r="Y21" s="14" t="s">
        <v>3260</v>
      </c>
      <c r="Z21" s="14" t="s">
        <v>3261</v>
      </c>
      <c r="AA21" s="14" t="s">
        <v>3262</v>
      </c>
      <c r="AB21" s="14" t="s">
        <v>5164</v>
      </c>
      <c r="AC21" s="14" t="s">
        <v>5165</v>
      </c>
    </row>
    <row r="22" spans="1:29" x14ac:dyDescent="0.25">
      <c r="A22" s="14" t="s">
        <v>6179</v>
      </c>
      <c r="B22" s="14" t="s">
        <v>6180</v>
      </c>
      <c r="C22" s="14" t="s">
        <v>5071</v>
      </c>
      <c r="D22" s="14" t="s">
        <v>13571</v>
      </c>
      <c r="E22" s="14" t="s">
        <v>13644</v>
      </c>
      <c r="F22" s="14" t="s">
        <v>13645</v>
      </c>
      <c r="J22" s="14"/>
      <c r="K22" s="14" t="s">
        <v>684</v>
      </c>
      <c r="L22" s="14"/>
      <c r="O22" s="14" t="str">
        <f>IF(P22&lt;0.2,"Low",IF(P22&lt;0.5,"Medium","High"))</f>
        <v>High</v>
      </c>
      <c r="P22" s="14">
        <v>0.59</v>
      </c>
      <c r="Q22" s="15">
        <v>0.59</v>
      </c>
      <c r="R22" s="23" t="str">
        <f>IF(S22&lt;3,"poor",IF(S22&lt;4,"avg",IF(S22&lt;5,"good","excelent")))</f>
        <v>good</v>
      </c>
      <c r="S22" s="14">
        <v>4.3</v>
      </c>
      <c r="T22" s="14">
        <v>189104</v>
      </c>
      <c r="U22" s="14" t="s">
        <v>6181</v>
      </c>
      <c r="V22" s="14" t="s">
        <v>6182</v>
      </c>
      <c r="W22" s="14" t="s">
        <v>6183</v>
      </c>
      <c r="X22" s="14" t="s">
        <v>6184</v>
      </c>
      <c r="Y22" s="14" t="s">
        <v>6185</v>
      </c>
      <c r="Z22" s="14" t="s">
        <v>6186</v>
      </c>
      <c r="AA22" s="14" t="s">
        <v>6187</v>
      </c>
      <c r="AB22" s="14" t="s">
        <v>6188</v>
      </c>
      <c r="AC22" s="14" t="s">
        <v>6189</v>
      </c>
    </row>
    <row r="23" spans="1:29" x14ac:dyDescent="0.25">
      <c r="A23" s="14" t="s">
        <v>5105</v>
      </c>
      <c r="B23" s="14" t="s">
        <v>5106</v>
      </c>
      <c r="C23" s="14" t="s">
        <v>3255</v>
      </c>
      <c r="D23" s="14" t="s">
        <v>13579</v>
      </c>
      <c r="E23" s="14" t="s">
        <v>13617</v>
      </c>
      <c r="F23" s="14" t="s">
        <v>13618</v>
      </c>
      <c r="G23" s="14" t="s">
        <v>13619</v>
      </c>
      <c r="J23" s="14"/>
      <c r="K23" s="14" t="s">
        <v>4649</v>
      </c>
      <c r="L23" s="14"/>
      <c r="O23" s="14" t="str">
        <f>IF(P23&lt;0.2,"Low",IF(P23&lt;0.5,"Medium","High"))</f>
        <v>High</v>
      </c>
      <c r="P23" s="14">
        <v>0.56999999999999995</v>
      </c>
      <c r="Q23" s="15">
        <v>0.56999999999999995</v>
      </c>
      <c r="R23" s="23" t="str">
        <f>IF(S23&lt;3,"poor",IF(S23&lt;4,"avg",IF(S23&lt;5,"good","excelent")))</f>
        <v>avg</v>
      </c>
      <c r="S23" s="14">
        <v>3.8</v>
      </c>
      <c r="T23" s="14">
        <v>180998</v>
      </c>
      <c r="U23" s="14" t="s">
        <v>5107</v>
      </c>
      <c r="V23" s="14" t="s">
        <v>5108</v>
      </c>
      <c r="W23" s="14" t="s">
        <v>5109</v>
      </c>
      <c r="X23" s="14" t="s">
        <v>5110</v>
      </c>
      <c r="Y23" s="14" t="s">
        <v>5111</v>
      </c>
      <c r="Z23" s="14" t="s">
        <v>5112</v>
      </c>
      <c r="AA23" s="14" t="s">
        <v>5113</v>
      </c>
      <c r="AB23" s="14" t="s">
        <v>5114</v>
      </c>
      <c r="AC23" s="14" t="s">
        <v>5115</v>
      </c>
    </row>
    <row r="24" spans="1:29" x14ac:dyDescent="0.25">
      <c r="A24" s="14" t="s">
        <v>1397</v>
      </c>
      <c r="B24" s="14" t="s">
        <v>1398</v>
      </c>
      <c r="C24" s="14" t="s">
        <v>110</v>
      </c>
      <c r="D24" s="14" t="s">
        <v>13571</v>
      </c>
      <c r="E24" s="14" t="s">
        <v>13576</v>
      </c>
      <c r="F24" s="14" t="s">
        <v>13577</v>
      </c>
      <c r="G24" s="14" t="s">
        <v>13578</v>
      </c>
      <c r="J24" s="14"/>
      <c r="K24" s="14" t="s">
        <v>1400</v>
      </c>
      <c r="L24" s="14"/>
      <c r="O24" s="14" t="str">
        <f>IF(P24&lt;0.2,"Low",IF(P24&lt;0.5,"Medium","High"))</f>
        <v>Medium</v>
      </c>
      <c r="P24" s="14">
        <v>0.44</v>
      </c>
      <c r="Q24" s="15">
        <v>0.44</v>
      </c>
      <c r="R24" s="23" t="str">
        <f>IF(S24&lt;3,"poor",IF(S24&lt;4,"avg",IF(S24&lt;5,"good","excelent")))</f>
        <v>good</v>
      </c>
      <c r="S24" s="14">
        <v>4.2</v>
      </c>
      <c r="T24" s="14">
        <v>179692</v>
      </c>
      <c r="U24" s="14" t="s">
        <v>1401</v>
      </c>
      <c r="V24" s="14" t="s">
        <v>1402</v>
      </c>
      <c r="W24" s="14" t="s">
        <v>114</v>
      </c>
      <c r="X24" s="14" t="s">
        <v>115</v>
      </c>
      <c r="Y24" s="14" t="s">
        <v>116</v>
      </c>
      <c r="Z24" s="14" t="s">
        <v>117</v>
      </c>
      <c r="AA24" s="14" t="s">
        <v>118</v>
      </c>
      <c r="AB24" s="14" t="s">
        <v>1403</v>
      </c>
      <c r="AC24" s="14" t="s">
        <v>1404</v>
      </c>
    </row>
    <row r="25" spans="1:29" x14ac:dyDescent="0.25">
      <c r="A25" s="14" t="s">
        <v>108</v>
      </c>
      <c r="B25" s="14" t="s">
        <v>109</v>
      </c>
      <c r="C25" s="14" t="s">
        <v>110</v>
      </c>
      <c r="D25" s="14" t="s">
        <v>13571</v>
      </c>
      <c r="E25" s="14" t="s">
        <v>13576</v>
      </c>
      <c r="F25" s="14" t="s">
        <v>13577</v>
      </c>
      <c r="G25" s="14" t="s">
        <v>13578</v>
      </c>
      <c r="J25" s="14"/>
      <c r="K25" s="14" t="s">
        <v>111</v>
      </c>
      <c r="L25" s="14"/>
      <c r="O25" s="14" t="str">
        <f>IF(P25&lt;0.2,"Low",IF(P25&lt;0.5,"Medium","High"))</f>
        <v>High</v>
      </c>
      <c r="P25" s="14">
        <v>0.5</v>
      </c>
      <c r="Q25" s="15">
        <v>0.5</v>
      </c>
      <c r="R25" s="23" t="str">
        <f>IF(S25&lt;3,"poor",IF(S25&lt;4,"avg",IF(S25&lt;5,"good","excelent")))</f>
        <v>good</v>
      </c>
      <c r="S25" s="14">
        <v>4.2</v>
      </c>
      <c r="T25" s="14">
        <v>179691</v>
      </c>
      <c r="U25" s="14" t="s">
        <v>112</v>
      </c>
      <c r="V25" s="14" t="s">
        <v>113</v>
      </c>
      <c r="W25" s="14" t="s">
        <v>114</v>
      </c>
      <c r="X25" s="14" t="s">
        <v>115</v>
      </c>
      <c r="Y25" s="14" t="s">
        <v>116</v>
      </c>
      <c r="Z25" s="14" t="s">
        <v>117</v>
      </c>
      <c r="AA25" s="14" t="s">
        <v>118</v>
      </c>
      <c r="AB25" s="14" t="s">
        <v>119</v>
      </c>
      <c r="AC25" s="14" t="s">
        <v>120</v>
      </c>
    </row>
    <row r="26" spans="1:29" x14ac:dyDescent="0.25">
      <c r="A26" s="14" t="s">
        <v>595</v>
      </c>
      <c r="B26" s="14" t="s">
        <v>596</v>
      </c>
      <c r="C26" s="14" t="s">
        <v>110</v>
      </c>
      <c r="D26" s="14" t="s">
        <v>13571</v>
      </c>
      <c r="E26" s="14" t="s">
        <v>13576</v>
      </c>
      <c r="F26" s="14" t="s">
        <v>13577</v>
      </c>
      <c r="G26" s="14" t="s">
        <v>13578</v>
      </c>
      <c r="J26" s="14"/>
      <c r="K26" s="14" t="s">
        <v>598</v>
      </c>
      <c r="L26" s="14"/>
      <c r="O26" s="14" t="str">
        <f>IF(P26&lt;0.2,"Low",IF(P26&lt;0.5,"Medium","High"))</f>
        <v>High</v>
      </c>
      <c r="P26" s="14">
        <v>0.54</v>
      </c>
      <c r="Q26" s="15">
        <v>0.54</v>
      </c>
      <c r="R26" s="23" t="str">
        <f>IF(S26&lt;3,"poor",IF(S26&lt;4,"avg",IF(S26&lt;5,"good","excelent")))</f>
        <v>good</v>
      </c>
      <c r="S26" s="14">
        <v>4.2</v>
      </c>
      <c r="T26" s="14">
        <v>179691</v>
      </c>
      <c r="U26" s="14" t="s">
        <v>112</v>
      </c>
      <c r="V26" s="14" t="s">
        <v>599</v>
      </c>
      <c r="W26" s="14" t="s">
        <v>114</v>
      </c>
      <c r="X26" s="14" t="s">
        <v>115</v>
      </c>
      <c r="Y26" s="14" t="s">
        <v>116</v>
      </c>
      <c r="Z26" s="14" t="s">
        <v>117</v>
      </c>
      <c r="AA26" s="14" t="s">
        <v>118</v>
      </c>
      <c r="AB26" s="14" t="s">
        <v>600</v>
      </c>
      <c r="AC26" s="14" t="s">
        <v>601</v>
      </c>
    </row>
    <row r="27" spans="1:29" x14ac:dyDescent="0.25">
      <c r="A27" s="14" t="s">
        <v>3161</v>
      </c>
      <c r="B27" s="14" t="s">
        <v>3162</v>
      </c>
      <c r="C27" s="14" t="s">
        <v>3163</v>
      </c>
      <c r="D27" s="14" t="s">
        <v>13579</v>
      </c>
      <c r="E27" s="14" t="s">
        <v>13608</v>
      </c>
      <c r="F27" s="14" t="s">
        <v>13609</v>
      </c>
      <c r="G27" s="14" t="s">
        <v>13610</v>
      </c>
      <c r="H27" s="14" t="s">
        <v>13611</v>
      </c>
      <c r="J27" s="14"/>
      <c r="K27" s="14" t="s">
        <v>535</v>
      </c>
      <c r="L27" s="14"/>
      <c r="O27" s="14" t="str">
        <f>IF(P27&lt;0.2,"Low",IF(P27&lt;0.5,"Medium","High"))</f>
        <v>Low</v>
      </c>
      <c r="P27" s="14">
        <v>7.0000000000000007E-2</v>
      </c>
      <c r="Q27" s="15">
        <v>7.0000000000000007E-2</v>
      </c>
      <c r="R27" s="23" t="str">
        <f>IF(S27&lt;3,"poor",IF(S27&lt;4,"avg",IF(S27&lt;5,"good","excelent")))</f>
        <v>good</v>
      </c>
      <c r="S27" s="14">
        <v>4.3</v>
      </c>
      <c r="T27" s="14">
        <v>178912</v>
      </c>
      <c r="U27" s="14" t="s">
        <v>3164</v>
      </c>
      <c r="V27" s="14" t="s">
        <v>3165</v>
      </c>
      <c r="W27" s="14" t="s">
        <v>3166</v>
      </c>
      <c r="X27" s="14" t="s">
        <v>3167</v>
      </c>
      <c r="Y27" s="14" t="s">
        <v>3168</v>
      </c>
      <c r="Z27" s="14" t="s">
        <v>3169</v>
      </c>
      <c r="AA27" s="14" t="s">
        <v>3170</v>
      </c>
      <c r="AB27" s="14" t="s">
        <v>3171</v>
      </c>
      <c r="AC27" s="14" t="s">
        <v>3172</v>
      </c>
    </row>
    <row r="28" spans="1:29" x14ac:dyDescent="0.25">
      <c r="A28" s="14" t="s">
        <v>3338</v>
      </c>
      <c r="B28" s="14" t="s">
        <v>3339</v>
      </c>
      <c r="C28" s="14" t="s">
        <v>3163</v>
      </c>
      <c r="D28" s="14" t="s">
        <v>13579</v>
      </c>
      <c r="E28" s="14" t="s">
        <v>13608</v>
      </c>
      <c r="F28" s="14" t="s">
        <v>13609</v>
      </c>
      <c r="G28" s="14" t="s">
        <v>13610</v>
      </c>
      <c r="H28" s="14" t="s">
        <v>13611</v>
      </c>
      <c r="J28" s="14"/>
      <c r="K28" s="14" t="s">
        <v>535</v>
      </c>
      <c r="L28" s="14"/>
      <c r="O28" s="14" t="str">
        <f>IF(P28&lt;0.2,"Low",IF(P28&lt;0.5,"Medium","High"))</f>
        <v>Medium</v>
      </c>
      <c r="P28" s="14">
        <v>0.48</v>
      </c>
      <c r="Q28" s="15">
        <v>0.48</v>
      </c>
      <c r="R28" s="23" t="str">
        <f>IF(S28&lt;3,"poor",IF(S28&lt;4,"avg",IF(S28&lt;5,"good","excelent")))</f>
        <v>good</v>
      </c>
      <c r="S28" s="14">
        <v>4.3</v>
      </c>
      <c r="T28" s="14">
        <v>178912</v>
      </c>
      <c r="U28" s="14" t="s">
        <v>3164</v>
      </c>
      <c r="V28" s="14" t="s">
        <v>3340</v>
      </c>
      <c r="W28" s="14" t="s">
        <v>3166</v>
      </c>
      <c r="X28" s="14" t="s">
        <v>3167</v>
      </c>
      <c r="Y28" s="14" t="s">
        <v>3168</v>
      </c>
      <c r="Z28" s="14" t="s">
        <v>3169</v>
      </c>
      <c r="AA28" s="14" t="s">
        <v>3170</v>
      </c>
      <c r="AB28" s="14" t="s">
        <v>3341</v>
      </c>
      <c r="AC28" s="14" t="s">
        <v>3342</v>
      </c>
    </row>
    <row r="29" spans="1:29" x14ac:dyDescent="0.25">
      <c r="A29" s="14" t="s">
        <v>3955</v>
      </c>
      <c r="B29" s="14" t="s">
        <v>3956</v>
      </c>
      <c r="C29" s="14" t="s">
        <v>3163</v>
      </c>
      <c r="D29" s="14" t="s">
        <v>13579</v>
      </c>
      <c r="E29" s="14" t="s">
        <v>13608</v>
      </c>
      <c r="F29" s="14" t="s">
        <v>13609</v>
      </c>
      <c r="G29" s="14" t="s">
        <v>13610</v>
      </c>
      <c r="H29" s="14" t="s">
        <v>13611</v>
      </c>
      <c r="J29" s="14"/>
      <c r="K29" s="14" t="s">
        <v>535</v>
      </c>
      <c r="L29" s="14"/>
      <c r="O29" s="14" t="str">
        <f>IF(P29&lt;0.2,"Low",IF(P29&lt;0.5,"Medium","High"))</f>
        <v>Medium</v>
      </c>
      <c r="P29" s="14">
        <v>0.48</v>
      </c>
      <c r="Q29" s="15">
        <v>0.48</v>
      </c>
      <c r="R29" s="23" t="str">
        <f>IF(S29&lt;3,"poor",IF(S29&lt;4,"avg",IF(S29&lt;5,"good","excelent")))</f>
        <v>good</v>
      </c>
      <c r="S29" s="14">
        <v>4.3</v>
      </c>
      <c r="T29" s="14">
        <v>178912</v>
      </c>
      <c r="U29" s="14" t="s">
        <v>3164</v>
      </c>
      <c r="V29" s="14" t="s">
        <v>3957</v>
      </c>
      <c r="W29" s="14" t="s">
        <v>3166</v>
      </c>
      <c r="X29" s="14" t="s">
        <v>3167</v>
      </c>
      <c r="Y29" s="14" t="s">
        <v>3168</v>
      </c>
      <c r="Z29" s="14" t="s">
        <v>3169</v>
      </c>
      <c r="AA29" s="14" t="s">
        <v>3170</v>
      </c>
      <c r="AB29" s="14" t="s">
        <v>3958</v>
      </c>
      <c r="AC29" s="14" t="s">
        <v>3959</v>
      </c>
    </row>
    <row r="30" spans="1:29" x14ac:dyDescent="0.25">
      <c r="A30" s="14" t="s">
        <v>1807</v>
      </c>
      <c r="B30" s="14" t="s">
        <v>1808</v>
      </c>
      <c r="C30" s="14" t="s">
        <v>19</v>
      </c>
      <c r="D30" s="14" t="s">
        <v>13571</v>
      </c>
      <c r="E30" s="14" t="s">
        <v>13572</v>
      </c>
      <c r="F30" s="14" t="s">
        <v>13573</v>
      </c>
      <c r="G30" s="14" t="s">
        <v>13574</v>
      </c>
      <c r="H30" s="14" t="s">
        <v>13575</v>
      </c>
      <c r="J30" s="14"/>
      <c r="K30" s="14" t="s">
        <v>316</v>
      </c>
      <c r="L30" s="14"/>
      <c r="O30" s="14" t="str">
        <f>IF(P30&lt;0.2,"Low",IF(P30&lt;0.5,"Medium","High"))</f>
        <v>High</v>
      </c>
      <c r="P30" s="14">
        <v>0.65</v>
      </c>
      <c r="Q30" s="15">
        <v>0.65</v>
      </c>
      <c r="R30" s="23" t="str">
        <f>IF(S30&lt;3,"poor",IF(S30&lt;4,"avg",IF(S30&lt;5,"good","excelent")))</f>
        <v>good</v>
      </c>
      <c r="S30" s="14">
        <v>4.0999999999999996</v>
      </c>
      <c r="T30" s="14">
        <v>178817</v>
      </c>
      <c r="U30" s="14" t="s">
        <v>1809</v>
      </c>
      <c r="V30" s="14" t="s">
        <v>1810</v>
      </c>
      <c r="W30" s="14" t="s">
        <v>1811</v>
      </c>
      <c r="X30" s="14" t="s">
        <v>1812</v>
      </c>
      <c r="Y30" s="14" t="s">
        <v>1813</v>
      </c>
      <c r="Z30" s="14" t="s">
        <v>1814</v>
      </c>
      <c r="AA30" s="14" t="s">
        <v>1815</v>
      </c>
      <c r="AB30" s="14" t="s">
        <v>1816</v>
      </c>
      <c r="AC30" s="14" t="s">
        <v>1817</v>
      </c>
    </row>
    <row r="31" spans="1:29" x14ac:dyDescent="0.25">
      <c r="A31" s="14" t="s">
        <v>3924</v>
      </c>
      <c r="B31" s="14" t="s">
        <v>3925</v>
      </c>
      <c r="C31" s="14" t="s">
        <v>3255</v>
      </c>
      <c r="D31" s="14" t="s">
        <v>13579</v>
      </c>
      <c r="E31" s="14" t="s">
        <v>13617</v>
      </c>
      <c r="F31" s="14" t="s">
        <v>13618</v>
      </c>
      <c r="G31" s="14" t="s">
        <v>13619</v>
      </c>
      <c r="J31" s="14"/>
      <c r="K31" s="14" t="s">
        <v>2081</v>
      </c>
      <c r="L31" s="14"/>
      <c r="O31" s="14" t="str">
        <f>IF(P31&lt;0.2,"Low",IF(P31&lt;0.5,"Medium","High"))</f>
        <v>High</v>
      </c>
      <c r="P31" s="14">
        <v>0.6</v>
      </c>
      <c r="Q31" s="15">
        <v>0.6</v>
      </c>
      <c r="R31" s="23" t="str">
        <f>IF(S31&lt;3,"poor",IF(S31&lt;4,"avg",IF(S31&lt;5,"good","excelent")))</f>
        <v>good</v>
      </c>
      <c r="S31" s="14">
        <v>4.0999999999999996</v>
      </c>
      <c r="T31" s="14">
        <v>161679</v>
      </c>
      <c r="U31" s="14" t="s">
        <v>3926</v>
      </c>
      <c r="V31" s="14" t="s">
        <v>3927</v>
      </c>
      <c r="W31" s="14" t="s">
        <v>3928</v>
      </c>
      <c r="X31" s="14" t="s">
        <v>3929</v>
      </c>
      <c r="Y31" s="14" t="s">
        <v>3930</v>
      </c>
      <c r="Z31" s="14" t="s">
        <v>3931</v>
      </c>
      <c r="AA31" s="14" t="s">
        <v>3932</v>
      </c>
      <c r="AB31" s="14" t="s">
        <v>3933</v>
      </c>
      <c r="AC31" s="14" t="s">
        <v>3934</v>
      </c>
    </row>
    <row r="32" spans="1:29" x14ac:dyDescent="0.25">
      <c r="A32" s="14" t="s">
        <v>5488</v>
      </c>
      <c r="B32" s="14" t="s">
        <v>5489</v>
      </c>
      <c r="C32" s="14" t="s">
        <v>3255</v>
      </c>
      <c r="D32" s="14" t="s">
        <v>13579</v>
      </c>
      <c r="E32" s="14" t="s">
        <v>13617</v>
      </c>
      <c r="F32" s="14" t="s">
        <v>13618</v>
      </c>
      <c r="G32" s="14" t="s">
        <v>13619</v>
      </c>
      <c r="J32" s="14"/>
      <c r="K32" s="14" t="s">
        <v>2081</v>
      </c>
      <c r="L32" s="14"/>
      <c r="O32" s="14" t="str">
        <f>IF(P32&lt;0.2,"Low",IF(P32&lt;0.5,"Medium","High"))</f>
        <v>High</v>
      </c>
      <c r="P32" s="14">
        <v>0.69</v>
      </c>
      <c r="Q32" s="15">
        <v>0.69</v>
      </c>
      <c r="R32" s="23" t="str">
        <f>IF(S32&lt;3,"poor",IF(S32&lt;4,"avg",IF(S32&lt;5,"good","excelent")))</f>
        <v>good</v>
      </c>
      <c r="S32" s="14">
        <v>4.0999999999999996</v>
      </c>
      <c r="T32" s="14">
        <v>161677</v>
      </c>
      <c r="U32" s="14" t="s">
        <v>5490</v>
      </c>
      <c r="V32" s="14" t="s">
        <v>5491</v>
      </c>
      <c r="W32" s="14" t="s">
        <v>5492</v>
      </c>
      <c r="X32" s="14" t="s">
        <v>5493</v>
      </c>
      <c r="Y32" s="14" t="s">
        <v>5494</v>
      </c>
      <c r="Z32" s="14" t="s">
        <v>5495</v>
      </c>
      <c r="AA32" s="14" t="s">
        <v>5496</v>
      </c>
      <c r="AB32" s="14" t="s">
        <v>5497</v>
      </c>
      <c r="AC32" s="14" t="s">
        <v>5498</v>
      </c>
    </row>
    <row r="33" spans="1:29" x14ac:dyDescent="0.25">
      <c r="A33" s="14" t="s">
        <v>6026</v>
      </c>
      <c r="B33" s="14" t="s">
        <v>6027</v>
      </c>
      <c r="C33" s="14" t="s">
        <v>5479</v>
      </c>
      <c r="D33" s="14" t="s">
        <v>13571</v>
      </c>
      <c r="E33" s="14" t="s">
        <v>13576</v>
      </c>
      <c r="F33" s="14" t="s">
        <v>13677</v>
      </c>
      <c r="J33" s="14"/>
      <c r="K33" s="14" t="s">
        <v>1643</v>
      </c>
      <c r="L33" s="14"/>
      <c r="O33" s="14" t="str">
        <f>IF(P33&lt;0.2,"Low",IF(P33&lt;0.5,"Medium","High"))</f>
        <v>Medium</v>
      </c>
      <c r="P33" s="14">
        <v>0.41</v>
      </c>
      <c r="Q33" s="15">
        <v>0.41</v>
      </c>
      <c r="R33" s="23" t="str">
        <f>IF(S33&lt;3,"poor",IF(S33&lt;4,"avg",IF(S33&lt;5,"good","excelent")))</f>
        <v>good</v>
      </c>
      <c r="S33" s="14">
        <v>4.2</v>
      </c>
      <c r="T33" s="14">
        <v>156638</v>
      </c>
      <c r="U33" s="14" t="s">
        <v>6028</v>
      </c>
      <c r="V33" s="14" t="s">
        <v>6029</v>
      </c>
      <c r="W33" s="14" t="s">
        <v>6030</v>
      </c>
      <c r="X33" s="14" t="s">
        <v>6031</v>
      </c>
      <c r="Y33" s="14" t="s">
        <v>6032</v>
      </c>
      <c r="Z33" s="14" t="s">
        <v>6033</v>
      </c>
      <c r="AA33" s="14" t="s">
        <v>6034</v>
      </c>
      <c r="AB33" s="14" t="s">
        <v>6035</v>
      </c>
      <c r="AC33" s="14" t="s">
        <v>6036</v>
      </c>
    </row>
    <row r="34" spans="1:29" x14ac:dyDescent="0.25">
      <c r="A34" s="14" t="s">
        <v>5131</v>
      </c>
      <c r="B34" s="14" t="s">
        <v>5132</v>
      </c>
      <c r="C34" s="14" t="s">
        <v>3255</v>
      </c>
      <c r="D34" s="14" t="s">
        <v>13579</v>
      </c>
      <c r="E34" s="14" t="s">
        <v>13617</v>
      </c>
      <c r="F34" s="14" t="s">
        <v>13618</v>
      </c>
      <c r="G34" s="14" t="s">
        <v>13619</v>
      </c>
      <c r="J34" s="14"/>
      <c r="K34" s="14" t="s">
        <v>3601</v>
      </c>
      <c r="L34" s="14"/>
      <c r="O34" s="14" t="str">
        <f>IF(P34&lt;0.2,"Low",IF(P34&lt;0.5,"Medium","High"))</f>
        <v>High</v>
      </c>
      <c r="P34" s="14">
        <v>0.65</v>
      </c>
      <c r="Q34" s="15">
        <v>0.65</v>
      </c>
      <c r="R34" s="23" t="str">
        <f>IF(S34&lt;3,"poor",IF(S34&lt;4,"avg",IF(S34&lt;5,"good","excelent")))</f>
        <v>good</v>
      </c>
      <c r="S34" s="14">
        <v>4.0999999999999996</v>
      </c>
      <c r="T34" s="14">
        <v>141841</v>
      </c>
      <c r="U34" s="14" t="s">
        <v>5133</v>
      </c>
      <c r="V34" s="14" t="s">
        <v>5134</v>
      </c>
      <c r="W34" s="14" t="s">
        <v>5135</v>
      </c>
      <c r="X34" s="14" t="s">
        <v>5136</v>
      </c>
      <c r="Y34" s="14" t="s">
        <v>5137</v>
      </c>
      <c r="Z34" s="14" t="s">
        <v>5138</v>
      </c>
      <c r="AA34" s="14" t="s">
        <v>5139</v>
      </c>
      <c r="AB34" s="14" t="s">
        <v>5140</v>
      </c>
      <c r="AC34" s="14" t="s">
        <v>5141</v>
      </c>
    </row>
    <row r="35" spans="1:29" x14ac:dyDescent="0.25">
      <c r="A35" s="14" t="s">
        <v>3644</v>
      </c>
      <c r="B35" s="14" t="s">
        <v>3645</v>
      </c>
      <c r="C35" s="14" t="s">
        <v>3211</v>
      </c>
      <c r="D35" s="14" t="s">
        <v>13579</v>
      </c>
      <c r="E35" s="14" t="s">
        <v>13581</v>
      </c>
      <c r="F35" s="14" t="s">
        <v>13614</v>
      </c>
      <c r="G35" s="14" t="s">
        <v>13615</v>
      </c>
      <c r="J35" s="14"/>
      <c r="K35" s="14" t="s">
        <v>822</v>
      </c>
      <c r="L35" s="14"/>
      <c r="O35" s="14" t="str">
        <f>IF(P35&lt;0.2,"Low",IF(P35&lt;0.5,"Medium","High"))</f>
        <v>High</v>
      </c>
      <c r="P35" s="14">
        <v>0.71</v>
      </c>
      <c r="Q35" s="15">
        <v>0.71</v>
      </c>
      <c r="R35" s="23" t="str">
        <f>IF(S35&lt;3,"poor",IF(S35&lt;4,"avg",IF(S35&lt;5,"good","excelent")))</f>
        <v>good</v>
      </c>
      <c r="S35" s="14">
        <v>4.3</v>
      </c>
      <c r="T35" s="14">
        <v>140036</v>
      </c>
      <c r="U35" s="14" t="s">
        <v>3646</v>
      </c>
      <c r="V35" s="14" t="s">
        <v>3647</v>
      </c>
      <c r="W35" s="14" t="s">
        <v>3648</v>
      </c>
      <c r="X35" s="14" t="s">
        <v>3649</v>
      </c>
      <c r="Y35" s="14" t="s">
        <v>3650</v>
      </c>
      <c r="Z35" s="14" t="s">
        <v>3651</v>
      </c>
      <c r="AA35" s="14" t="s">
        <v>3652</v>
      </c>
      <c r="AB35" s="14" t="s">
        <v>3653</v>
      </c>
      <c r="AC35" s="14" t="s">
        <v>3654</v>
      </c>
    </row>
    <row r="36" spans="1:29" x14ac:dyDescent="0.25">
      <c r="A36" s="14" t="s">
        <v>3795</v>
      </c>
      <c r="B36" s="14" t="s">
        <v>3796</v>
      </c>
      <c r="C36" s="14" t="s">
        <v>3211</v>
      </c>
      <c r="D36" s="14" t="s">
        <v>13579</v>
      </c>
      <c r="E36" s="14" t="s">
        <v>13581</v>
      </c>
      <c r="F36" s="14" t="s">
        <v>13614</v>
      </c>
      <c r="G36" s="14" t="s">
        <v>13615</v>
      </c>
      <c r="J36" s="14"/>
      <c r="K36" s="14" t="s">
        <v>43</v>
      </c>
      <c r="L36" s="14"/>
      <c r="O36" s="14" t="str">
        <f>IF(P36&lt;0.2,"Low",IF(P36&lt;0.5,"Medium","High"))</f>
        <v>High</v>
      </c>
      <c r="P36" s="14">
        <v>0.68</v>
      </c>
      <c r="Q36" s="15">
        <v>0.68</v>
      </c>
      <c r="R36" s="23" t="str">
        <f>IF(S36&lt;3,"poor",IF(S36&lt;4,"avg",IF(S36&lt;5,"good","excelent")))</f>
        <v>good</v>
      </c>
      <c r="S36" s="14">
        <v>4.3</v>
      </c>
      <c r="T36" s="14">
        <v>140036</v>
      </c>
      <c r="U36" s="14" t="s">
        <v>3646</v>
      </c>
      <c r="V36" s="14" t="s">
        <v>3647</v>
      </c>
      <c r="W36" s="14" t="s">
        <v>3648</v>
      </c>
      <c r="X36" s="14" t="s">
        <v>3649</v>
      </c>
      <c r="Y36" s="14" t="s">
        <v>3650</v>
      </c>
      <c r="Z36" s="14" t="s">
        <v>3651</v>
      </c>
      <c r="AA36" s="14" t="s">
        <v>3652</v>
      </c>
      <c r="AB36" s="14" t="s">
        <v>3797</v>
      </c>
      <c r="AC36" s="14" t="s">
        <v>3798</v>
      </c>
    </row>
    <row r="37" spans="1:29" x14ac:dyDescent="0.25">
      <c r="A37" s="14" t="s">
        <v>3644</v>
      </c>
      <c r="B37" s="14" t="s">
        <v>3645</v>
      </c>
      <c r="C37" s="14" t="s">
        <v>3211</v>
      </c>
      <c r="D37" s="14" t="s">
        <v>13579</v>
      </c>
      <c r="E37" s="14" t="s">
        <v>13581</v>
      </c>
      <c r="F37" s="14" t="s">
        <v>13614</v>
      </c>
      <c r="G37" s="14" t="s">
        <v>13615</v>
      </c>
      <c r="J37" s="14"/>
      <c r="K37" s="14" t="s">
        <v>822</v>
      </c>
      <c r="L37" s="14"/>
      <c r="O37" s="14" t="str">
        <f>IF(P37&lt;0.2,"Low",IF(P37&lt;0.5,"Medium","High"))</f>
        <v>High</v>
      </c>
      <c r="P37" s="14">
        <v>0.74</v>
      </c>
      <c r="Q37" s="15">
        <v>0.74</v>
      </c>
      <c r="R37" s="23" t="str">
        <f>IF(S37&lt;3,"poor",IF(S37&lt;4,"avg",IF(S37&lt;5,"good","excelent")))</f>
        <v>good</v>
      </c>
      <c r="S37" s="14">
        <v>4.3</v>
      </c>
      <c r="T37" s="14">
        <v>140035</v>
      </c>
      <c r="U37" s="14" t="s">
        <v>5510</v>
      </c>
      <c r="V37" s="14" t="s">
        <v>3647</v>
      </c>
      <c r="W37" s="14" t="s">
        <v>5511</v>
      </c>
      <c r="X37" s="14" t="s">
        <v>5512</v>
      </c>
      <c r="Y37" s="14" t="s">
        <v>5513</v>
      </c>
      <c r="Z37" s="14" t="s">
        <v>5514</v>
      </c>
      <c r="AA37" s="14" t="s">
        <v>5515</v>
      </c>
      <c r="AB37" s="14" t="s">
        <v>5516</v>
      </c>
      <c r="AC37" s="14" t="s">
        <v>5517</v>
      </c>
    </row>
    <row r="38" spans="1:29" x14ac:dyDescent="0.25">
      <c r="A38" s="14" t="s">
        <v>5053</v>
      </c>
      <c r="B38" s="14" t="s">
        <v>5054</v>
      </c>
      <c r="C38" s="14" t="s">
        <v>3255</v>
      </c>
      <c r="D38" s="14" t="s">
        <v>13579</v>
      </c>
      <c r="E38" s="14" t="s">
        <v>13617</v>
      </c>
      <c r="F38" s="14" t="s">
        <v>13618</v>
      </c>
      <c r="G38" s="14" t="s">
        <v>13619</v>
      </c>
      <c r="J38" s="14"/>
      <c r="K38" s="14" t="s">
        <v>5055</v>
      </c>
      <c r="L38" s="14"/>
      <c r="O38" s="14" t="str">
        <f>IF(P38&lt;0.2,"Low",IF(P38&lt;0.5,"Medium","High"))</f>
        <v>High</v>
      </c>
      <c r="P38" s="14">
        <v>0.67</v>
      </c>
      <c r="Q38" s="15">
        <v>0.67</v>
      </c>
      <c r="R38" s="23" t="str">
        <f>IF(S38&lt;3,"poor",IF(S38&lt;4,"avg",IF(S38&lt;5,"good","excelent")))</f>
        <v>avg</v>
      </c>
      <c r="S38" s="14">
        <v>3.9</v>
      </c>
      <c r="T38" s="14">
        <v>136954</v>
      </c>
      <c r="U38" s="14" t="s">
        <v>5056</v>
      </c>
      <c r="V38" s="14" t="s">
        <v>5057</v>
      </c>
      <c r="W38" s="14" t="s">
        <v>5058</v>
      </c>
      <c r="X38" s="14" t="s">
        <v>5059</v>
      </c>
      <c r="Y38" s="14" t="s">
        <v>5060</v>
      </c>
      <c r="Z38" s="14" t="s">
        <v>5061</v>
      </c>
      <c r="AA38" s="14" t="s">
        <v>5062</v>
      </c>
      <c r="AB38" s="14" t="s">
        <v>5063</v>
      </c>
      <c r="AC38" s="14" t="s">
        <v>5064</v>
      </c>
    </row>
    <row r="39" spans="1:29" x14ac:dyDescent="0.25">
      <c r="A39" s="14" t="s">
        <v>3230</v>
      </c>
      <c r="B39" s="14" t="s">
        <v>3231</v>
      </c>
      <c r="C39" s="14" t="s">
        <v>3232</v>
      </c>
      <c r="D39" s="14" t="s">
        <v>13579</v>
      </c>
      <c r="E39" s="14" t="s">
        <v>13608</v>
      </c>
      <c r="F39" s="14" t="s">
        <v>13612</v>
      </c>
      <c r="G39" s="14" t="s">
        <v>13616</v>
      </c>
      <c r="J39" s="14"/>
      <c r="K39" s="14" t="s">
        <v>469</v>
      </c>
      <c r="L39" s="14"/>
      <c r="O39" s="14" t="str">
        <f>IF(P39&lt;0.2,"Low",IF(P39&lt;0.5,"Medium","High"))</f>
        <v>Low</v>
      </c>
      <c r="P39" s="14">
        <v>0.19</v>
      </c>
      <c r="Q39" s="15">
        <v>0.19</v>
      </c>
      <c r="R39" s="23" t="str">
        <f>IF(S39&lt;3,"poor",IF(S39&lt;4,"avg",IF(S39&lt;5,"good","excelent")))</f>
        <v>good</v>
      </c>
      <c r="S39" s="14">
        <v>4</v>
      </c>
      <c r="T39" s="14">
        <v>128311</v>
      </c>
      <c r="U39" s="14" t="s">
        <v>3233</v>
      </c>
      <c r="V39" s="14" t="s">
        <v>3234</v>
      </c>
      <c r="W39" s="14" t="s">
        <v>3235</v>
      </c>
      <c r="X39" s="14" t="s">
        <v>3236</v>
      </c>
      <c r="Y39" s="14" t="s">
        <v>3237</v>
      </c>
      <c r="Z39" s="14" t="s">
        <v>3238</v>
      </c>
      <c r="AA39" s="14" t="s">
        <v>3239</v>
      </c>
      <c r="AB39" s="14" t="s">
        <v>3240</v>
      </c>
      <c r="AC39" s="14" t="s">
        <v>3241</v>
      </c>
    </row>
    <row r="40" spans="1:29" x14ac:dyDescent="0.25">
      <c r="A40" s="14" t="s">
        <v>3781</v>
      </c>
      <c r="B40" s="14" t="s">
        <v>3782</v>
      </c>
      <c r="C40" s="14" t="s">
        <v>3232</v>
      </c>
      <c r="D40" s="14" t="s">
        <v>13579</v>
      </c>
      <c r="E40" s="14" t="s">
        <v>13608</v>
      </c>
      <c r="F40" s="14" t="s">
        <v>13612</v>
      </c>
      <c r="G40" s="14" t="s">
        <v>13616</v>
      </c>
      <c r="J40" s="14"/>
      <c r="K40" s="14" t="s">
        <v>469</v>
      </c>
      <c r="L40" s="14"/>
      <c r="O40" s="14" t="str">
        <f>IF(P40&lt;0.2,"Low",IF(P40&lt;0.5,"Medium","High"))</f>
        <v>Low</v>
      </c>
      <c r="P40" s="14">
        <v>0.19</v>
      </c>
      <c r="Q40" s="15">
        <v>0.19</v>
      </c>
      <c r="R40" s="23" t="str">
        <f>IF(S40&lt;3,"poor",IF(S40&lt;4,"avg",IF(S40&lt;5,"good","excelent")))</f>
        <v>good</v>
      </c>
      <c r="S40" s="14">
        <v>4</v>
      </c>
      <c r="T40" s="14">
        <v>128311</v>
      </c>
      <c r="U40" s="14" t="s">
        <v>3233</v>
      </c>
      <c r="V40" s="14" t="s">
        <v>3234</v>
      </c>
      <c r="W40" s="14" t="s">
        <v>3235</v>
      </c>
      <c r="X40" s="14" t="s">
        <v>3236</v>
      </c>
      <c r="Y40" s="14" t="s">
        <v>3237</v>
      </c>
      <c r="Z40" s="14" t="s">
        <v>3238</v>
      </c>
      <c r="AA40" s="14" t="s">
        <v>3239</v>
      </c>
      <c r="AB40" s="14" t="s">
        <v>3783</v>
      </c>
      <c r="AC40" s="14" t="s">
        <v>3784</v>
      </c>
    </row>
    <row r="41" spans="1:29" x14ac:dyDescent="0.25">
      <c r="A41" s="14" t="s">
        <v>3960</v>
      </c>
      <c r="B41" s="14" t="s">
        <v>3961</v>
      </c>
      <c r="C41" s="14" t="s">
        <v>3232</v>
      </c>
      <c r="D41" s="14" t="s">
        <v>13579</v>
      </c>
      <c r="E41" s="14" t="s">
        <v>13608</v>
      </c>
      <c r="F41" s="14" t="s">
        <v>13612</v>
      </c>
      <c r="G41" s="14" t="s">
        <v>13616</v>
      </c>
      <c r="J41" s="14"/>
      <c r="K41" s="14" t="s">
        <v>1383</v>
      </c>
      <c r="L41" s="14"/>
      <c r="O41" s="14" t="str">
        <f>IF(P41&lt;0.2,"Low",IF(P41&lt;0.5,"Medium","High"))</f>
        <v>Medium</v>
      </c>
      <c r="P41" s="14">
        <v>0.22</v>
      </c>
      <c r="Q41" s="15">
        <v>0.22</v>
      </c>
      <c r="R41" s="23" t="str">
        <f>IF(S41&lt;3,"poor",IF(S41&lt;4,"avg",IF(S41&lt;5,"good","excelent")))</f>
        <v>good</v>
      </c>
      <c r="S41" s="14">
        <v>4</v>
      </c>
      <c r="T41" s="14">
        <v>128311</v>
      </c>
      <c r="U41" s="14" t="s">
        <v>3233</v>
      </c>
      <c r="V41" s="14" t="s">
        <v>3962</v>
      </c>
      <c r="W41" s="14" t="s">
        <v>3235</v>
      </c>
      <c r="X41" s="14" t="s">
        <v>3236</v>
      </c>
      <c r="Y41" s="14" t="s">
        <v>3237</v>
      </c>
      <c r="Z41" s="14" t="s">
        <v>3238</v>
      </c>
      <c r="AA41" s="14" t="s">
        <v>3239</v>
      </c>
      <c r="AB41" s="14" t="s">
        <v>3963</v>
      </c>
      <c r="AC41" s="14" t="s">
        <v>3964</v>
      </c>
    </row>
    <row r="42" spans="1:29" x14ac:dyDescent="0.25">
      <c r="A42" s="14" t="s">
        <v>4007</v>
      </c>
      <c r="B42" s="14" t="s">
        <v>4008</v>
      </c>
      <c r="C42" s="14" t="s">
        <v>3232</v>
      </c>
      <c r="D42" s="14" t="s">
        <v>13579</v>
      </c>
      <c r="E42" s="14" t="s">
        <v>13608</v>
      </c>
      <c r="F42" s="14" t="s">
        <v>13612</v>
      </c>
      <c r="G42" s="14" t="s">
        <v>13616</v>
      </c>
      <c r="J42" s="14"/>
      <c r="K42" s="14" t="s">
        <v>1383</v>
      </c>
      <c r="L42" s="14"/>
      <c r="O42" s="14" t="str">
        <f>IF(P42&lt;0.2,"Low",IF(P42&lt;0.5,"Medium","High"))</f>
        <v>Medium</v>
      </c>
      <c r="P42" s="14">
        <v>0.22</v>
      </c>
      <c r="Q42" s="15">
        <v>0.22</v>
      </c>
      <c r="R42" s="23" t="str">
        <f>IF(S42&lt;3,"poor",IF(S42&lt;4,"avg",IF(S42&lt;5,"good","excelent")))</f>
        <v>good</v>
      </c>
      <c r="S42" s="14">
        <v>4</v>
      </c>
      <c r="T42" s="14">
        <v>128311</v>
      </c>
      <c r="U42" s="14" t="s">
        <v>3233</v>
      </c>
      <c r="V42" s="14" t="s">
        <v>3962</v>
      </c>
      <c r="W42" s="14" t="s">
        <v>3235</v>
      </c>
      <c r="X42" s="14" t="s">
        <v>3236</v>
      </c>
      <c r="Y42" s="14" t="s">
        <v>3237</v>
      </c>
      <c r="Z42" s="14" t="s">
        <v>3238</v>
      </c>
      <c r="AA42" s="14" t="s">
        <v>3239</v>
      </c>
      <c r="AB42" s="14" t="s">
        <v>3240</v>
      </c>
      <c r="AC42" s="14" t="s">
        <v>4009</v>
      </c>
    </row>
    <row r="43" spans="1:29" x14ac:dyDescent="0.25">
      <c r="A43" s="14" t="s">
        <v>8908</v>
      </c>
      <c r="B43" s="14" t="s">
        <v>8909</v>
      </c>
      <c r="C43" s="14" t="s">
        <v>8910</v>
      </c>
      <c r="D43" s="14" t="s">
        <v>13664</v>
      </c>
      <c r="E43" s="14" t="s">
        <v>13784</v>
      </c>
      <c r="F43" s="14" t="s">
        <v>13785</v>
      </c>
      <c r="G43" s="14" t="s">
        <v>13786</v>
      </c>
      <c r="H43" s="14" t="s">
        <v>13787</v>
      </c>
      <c r="J43" s="14"/>
      <c r="K43" s="14" t="s">
        <v>8911</v>
      </c>
      <c r="L43" s="14"/>
      <c r="O43" s="14" t="str">
        <f>IF(P43&lt;0.2,"Low",IF(P43&lt;0.5,"Medium","High"))</f>
        <v>Medium</v>
      </c>
      <c r="P43" s="14">
        <v>0.48</v>
      </c>
      <c r="Q43" s="15">
        <v>0.48</v>
      </c>
      <c r="R43" s="23" t="str">
        <f>IF(S43&lt;3,"poor",IF(S43&lt;4,"avg",IF(S43&lt;5,"good","excelent")))</f>
        <v>avg</v>
      </c>
      <c r="S43" s="14">
        <v>3.9</v>
      </c>
      <c r="T43" s="14">
        <v>123365</v>
      </c>
      <c r="U43" s="14" t="s">
        <v>8912</v>
      </c>
      <c r="V43" s="14" t="s">
        <v>8913</v>
      </c>
      <c r="W43" s="14" t="s">
        <v>8914</v>
      </c>
      <c r="X43" s="14" t="s">
        <v>8915</v>
      </c>
      <c r="Y43" s="14" t="s">
        <v>8916</v>
      </c>
      <c r="Z43" s="14" t="s">
        <v>8917</v>
      </c>
      <c r="AA43" s="14" t="s">
        <v>8918</v>
      </c>
      <c r="AB43" s="14" t="s">
        <v>8919</v>
      </c>
      <c r="AC43" s="14" t="s">
        <v>8920</v>
      </c>
    </row>
    <row r="44" spans="1:29" x14ac:dyDescent="0.25">
      <c r="A44" s="14" t="s">
        <v>6318</v>
      </c>
      <c r="B44" s="14" t="s">
        <v>6319</v>
      </c>
      <c r="C44" s="14" t="s">
        <v>5711</v>
      </c>
      <c r="D44" s="14" t="s">
        <v>13571</v>
      </c>
      <c r="E44" s="14" t="s">
        <v>13576</v>
      </c>
      <c r="F44" s="14" t="s">
        <v>13692</v>
      </c>
      <c r="J44" s="14"/>
      <c r="K44" s="14" t="s">
        <v>1383</v>
      </c>
      <c r="L44" s="14"/>
      <c r="O44" s="14" t="str">
        <f>IF(P44&lt;0.2,"Low",IF(P44&lt;0.5,"Medium","High"))</f>
        <v>Medium</v>
      </c>
      <c r="P44" s="14">
        <v>0.32</v>
      </c>
      <c r="Q44" s="15">
        <v>0.32</v>
      </c>
      <c r="R44" s="23" t="str">
        <f>IF(S44&lt;3,"poor",IF(S44&lt;4,"avg",IF(S44&lt;5,"good","excelent")))</f>
        <v>good</v>
      </c>
      <c r="S44" s="14">
        <v>4.2</v>
      </c>
      <c r="T44" s="14">
        <v>122478</v>
      </c>
      <c r="U44" s="14" t="s">
        <v>6320</v>
      </c>
      <c r="V44" s="14" t="s">
        <v>6321</v>
      </c>
      <c r="W44" s="14" t="s">
        <v>6322</v>
      </c>
      <c r="X44" s="14" t="s">
        <v>6323</v>
      </c>
      <c r="Y44" s="14" t="s">
        <v>6324</v>
      </c>
      <c r="Z44" s="14" t="s">
        <v>6325</v>
      </c>
      <c r="AA44" s="14" t="s">
        <v>6326</v>
      </c>
      <c r="AB44" s="14" t="s">
        <v>6327</v>
      </c>
      <c r="AC44" s="14" t="s">
        <v>6328</v>
      </c>
    </row>
    <row r="45" spans="1:29" x14ac:dyDescent="0.25">
      <c r="A45" s="14" t="s">
        <v>5731</v>
      </c>
      <c r="B45" s="14" t="s">
        <v>5732</v>
      </c>
      <c r="C45" s="14" t="s">
        <v>3255</v>
      </c>
      <c r="D45" s="14" t="s">
        <v>13579</v>
      </c>
      <c r="E45" s="14" t="s">
        <v>13617</v>
      </c>
      <c r="F45" s="14" t="s">
        <v>13618</v>
      </c>
      <c r="G45" s="14" t="s">
        <v>13619</v>
      </c>
      <c r="J45" s="14"/>
      <c r="K45" s="14" t="s">
        <v>369</v>
      </c>
      <c r="L45" s="14"/>
      <c r="O45" s="14" t="str">
        <f>IF(P45&lt;0.2,"Low",IF(P45&lt;0.5,"Medium","High"))</f>
        <v>Medium</v>
      </c>
      <c r="P45" s="14">
        <v>0.28000000000000003</v>
      </c>
      <c r="Q45" s="15">
        <v>0.28000000000000003</v>
      </c>
      <c r="R45" s="23" t="str">
        <f>IF(S45&lt;3,"poor",IF(S45&lt;4,"avg",IF(S45&lt;5,"good","excelent")))</f>
        <v>good</v>
      </c>
      <c r="S45" s="14">
        <v>4.0999999999999996</v>
      </c>
      <c r="T45" s="14">
        <v>119466</v>
      </c>
      <c r="U45" s="14" t="s">
        <v>5733</v>
      </c>
      <c r="V45" s="14" t="s">
        <v>5734</v>
      </c>
      <c r="W45" s="14" t="s">
        <v>5735</v>
      </c>
      <c r="X45" s="14" t="s">
        <v>5736</v>
      </c>
      <c r="Y45" s="14" t="s">
        <v>5737</v>
      </c>
      <c r="Z45" s="14" t="s">
        <v>5738</v>
      </c>
      <c r="AA45" s="14" t="s">
        <v>5739</v>
      </c>
      <c r="AB45" s="14" t="s">
        <v>5740</v>
      </c>
      <c r="AC45" s="14" t="s">
        <v>5741</v>
      </c>
    </row>
    <row r="46" spans="1:29" x14ac:dyDescent="0.25">
      <c r="A46" s="14" t="s">
        <v>5454</v>
      </c>
      <c r="B46" s="14" t="s">
        <v>5455</v>
      </c>
      <c r="C46" s="14" t="s">
        <v>3255</v>
      </c>
      <c r="D46" s="14" t="s">
        <v>13579</v>
      </c>
      <c r="E46" s="14" t="s">
        <v>13617</v>
      </c>
      <c r="F46" s="14" t="s">
        <v>13618</v>
      </c>
      <c r="G46" s="14" t="s">
        <v>13619</v>
      </c>
      <c r="J46" s="14"/>
      <c r="K46" s="14" t="s">
        <v>3601</v>
      </c>
      <c r="L46" s="14"/>
      <c r="O46" s="14" t="str">
        <f>IF(P46&lt;0.2,"Low",IF(P46&lt;0.5,"Medium","High"))</f>
        <v>High</v>
      </c>
      <c r="P46" s="14">
        <v>0.62</v>
      </c>
      <c r="Q46" s="15">
        <v>0.62</v>
      </c>
      <c r="R46" s="23" t="str">
        <f>IF(S46&lt;3,"poor",IF(S46&lt;4,"avg",IF(S46&lt;5,"good","excelent")))</f>
        <v>good</v>
      </c>
      <c r="S46" s="14">
        <v>4.0999999999999996</v>
      </c>
      <c r="T46" s="14">
        <v>109864</v>
      </c>
      <c r="U46" s="14" t="s">
        <v>5456</v>
      </c>
      <c r="V46" s="14" t="s">
        <v>5457</v>
      </c>
      <c r="W46" s="14" t="s">
        <v>5458</v>
      </c>
      <c r="X46" s="14" t="s">
        <v>5459</v>
      </c>
      <c r="Y46" s="14" t="s">
        <v>5460</v>
      </c>
      <c r="Z46" s="14" t="s">
        <v>5461</v>
      </c>
      <c r="AA46" s="14" t="s">
        <v>5462</v>
      </c>
      <c r="AB46" s="14" t="s">
        <v>5463</v>
      </c>
      <c r="AC46" s="14" t="s">
        <v>5464</v>
      </c>
    </row>
    <row r="47" spans="1:29" x14ac:dyDescent="0.25">
      <c r="A47" s="14" t="s">
        <v>439</v>
      </c>
      <c r="B47" s="14" t="s">
        <v>440</v>
      </c>
      <c r="C47" s="14" t="s">
        <v>19</v>
      </c>
      <c r="D47" s="14" t="s">
        <v>13571</v>
      </c>
      <c r="E47" s="14" t="s">
        <v>13572</v>
      </c>
      <c r="F47" s="14" t="s">
        <v>13573</v>
      </c>
      <c r="G47" s="14" t="s">
        <v>13574</v>
      </c>
      <c r="H47" s="14" t="s">
        <v>13575</v>
      </c>
      <c r="J47" s="14"/>
      <c r="K47" s="14" t="s">
        <v>441</v>
      </c>
      <c r="L47" s="14"/>
      <c r="O47" s="14" t="str">
        <f>IF(P47&lt;0.2,"Low",IF(P47&lt;0.5,"Medium","High"))</f>
        <v>High</v>
      </c>
      <c r="P47" s="14">
        <v>0.7</v>
      </c>
      <c r="Q47" s="15">
        <v>0.7</v>
      </c>
      <c r="R47" s="23" t="str">
        <f>IF(S47&lt;3,"poor",IF(S47&lt;4,"avg",IF(S47&lt;5,"good","excelent")))</f>
        <v>good</v>
      </c>
      <c r="S47" s="14">
        <v>4.5</v>
      </c>
      <c r="T47" s="14">
        <v>107687</v>
      </c>
      <c r="U47" s="14" t="s">
        <v>442</v>
      </c>
      <c r="V47" s="14" t="s">
        <v>443</v>
      </c>
      <c r="W47" s="14" t="s">
        <v>444</v>
      </c>
      <c r="X47" s="14" t="s">
        <v>445</v>
      </c>
      <c r="Y47" s="14" t="s">
        <v>446</v>
      </c>
      <c r="Z47" s="14" t="s">
        <v>447</v>
      </c>
      <c r="AA47" s="14" t="s">
        <v>448</v>
      </c>
      <c r="AB47" s="14" t="s">
        <v>449</v>
      </c>
      <c r="AC47" s="14" t="s">
        <v>450</v>
      </c>
    </row>
    <row r="48" spans="1:29" x14ac:dyDescent="0.25">
      <c r="A48" s="14" t="s">
        <v>439</v>
      </c>
      <c r="B48" s="14" t="s">
        <v>440</v>
      </c>
      <c r="C48" s="14" t="s">
        <v>19</v>
      </c>
      <c r="D48" s="14" t="s">
        <v>13571</v>
      </c>
      <c r="E48" s="14" t="s">
        <v>13572</v>
      </c>
      <c r="F48" s="14" t="s">
        <v>13573</v>
      </c>
      <c r="G48" s="14" t="s">
        <v>13574</v>
      </c>
      <c r="H48" s="14" t="s">
        <v>13575</v>
      </c>
      <c r="J48" s="14"/>
      <c r="K48" s="14" t="s">
        <v>441</v>
      </c>
      <c r="L48" s="14"/>
      <c r="O48" s="14" t="str">
        <f>IF(P48&lt;0.2,"Low",IF(P48&lt;0.5,"Medium","High"))</f>
        <v>High</v>
      </c>
      <c r="P48" s="14">
        <v>0.7</v>
      </c>
      <c r="Q48" s="15">
        <v>0.7</v>
      </c>
      <c r="R48" s="23" t="str">
        <f>IF(S48&lt;3,"poor",IF(S48&lt;4,"avg",IF(S48&lt;5,"good","excelent")))</f>
        <v>good</v>
      </c>
      <c r="S48" s="14">
        <v>4.5</v>
      </c>
      <c r="T48" s="14">
        <v>107686</v>
      </c>
      <c r="U48" s="14" t="s">
        <v>7425</v>
      </c>
      <c r="V48" s="14" t="s">
        <v>443</v>
      </c>
      <c r="W48" s="14" t="s">
        <v>444</v>
      </c>
      <c r="X48" s="14" t="s">
        <v>445</v>
      </c>
      <c r="Y48" s="14" t="s">
        <v>446</v>
      </c>
      <c r="Z48" s="14" t="s">
        <v>447</v>
      </c>
      <c r="AA48" s="14" t="s">
        <v>448</v>
      </c>
      <c r="AB48" s="14" t="s">
        <v>449</v>
      </c>
      <c r="AC48" s="14" t="s">
        <v>7426</v>
      </c>
    </row>
    <row r="49" spans="1:29" x14ac:dyDescent="0.25">
      <c r="A49" s="14" t="s">
        <v>5166</v>
      </c>
      <c r="B49" s="14" t="s">
        <v>5167</v>
      </c>
      <c r="C49" s="14" t="s">
        <v>4648</v>
      </c>
      <c r="D49" s="14" t="s">
        <v>13579</v>
      </c>
      <c r="E49" s="14" t="s">
        <v>13617</v>
      </c>
      <c r="F49" s="14" t="s">
        <v>13618</v>
      </c>
      <c r="G49" s="14" t="s">
        <v>13639</v>
      </c>
      <c r="J49" s="14"/>
      <c r="K49" s="14" t="s">
        <v>3601</v>
      </c>
      <c r="L49" s="14"/>
      <c r="O49" s="14" t="str">
        <f>IF(P49&lt;0.2,"Low",IF(P49&lt;0.5,"Medium","High"))</f>
        <v>High</v>
      </c>
      <c r="P49" s="14">
        <v>0.69</v>
      </c>
      <c r="Q49" s="15">
        <v>0.69</v>
      </c>
      <c r="R49" s="23" t="str">
        <f>IF(S49&lt;3,"poor",IF(S49&lt;4,"avg",IF(S49&lt;5,"good","excelent")))</f>
        <v>good</v>
      </c>
      <c r="S49" s="14">
        <v>4.0999999999999996</v>
      </c>
      <c r="T49" s="14">
        <v>107151</v>
      </c>
      <c r="U49" s="14" t="s">
        <v>5168</v>
      </c>
      <c r="V49" s="14" t="s">
        <v>5169</v>
      </c>
      <c r="W49" s="14" t="s">
        <v>5170</v>
      </c>
      <c r="X49" s="14" t="s">
        <v>5171</v>
      </c>
      <c r="Y49" s="14" t="s">
        <v>5172</v>
      </c>
      <c r="Z49" s="14" t="s">
        <v>5173</v>
      </c>
      <c r="AA49" s="14" t="s">
        <v>5174</v>
      </c>
      <c r="AB49" s="14" t="s">
        <v>5175</v>
      </c>
      <c r="AC49" s="14" t="s">
        <v>5176</v>
      </c>
    </row>
    <row r="50" spans="1:29" x14ac:dyDescent="0.25">
      <c r="A50" s="14" t="s">
        <v>5651</v>
      </c>
      <c r="B50" s="14" t="s">
        <v>5652</v>
      </c>
      <c r="C50" s="14" t="s">
        <v>3255</v>
      </c>
      <c r="D50" s="14" t="s">
        <v>13579</v>
      </c>
      <c r="E50" s="14" t="s">
        <v>13617</v>
      </c>
      <c r="F50" s="14" t="s">
        <v>13618</v>
      </c>
      <c r="G50" s="14" t="s">
        <v>13619</v>
      </c>
      <c r="J50" s="14"/>
      <c r="K50" s="14" t="s">
        <v>4274</v>
      </c>
      <c r="L50" s="14"/>
      <c r="O50" s="14" t="str">
        <f>IF(P50&lt;0.2,"Low",IF(P50&lt;0.5,"Medium","High"))</f>
        <v>High</v>
      </c>
      <c r="P50" s="14">
        <v>0.8</v>
      </c>
      <c r="Q50" s="15">
        <v>0.8</v>
      </c>
      <c r="R50" s="23" t="str">
        <f>IF(S50&lt;3,"poor",IF(S50&lt;4,"avg",IF(S50&lt;5,"good","excelent")))</f>
        <v>avg</v>
      </c>
      <c r="S50" s="14">
        <v>3.8</v>
      </c>
      <c r="T50" s="14">
        <v>103052</v>
      </c>
      <c r="U50" s="14" t="s">
        <v>5653</v>
      </c>
      <c r="V50" s="14" t="s">
        <v>5654</v>
      </c>
      <c r="W50" s="14" t="s">
        <v>5655</v>
      </c>
      <c r="X50" s="14" t="s">
        <v>5656</v>
      </c>
      <c r="Y50" s="14" t="s">
        <v>5657</v>
      </c>
      <c r="Z50" s="14" t="s">
        <v>5658</v>
      </c>
      <c r="AA50" s="14" t="s">
        <v>5659</v>
      </c>
      <c r="AB50" s="14" t="s">
        <v>5660</v>
      </c>
      <c r="AC50" s="14" t="s">
        <v>5661</v>
      </c>
    </row>
    <row r="51" spans="1:29" x14ac:dyDescent="0.25">
      <c r="A51" s="14" t="s">
        <v>8534</v>
      </c>
      <c r="B51" s="14" t="s">
        <v>8535</v>
      </c>
      <c r="C51" s="14" t="s">
        <v>3255</v>
      </c>
      <c r="D51" s="14" t="s">
        <v>13579</v>
      </c>
      <c r="E51" s="14" t="s">
        <v>13617</v>
      </c>
      <c r="F51" s="14" t="s">
        <v>13618</v>
      </c>
      <c r="G51" s="14" t="s">
        <v>13619</v>
      </c>
      <c r="J51" s="14"/>
      <c r="K51" s="14" t="s">
        <v>2519</v>
      </c>
      <c r="L51" s="14"/>
      <c r="O51" s="14" t="str">
        <f>IF(P51&lt;0.2,"Low",IF(P51&lt;0.5,"Medium","High"))</f>
        <v>Medium</v>
      </c>
      <c r="P51" s="14">
        <v>0.25</v>
      </c>
      <c r="Q51" s="15">
        <v>0.25</v>
      </c>
      <c r="R51" s="23" t="str">
        <f>IF(S51&lt;3,"poor",IF(S51&lt;4,"avg",IF(S51&lt;5,"good","excelent")))</f>
        <v>good</v>
      </c>
      <c r="S51" s="14">
        <v>4.0999999999999996</v>
      </c>
      <c r="T51" s="14">
        <v>98250</v>
      </c>
      <c r="U51" s="14">
        <v>98250</v>
      </c>
      <c r="V51" s="14" t="s">
        <v>8536</v>
      </c>
      <c r="W51" s="14" t="s">
        <v>8537</v>
      </c>
      <c r="X51" s="14" t="s">
        <v>8538</v>
      </c>
      <c r="Y51" s="14" t="s">
        <v>8539</v>
      </c>
      <c r="Z51" s="14" t="s">
        <v>8540</v>
      </c>
      <c r="AA51" s="14" t="s">
        <v>8541</v>
      </c>
      <c r="AB51" s="14" t="s">
        <v>8542</v>
      </c>
      <c r="AC51" s="14" t="s">
        <v>8543</v>
      </c>
    </row>
    <row r="52" spans="1:29" x14ac:dyDescent="0.25">
      <c r="A52" s="14" t="s">
        <v>4646</v>
      </c>
      <c r="B52" s="14" t="s">
        <v>4647</v>
      </c>
      <c r="C52" s="14" t="s">
        <v>4648</v>
      </c>
      <c r="D52" s="14" t="s">
        <v>13579</v>
      </c>
      <c r="E52" s="14" t="s">
        <v>13617</v>
      </c>
      <c r="F52" s="14" t="s">
        <v>13618</v>
      </c>
      <c r="G52" s="14" t="s">
        <v>13639</v>
      </c>
      <c r="J52" s="14"/>
      <c r="K52" s="14" t="s">
        <v>4649</v>
      </c>
      <c r="L52" s="14"/>
      <c r="O52" s="14" t="str">
        <f>IF(P52&lt;0.2,"Low",IF(P52&lt;0.5,"Medium","High"))</f>
        <v>High</v>
      </c>
      <c r="P52" s="14">
        <v>0.53</v>
      </c>
      <c r="Q52" s="15">
        <v>0.53</v>
      </c>
      <c r="R52" s="23" t="str">
        <f>IF(S52&lt;3,"poor",IF(S52&lt;4,"avg",IF(S52&lt;5,"good","excelent")))</f>
        <v>good</v>
      </c>
      <c r="S52" s="14">
        <v>4.0999999999999996</v>
      </c>
      <c r="T52" s="14">
        <v>97175</v>
      </c>
      <c r="U52" s="14">
        <v>97175</v>
      </c>
      <c r="V52" s="14" t="s">
        <v>4650</v>
      </c>
      <c r="W52" s="14" t="s">
        <v>4651</v>
      </c>
      <c r="X52" s="14" t="s">
        <v>4652</v>
      </c>
      <c r="Y52" s="14" t="s">
        <v>4653</v>
      </c>
      <c r="Z52" s="14" t="s">
        <v>4654</v>
      </c>
      <c r="AA52" s="14" t="s">
        <v>4655</v>
      </c>
      <c r="AB52" s="14" t="s">
        <v>4656</v>
      </c>
      <c r="AC52" s="14" t="s">
        <v>4657</v>
      </c>
    </row>
    <row r="53" spans="1:29" x14ac:dyDescent="0.25">
      <c r="A53" s="14" t="s">
        <v>4646</v>
      </c>
      <c r="B53" s="14" t="s">
        <v>4647</v>
      </c>
      <c r="C53" s="14" t="s">
        <v>4648</v>
      </c>
      <c r="D53" s="14" t="s">
        <v>13579</v>
      </c>
      <c r="E53" s="14" t="s">
        <v>13617</v>
      </c>
      <c r="F53" s="14" t="s">
        <v>13618</v>
      </c>
      <c r="G53" s="14" t="s">
        <v>13639</v>
      </c>
      <c r="J53" s="14"/>
      <c r="K53" s="14" t="s">
        <v>4649</v>
      </c>
      <c r="L53" s="14"/>
      <c r="O53" s="14" t="str">
        <f>IF(P53&lt;0.2,"Low",IF(P53&lt;0.5,"Medium","High"))</f>
        <v>High</v>
      </c>
      <c r="P53" s="14">
        <v>0.53</v>
      </c>
      <c r="Q53" s="15">
        <v>0.53</v>
      </c>
      <c r="R53" s="23" t="str">
        <f>IF(S53&lt;3,"poor",IF(S53&lt;4,"avg",IF(S53&lt;5,"good","excelent")))</f>
        <v>good</v>
      </c>
      <c r="S53" s="14">
        <v>4.0999999999999996</v>
      </c>
      <c r="T53" s="14">
        <v>97174</v>
      </c>
      <c r="U53" s="14">
        <v>97174</v>
      </c>
      <c r="V53" s="14" t="s">
        <v>4650</v>
      </c>
      <c r="W53" s="14" t="s">
        <v>4651</v>
      </c>
      <c r="X53" s="14" t="s">
        <v>4652</v>
      </c>
      <c r="Y53" s="14" t="s">
        <v>4653</v>
      </c>
      <c r="Z53" s="14" t="s">
        <v>4654</v>
      </c>
      <c r="AA53" s="14" t="s">
        <v>4655</v>
      </c>
      <c r="AB53" s="14" t="s">
        <v>8022</v>
      </c>
      <c r="AC53" s="14" t="s">
        <v>8023</v>
      </c>
    </row>
    <row r="54" spans="1:29" x14ac:dyDescent="0.25">
      <c r="A54" s="14" t="s">
        <v>5946</v>
      </c>
      <c r="B54" s="14" t="s">
        <v>5947</v>
      </c>
      <c r="C54" s="14" t="s">
        <v>5948</v>
      </c>
      <c r="D54" s="14" t="s">
        <v>13571</v>
      </c>
      <c r="E54" s="14" t="s">
        <v>13576</v>
      </c>
      <c r="F54" s="14" t="s">
        <v>13577</v>
      </c>
      <c r="G54" s="14" t="s">
        <v>13698</v>
      </c>
      <c r="J54" s="14"/>
      <c r="K54" s="14" t="s">
        <v>159</v>
      </c>
      <c r="L54" s="14"/>
      <c r="O54" s="14" t="str">
        <f>IF(P54&lt;0.2,"Low",IF(P54&lt;0.5,"Medium","High"))</f>
        <v>Medium</v>
      </c>
      <c r="P54" s="14">
        <v>0.33</v>
      </c>
      <c r="Q54" s="15">
        <v>0.33</v>
      </c>
      <c r="R54" s="23" t="str">
        <f>IF(S54&lt;3,"poor",IF(S54&lt;4,"avg",IF(S54&lt;5,"good","excelent")))</f>
        <v>good</v>
      </c>
      <c r="S54" s="14">
        <v>4.3</v>
      </c>
      <c r="T54" s="14">
        <v>95116</v>
      </c>
      <c r="U54" s="14">
        <v>95116</v>
      </c>
      <c r="V54" s="14" t="s">
        <v>5949</v>
      </c>
      <c r="W54" s="14" t="s">
        <v>5950</v>
      </c>
      <c r="X54" s="14" t="s">
        <v>5951</v>
      </c>
      <c r="Y54" s="14" t="s">
        <v>5952</v>
      </c>
      <c r="Z54" s="14" t="s">
        <v>5953</v>
      </c>
      <c r="AA54" s="14" t="s">
        <v>5954</v>
      </c>
      <c r="AB54" s="14" t="s">
        <v>5955</v>
      </c>
      <c r="AC54" s="14" t="s">
        <v>5956</v>
      </c>
    </row>
    <row r="55" spans="1:29" x14ac:dyDescent="0.25">
      <c r="A55" s="14" t="s">
        <v>52</v>
      </c>
      <c r="B55" s="14" t="s">
        <v>53</v>
      </c>
      <c r="C55" s="14" t="s">
        <v>19</v>
      </c>
      <c r="D55" s="14" t="s">
        <v>13571</v>
      </c>
      <c r="E55" s="14" t="s">
        <v>13572</v>
      </c>
      <c r="F55" s="14" t="s">
        <v>13573</v>
      </c>
      <c r="G55" s="14" t="s">
        <v>13574</v>
      </c>
      <c r="H55" s="14" t="s">
        <v>13575</v>
      </c>
      <c r="J55" s="14"/>
      <c r="K55" s="14" t="s">
        <v>54</v>
      </c>
      <c r="L55" s="14"/>
      <c r="O55" s="14" t="str">
        <f>IF(P55&lt;0.2,"Low",IF(P55&lt;0.5,"Medium","High"))</f>
        <v>High</v>
      </c>
      <c r="P55" s="14">
        <v>0.53</v>
      </c>
      <c r="Q55" s="15">
        <v>0.53</v>
      </c>
      <c r="R55" s="23" t="str">
        <f>IF(S55&lt;3,"poor",IF(S55&lt;4,"avg",IF(S55&lt;5,"good","excelent")))</f>
        <v>good</v>
      </c>
      <c r="S55" s="14">
        <v>4.2</v>
      </c>
      <c r="T55" s="14">
        <v>94364</v>
      </c>
      <c r="U55" s="14">
        <v>94364</v>
      </c>
      <c r="V55" s="14" t="s">
        <v>55</v>
      </c>
      <c r="W55" s="14" t="s">
        <v>56</v>
      </c>
      <c r="X55" s="14" t="s">
        <v>57</v>
      </c>
      <c r="Y55" s="14" t="s">
        <v>58</v>
      </c>
      <c r="Z55" s="14" t="s">
        <v>59</v>
      </c>
      <c r="AA55" s="14" t="s">
        <v>60</v>
      </c>
      <c r="AB55" s="14" t="s">
        <v>3609</v>
      </c>
      <c r="AC55" s="14" t="s">
        <v>3610</v>
      </c>
    </row>
    <row r="56" spans="1:29" x14ac:dyDescent="0.25">
      <c r="A56" s="14" t="s">
        <v>137</v>
      </c>
      <c r="B56" s="14" t="s">
        <v>138</v>
      </c>
      <c r="C56" s="14" t="s">
        <v>19</v>
      </c>
      <c r="D56" s="14" t="s">
        <v>13571</v>
      </c>
      <c r="E56" s="14" t="s">
        <v>13572</v>
      </c>
      <c r="F56" s="14" t="s">
        <v>13573</v>
      </c>
      <c r="G56" s="14" t="s">
        <v>13574</v>
      </c>
      <c r="H56" s="14" t="s">
        <v>13575</v>
      </c>
      <c r="J56" s="14"/>
      <c r="K56" s="14" t="s">
        <v>139</v>
      </c>
      <c r="L56" s="14"/>
      <c r="O56" s="14" t="str">
        <f>IF(P56&lt;0.2,"Low",IF(P56&lt;0.5,"Medium","High"))</f>
        <v>High</v>
      </c>
      <c r="P56" s="14">
        <v>0.63</v>
      </c>
      <c r="Q56" s="15">
        <v>0.63</v>
      </c>
      <c r="R56" s="23" t="str">
        <f>IF(S56&lt;3,"poor",IF(S56&lt;4,"avg",IF(S56&lt;5,"good","excelent")))</f>
        <v>good</v>
      </c>
      <c r="S56" s="14">
        <v>4.2</v>
      </c>
      <c r="T56" s="14">
        <v>94364</v>
      </c>
      <c r="U56" s="14">
        <v>94364</v>
      </c>
      <c r="V56" s="14" t="s">
        <v>140</v>
      </c>
      <c r="W56" s="14" t="s">
        <v>56</v>
      </c>
      <c r="X56" s="14" t="s">
        <v>57</v>
      </c>
      <c r="Y56" s="14" t="s">
        <v>58</v>
      </c>
      <c r="Z56" s="14" t="s">
        <v>59</v>
      </c>
      <c r="AA56" s="14" t="s">
        <v>60</v>
      </c>
      <c r="AB56" s="14" t="s">
        <v>3969</v>
      </c>
      <c r="AC56" s="14" t="s">
        <v>3970</v>
      </c>
    </row>
    <row r="57" spans="1:29" x14ac:dyDescent="0.25">
      <c r="A57" s="14" t="s">
        <v>52</v>
      </c>
      <c r="B57" s="14" t="s">
        <v>53</v>
      </c>
      <c r="C57" s="14" t="s">
        <v>19</v>
      </c>
      <c r="D57" s="14" t="s">
        <v>13571</v>
      </c>
      <c r="E57" s="14" t="s">
        <v>13572</v>
      </c>
      <c r="F57" s="14" t="s">
        <v>13573</v>
      </c>
      <c r="G57" s="14" t="s">
        <v>13574</v>
      </c>
      <c r="H57" s="14" t="s">
        <v>13575</v>
      </c>
      <c r="J57" s="14"/>
      <c r="K57" s="14" t="s">
        <v>54</v>
      </c>
      <c r="L57" s="14"/>
      <c r="O57" s="14" t="str">
        <f>IF(P57&lt;0.2,"Low",IF(P57&lt;0.5,"Medium","High"))</f>
        <v>High</v>
      </c>
      <c r="P57" s="14">
        <v>0.53</v>
      </c>
      <c r="Q57" s="15">
        <v>0.53</v>
      </c>
      <c r="R57" s="23" t="str">
        <f>IF(S57&lt;3,"poor",IF(S57&lt;4,"avg",IF(S57&lt;5,"good","excelent")))</f>
        <v>good</v>
      </c>
      <c r="S57" s="14">
        <v>4.2</v>
      </c>
      <c r="T57" s="14">
        <v>94364</v>
      </c>
      <c r="U57" s="14">
        <v>94364</v>
      </c>
      <c r="V57" s="14" t="s">
        <v>55</v>
      </c>
      <c r="W57" s="14" t="s">
        <v>56</v>
      </c>
      <c r="X57" s="14" t="s">
        <v>57</v>
      </c>
      <c r="Y57" s="14" t="s">
        <v>58</v>
      </c>
      <c r="Z57" s="14" t="s">
        <v>59</v>
      </c>
      <c r="AA57" s="14" t="s">
        <v>60</v>
      </c>
      <c r="AB57" s="14" t="s">
        <v>5403</v>
      </c>
      <c r="AC57" s="14" t="s">
        <v>5404</v>
      </c>
    </row>
    <row r="58" spans="1:29" x14ac:dyDescent="0.25">
      <c r="A58" s="14" t="s">
        <v>52</v>
      </c>
      <c r="B58" s="14" t="s">
        <v>53</v>
      </c>
      <c r="C58" s="14" t="s">
        <v>19</v>
      </c>
      <c r="D58" s="14" t="s">
        <v>13571</v>
      </c>
      <c r="E58" s="14" t="s">
        <v>13572</v>
      </c>
      <c r="F58" s="14" t="s">
        <v>13573</v>
      </c>
      <c r="G58" s="14" t="s">
        <v>13574</v>
      </c>
      <c r="H58" s="14" t="s">
        <v>13575</v>
      </c>
      <c r="J58" s="14"/>
      <c r="K58" s="14" t="s">
        <v>54</v>
      </c>
      <c r="L58" s="14"/>
      <c r="O58" s="14" t="str">
        <f>IF(P58&lt;0.2,"Low",IF(P58&lt;0.5,"Medium","High"))</f>
        <v>High</v>
      </c>
      <c r="P58" s="14">
        <v>0.53</v>
      </c>
      <c r="Q58" s="15">
        <v>0.53</v>
      </c>
      <c r="R58" s="23" t="str">
        <f>IF(S58&lt;3,"poor",IF(S58&lt;4,"avg",IF(S58&lt;5,"good","excelent")))</f>
        <v>good</v>
      </c>
      <c r="S58" s="14">
        <v>4.2</v>
      </c>
      <c r="T58" s="14">
        <v>94363</v>
      </c>
      <c r="U58" s="14">
        <v>94363</v>
      </c>
      <c r="V58" s="14" t="s">
        <v>55</v>
      </c>
      <c r="W58" s="14" t="s">
        <v>56</v>
      </c>
      <c r="X58" s="14" t="s">
        <v>57</v>
      </c>
      <c r="Y58" s="14" t="s">
        <v>58</v>
      </c>
      <c r="Z58" s="14" t="s">
        <v>59</v>
      </c>
      <c r="AA58" s="14" t="s">
        <v>60</v>
      </c>
      <c r="AB58" s="14" t="s">
        <v>61</v>
      </c>
      <c r="AC58" s="14" t="s">
        <v>62</v>
      </c>
    </row>
    <row r="59" spans="1:29" x14ac:dyDescent="0.25">
      <c r="A59" s="14" t="s">
        <v>137</v>
      </c>
      <c r="B59" s="14" t="s">
        <v>138</v>
      </c>
      <c r="C59" s="14" t="s">
        <v>19</v>
      </c>
      <c r="D59" s="14" t="s">
        <v>13571</v>
      </c>
      <c r="E59" s="14" t="s">
        <v>13572</v>
      </c>
      <c r="F59" s="14" t="s">
        <v>13573</v>
      </c>
      <c r="G59" s="14" t="s">
        <v>13574</v>
      </c>
      <c r="H59" s="14" t="s">
        <v>13575</v>
      </c>
      <c r="J59" s="14"/>
      <c r="K59" s="14" t="s">
        <v>139</v>
      </c>
      <c r="L59" s="14"/>
      <c r="O59" s="14" t="str">
        <f>IF(P59&lt;0.2,"Low",IF(P59&lt;0.5,"Medium","High"))</f>
        <v>High</v>
      </c>
      <c r="P59" s="14">
        <v>0.63</v>
      </c>
      <c r="Q59" s="15">
        <v>0.63</v>
      </c>
      <c r="R59" s="23" t="str">
        <f>IF(S59&lt;3,"poor",IF(S59&lt;4,"avg",IF(S59&lt;5,"good","excelent")))</f>
        <v>good</v>
      </c>
      <c r="S59" s="14">
        <v>4.2</v>
      </c>
      <c r="T59" s="14">
        <v>94363</v>
      </c>
      <c r="U59" s="14">
        <v>94363</v>
      </c>
      <c r="V59" s="14" t="s">
        <v>140</v>
      </c>
      <c r="W59" s="14" t="s">
        <v>56</v>
      </c>
      <c r="X59" s="14" t="s">
        <v>57</v>
      </c>
      <c r="Y59" s="14" t="s">
        <v>58</v>
      </c>
      <c r="Z59" s="14" t="s">
        <v>59</v>
      </c>
      <c r="AA59" s="14" t="s">
        <v>60</v>
      </c>
      <c r="AB59" s="14" t="s">
        <v>141</v>
      </c>
      <c r="AC59" s="14" t="s">
        <v>142</v>
      </c>
    </row>
    <row r="60" spans="1:29" x14ac:dyDescent="0.25">
      <c r="A60" s="14" t="s">
        <v>927</v>
      </c>
      <c r="B60" s="14" t="s">
        <v>928</v>
      </c>
      <c r="C60" s="14" t="s">
        <v>19</v>
      </c>
      <c r="D60" s="14" t="s">
        <v>13571</v>
      </c>
      <c r="E60" s="14" t="s">
        <v>13572</v>
      </c>
      <c r="F60" s="14" t="s">
        <v>13573</v>
      </c>
      <c r="G60" s="14" t="s">
        <v>13574</v>
      </c>
      <c r="H60" s="14" t="s">
        <v>13575</v>
      </c>
      <c r="J60" s="14"/>
      <c r="K60" s="14" t="s">
        <v>54</v>
      </c>
      <c r="L60" s="14"/>
      <c r="O60" s="14" t="str">
        <f>IF(P60&lt;0.2,"Low",IF(P60&lt;0.5,"Medium","High"))</f>
        <v>High</v>
      </c>
      <c r="P60" s="14">
        <v>0.56999999999999995</v>
      </c>
      <c r="Q60" s="15">
        <v>0.56999999999999995</v>
      </c>
      <c r="R60" s="23" t="str">
        <f>IF(S60&lt;3,"poor",IF(S60&lt;4,"avg",IF(S60&lt;5,"good","excelent")))</f>
        <v>good</v>
      </c>
      <c r="S60" s="14">
        <v>4.2</v>
      </c>
      <c r="T60" s="14">
        <v>94363</v>
      </c>
      <c r="U60" s="14">
        <v>94363</v>
      </c>
      <c r="V60" s="14" t="s">
        <v>55</v>
      </c>
      <c r="W60" s="14" t="s">
        <v>56</v>
      </c>
      <c r="X60" s="14" t="s">
        <v>57</v>
      </c>
      <c r="Y60" s="14" t="s">
        <v>58</v>
      </c>
      <c r="Z60" s="14" t="s">
        <v>59</v>
      </c>
      <c r="AA60" s="14" t="s">
        <v>60</v>
      </c>
      <c r="AB60" s="14" t="s">
        <v>929</v>
      </c>
      <c r="AC60" s="14" t="s">
        <v>930</v>
      </c>
    </row>
    <row r="61" spans="1:29" x14ac:dyDescent="0.25">
      <c r="A61" s="14" t="s">
        <v>2431</v>
      </c>
      <c r="B61" s="14" t="s">
        <v>2432</v>
      </c>
      <c r="C61" s="14" t="s">
        <v>19</v>
      </c>
      <c r="D61" s="14" t="s">
        <v>13571</v>
      </c>
      <c r="E61" s="14" t="s">
        <v>13572</v>
      </c>
      <c r="F61" s="14" t="s">
        <v>13573</v>
      </c>
      <c r="G61" s="14" t="s">
        <v>13574</v>
      </c>
      <c r="H61" s="14" t="s">
        <v>13575</v>
      </c>
      <c r="J61" s="14"/>
      <c r="K61" s="14" t="s">
        <v>139</v>
      </c>
      <c r="L61" s="14"/>
      <c r="O61" s="14" t="str">
        <f>IF(P61&lt;0.2,"Low",IF(P61&lt;0.5,"Medium","High"))</f>
        <v>High</v>
      </c>
      <c r="P61" s="14">
        <v>0.63</v>
      </c>
      <c r="Q61" s="15">
        <v>0.63</v>
      </c>
      <c r="R61" s="23" t="str">
        <f>IF(S61&lt;3,"poor",IF(S61&lt;4,"avg",IF(S61&lt;5,"good","excelent")))</f>
        <v>good</v>
      </c>
      <c r="S61" s="14">
        <v>4.2</v>
      </c>
      <c r="T61" s="14">
        <v>94363</v>
      </c>
      <c r="U61" s="14">
        <v>94363</v>
      </c>
      <c r="V61" s="14" t="s">
        <v>2433</v>
      </c>
      <c r="W61" s="14" t="s">
        <v>56</v>
      </c>
      <c r="X61" s="14" t="s">
        <v>57</v>
      </c>
      <c r="Y61" s="14" t="s">
        <v>58</v>
      </c>
      <c r="Z61" s="14" t="s">
        <v>59</v>
      </c>
      <c r="AA61" s="14" t="s">
        <v>60</v>
      </c>
      <c r="AB61" s="14" t="s">
        <v>2434</v>
      </c>
      <c r="AC61" s="14" t="s">
        <v>2435</v>
      </c>
    </row>
    <row r="62" spans="1:29" x14ac:dyDescent="0.25">
      <c r="A62" s="14" t="s">
        <v>6190</v>
      </c>
      <c r="B62" s="14" t="s">
        <v>6191</v>
      </c>
      <c r="C62" s="14" t="s">
        <v>6192</v>
      </c>
      <c r="D62" s="14" t="s">
        <v>13579</v>
      </c>
      <c r="E62" s="14" t="s">
        <v>13670</v>
      </c>
      <c r="F62" s="14" t="s">
        <v>13708</v>
      </c>
      <c r="G62" s="14" t="s">
        <v>13709</v>
      </c>
      <c r="J62" s="14"/>
      <c r="K62" s="14" t="s">
        <v>6193</v>
      </c>
      <c r="L62" s="14"/>
      <c r="O62" s="14" t="str">
        <f>IF(P62&lt;0.2,"Low",IF(P62&lt;0.5,"Medium","High"))</f>
        <v>Medium</v>
      </c>
      <c r="P62" s="14">
        <v>0.24</v>
      </c>
      <c r="Q62" s="15">
        <v>0.24</v>
      </c>
      <c r="R62" s="23" t="str">
        <f>IF(S62&lt;3,"poor",IF(S62&lt;4,"avg",IF(S62&lt;5,"good","excelent")))</f>
        <v>good</v>
      </c>
      <c r="S62" s="14">
        <v>4.2</v>
      </c>
      <c r="T62" s="14">
        <v>93112</v>
      </c>
      <c r="U62" s="14">
        <v>93112</v>
      </c>
      <c r="V62" s="14" t="s">
        <v>6194</v>
      </c>
      <c r="W62" s="14" t="s">
        <v>6195</v>
      </c>
      <c r="X62" s="14" t="s">
        <v>6196</v>
      </c>
      <c r="Y62" s="14" t="s">
        <v>6197</v>
      </c>
      <c r="Z62" s="14" t="s">
        <v>6198</v>
      </c>
      <c r="AA62" s="14" t="s">
        <v>6199</v>
      </c>
      <c r="AB62" s="14" t="s">
        <v>6200</v>
      </c>
      <c r="AC62" s="14" t="s">
        <v>6201</v>
      </c>
    </row>
    <row r="63" spans="1:29" x14ac:dyDescent="0.25">
      <c r="A63" s="14" t="s">
        <v>5184</v>
      </c>
      <c r="B63" s="14" t="s">
        <v>5185</v>
      </c>
      <c r="C63" s="14" t="s">
        <v>3255</v>
      </c>
      <c r="D63" s="14" t="s">
        <v>13579</v>
      </c>
      <c r="E63" s="14" t="s">
        <v>13617</v>
      </c>
      <c r="F63" s="14" t="s">
        <v>13618</v>
      </c>
      <c r="G63" s="14" t="s">
        <v>13619</v>
      </c>
      <c r="J63" s="14"/>
      <c r="K63" s="14" t="s">
        <v>111</v>
      </c>
      <c r="L63" s="14"/>
      <c r="O63" s="14" t="str">
        <f>IF(P63&lt;0.2,"Low",IF(P63&lt;0.5,"Medium","High"))</f>
        <v>High</v>
      </c>
      <c r="P63" s="14">
        <v>0.5</v>
      </c>
      <c r="Q63" s="15">
        <v>0.5</v>
      </c>
      <c r="R63" s="23" t="str">
        <f>IF(S63&lt;3,"poor",IF(S63&lt;4,"avg",IF(S63&lt;5,"good","excelent")))</f>
        <v>avg</v>
      </c>
      <c r="S63" s="14">
        <v>3.9</v>
      </c>
      <c r="T63" s="14">
        <v>92995</v>
      </c>
      <c r="U63" s="14">
        <v>92995</v>
      </c>
      <c r="V63" s="14" t="s">
        <v>5186</v>
      </c>
      <c r="W63" s="14" t="s">
        <v>5187</v>
      </c>
      <c r="X63" s="14" t="s">
        <v>5188</v>
      </c>
      <c r="Y63" s="14" t="s">
        <v>5189</v>
      </c>
      <c r="Z63" s="14" t="s">
        <v>5190</v>
      </c>
      <c r="AA63" s="14" t="s">
        <v>5191</v>
      </c>
      <c r="AB63" s="14" t="s">
        <v>5192</v>
      </c>
      <c r="AC63" s="14" t="s">
        <v>5193</v>
      </c>
    </row>
    <row r="64" spans="1:29" x14ac:dyDescent="0.25">
      <c r="A64" s="14" t="s">
        <v>7041</v>
      </c>
      <c r="B64" s="14" t="s">
        <v>7042</v>
      </c>
      <c r="C64" s="14" t="s">
        <v>7043</v>
      </c>
      <c r="D64" s="14" t="s">
        <v>13571</v>
      </c>
      <c r="E64" s="14" t="s">
        <v>13724</v>
      </c>
      <c r="F64" s="14" t="s">
        <v>13739</v>
      </c>
      <c r="J64" s="14"/>
      <c r="K64" s="14" t="s">
        <v>2520</v>
      </c>
      <c r="L64" s="14"/>
      <c r="O64" s="14" t="str">
        <f>IF(P64&lt;0.2,"Low",IF(P64&lt;0.5,"Medium","High"))</f>
        <v>Medium</v>
      </c>
      <c r="P64" s="14">
        <v>0.41</v>
      </c>
      <c r="Q64" s="15">
        <v>0.41</v>
      </c>
      <c r="R64" s="23" t="str">
        <f>IF(S64&lt;3,"poor",IF(S64&lt;4,"avg",IF(S64&lt;5,"good","excelent")))</f>
        <v>good</v>
      </c>
      <c r="S64" s="14">
        <v>4.5</v>
      </c>
      <c r="T64" s="14">
        <v>92925</v>
      </c>
      <c r="U64" s="14">
        <v>92925</v>
      </c>
      <c r="V64" s="14" t="s">
        <v>7044</v>
      </c>
      <c r="W64" s="14" t="s">
        <v>7045</v>
      </c>
      <c r="X64" s="14" t="s">
        <v>7046</v>
      </c>
      <c r="Y64" s="14" t="s">
        <v>7047</v>
      </c>
      <c r="Z64" s="14" t="s">
        <v>7048</v>
      </c>
      <c r="AA64" s="14" t="s">
        <v>7049</v>
      </c>
      <c r="AB64" s="14" t="s">
        <v>7050</v>
      </c>
      <c r="AC64" s="14" t="s">
        <v>7051</v>
      </c>
    </row>
    <row r="65" spans="1:29" x14ac:dyDescent="0.25">
      <c r="A65" s="14" t="s">
        <v>521</v>
      </c>
      <c r="B65" s="14" t="s">
        <v>522</v>
      </c>
      <c r="C65" s="14" t="s">
        <v>19</v>
      </c>
      <c r="D65" s="14" t="s">
        <v>13571</v>
      </c>
      <c r="E65" s="14" t="s">
        <v>13572</v>
      </c>
      <c r="F65" s="14" t="s">
        <v>13573</v>
      </c>
      <c r="G65" s="14" t="s">
        <v>13574</v>
      </c>
      <c r="H65" s="14" t="s">
        <v>13575</v>
      </c>
      <c r="J65" s="14"/>
      <c r="K65" s="14" t="s">
        <v>523</v>
      </c>
      <c r="L65" s="14"/>
      <c r="O65" s="14" t="str">
        <f>IF(P65&lt;0.2,"Low",IF(P65&lt;0.5,"Medium","High"))</f>
        <v>High</v>
      </c>
      <c r="P65" s="14">
        <v>0.5</v>
      </c>
      <c r="Q65" s="15">
        <v>0.5</v>
      </c>
      <c r="R65" s="23" t="str">
        <f>IF(S65&lt;3,"poor",IF(S65&lt;4,"avg",IF(S65&lt;5,"good","excelent")))</f>
        <v>good</v>
      </c>
      <c r="S65" s="14">
        <v>4.2</v>
      </c>
      <c r="T65" s="14">
        <v>92595</v>
      </c>
      <c r="U65" s="14">
        <v>92595</v>
      </c>
      <c r="V65" s="14" t="s">
        <v>524</v>
      </c>
      <c r="W65" s="14" t="s">
        <v>525</v>
      </c>
      <c r="X65" s="14" t="s">
        <v>526</v>
      </c>
      <c r="Y65" s="14" t="s">
        <v>527</v>
      </c>
      <c r="Z65" s="14" t="s">
        <v>528</v>
      </c>
      <c r="AA65" s="14" t="s">
        <v>529</v>
      </c>
      <c r="AB65" s="14" t="s">
        <v>530</v>
      </c>
      <c r="AC65" s="14" t="s">
        <v>531</v>
      </c>
    </row>
    <row r="66" spans="1:29" x14ac:dyDescent="0.25">
      <c r="A66" s="14" t="s">
        <v>544</v>
      </c>
      <c r="B66" s="14" t="s">
        <v>545</v>
      </c>
      <c r="C66" s="14" t="s">
        <v>19</v>
      </c>
      <c r="D66" s="14" t="s">
        <v>13571</v>
      </c>
      <c r="E66" s="14" t="s">
        <v>13572</v>
      </c>
      <c r="F66" s="14" t="s">
        <v>13573</v>
      </c>
      <c r="G66" s="14" t="s">
        <v>13574</v>
      </c>
      <c r="H66" s="14" t="s">
        <v>13575</v>
      </c>
      <c r="J66" s="14"/>
      <c r="K66" s="14" t="s">
        <v>546</v>
      </c>
      <c r="L66" s="14"/>
      <c r="O66" s="14" t="str">
        <f>IF(P66&lt;0.2,"Low",IF(P66&lt;0.5,"Medium","High"))</f>
        <v>High</v>
      </c>
      <c r="P66" s="14">
        <v>0.64</v>
      </c>
      <c r="Q66" s="15">
        <v>0.64</v>
      </c>
      <c r="R66" s="23" t="str">
        <f>IF(S66&lt;3,"poor",IF(S66&lt;4,"avg",IF(S66&lt;5,"good","excelent")))</f>
        <v>good</v>
      </c>
      <c r="S66" s="14">
        <v>4.2</v>
      </c>
      <c r="T66" s="14">
        <v>92595</v>
      </c>
      <c r="U66" s="14">
        <v>92595</v>
      </c>
      <c r="V66" s="14" t="s">
        <v>547</v>
      </c>
      <c r="W66" s="14" t="s">
        <v>525</v>
      </c>
      <c r="X66" s="14" t="s">
        <v>526</v>
      </c>
      <c r="Y66" s="14" t="s">
        <v>527</v>
      </c>
      <c r="Z66" s="14" t="s">
        <v>528</v>
      </c>
      <c r="AA66" s="14" t="s">
        <v>529</v>
      </c>
      <c r="AB66" s="14" t="s">
        <v>548</v>
      </c>
      <c r="AC66" s="14" t="s">
        <v>549</v>
      </c>
    </row>
    <row r="67" spans="1:29" x14ac:dyDescent="0.25">
      <c r="A67" s="14" t="s">
        <v>521</v>
      </c>
      <c r="B67" s="14" t="s">
        <v>522</v>
      </c>
      <c r="C67" s="14" t="s">
        <v>19</v>
      </c>
      <c r="D67" s="14" t="s">
        <v>13571</v>
      </c>
      <c r="E67" s="14" t="s">
        <v>13572</v>
      </c>
      <c r="F67" s="14" t="s">
        <v>13573</v>
      </c>
      <c r="G67" s="14" t="s">
        <v>13574</v>
      </c>
      <c r="H67" s="14" t="s">
        <v>13575</v>
      </c>
      <c r="J67" s="14"/>
      <c r="K67" s="14" t="s">
        <v>523</v>
      </c>
      <c r="L67" s="14"/>
      <c r="O67" s="14" t="str">
        <f>IF(P67&lt;0.2,"Low",IF(P67&lt;0.5,"Medium","High"))</f>
        <v>High</v>
      </c>
      <c r="P67" s="14">
        <v>0.5</v>
      </c>
      <c r="Q67" s="15">
        <v>0.5</v>
      </c>
      <c r="R67" s="23" t="str">
        <f>IF(S67&lt;3,"poor",IF(S67&lt;4,"avg",IF(S67&lt;5,"good","excelent")))</f>
        <v>good</v>
      </c>
      <c r="S67" s="14">
        <v>4.2</v>
      </c>
      <c r="T67" s="14">
        <v>92595</v>
      </c>
      <c r="U67" s="14">
        <v>92595</v>
      </c>
      <c r="V67" s="14" t="s">
        <v>524</v>
      </c>
      <c r="W67" s="14" t="s">
        <v>525</v>
      </c>
      <c r="X67" s="14" t="s">
        <v>526</v>
      </c>
      <c r="Y67" s="14" t="s">
        <v>527</v>
      </c>
      <c r="Z67" s="14" t="s">
        <v>528</v>
      </c>
      <c r="AA67" s="14" t="s">
        <v>529</v>
      </c>
      <c r="AB67" s="14" t="s">
        <v>530</v>
      </c>
      <c r="AC67" s="14" t="s">
        <v>7732</v>
      </c>
    </row>
    <row r="68" spans="1:29" x14ac:dyDescent="0.25">
      <c r="A68" s="14" t="s">
        <v>4434</v>
      </c>
      <c r="B68" s="14" t="s">
        <v>4435</v>
      </c>
      <c r="C68" s="14" t="s">
        <v>3131</v>
      </c>
      <c r="D68" s="14" t="s">
        <v>13579</v>
      </c>
      <c r="E68" s="14" t="s">
        <v>13606</v>
      </c>
      <c r="F68" s="14" t="s">
        <v>13607</v>
      </c>
      <c r="J68" s="14"/>
      <c r="K68" s="14" t="s">
        <v>2160</v>
      </c>
      <c r="L68" s="14"/>
      <c r="O68" s="14" t="str">
        <f>IF(P68&lt;0.2,"Low",IF(P68&lt;0.5,"Medium","High"))</f>
        <v>High</v>
      </c>
      <c r="P68" s="14">
        <v>0.7</v>
      </c>
      <c r="Q68" s="15">
        <v>0.7</v>
      </c>
      <c r="R68" s="23" t="str">
        <f>IF(S68&lt;3,"poor",IF(S68&lt;4,"avg",IF(S68&lt;5,"good","excelent")))</f>
        <v>good</v>
      </c>
      <c r="S68" s="14">
        <v>4</v>
      </c>
      <c r="T68" s="14">
        <v>92588</v>
      </c>
      <c r="U68" s="14">
        <v>92588</v>
      </c>
      <c r="V68" s="14" t="s">
        <v>4436</v>
      </c>
      <c r="W68" s="14" t="s">
        <v>4437</v>
      </c>
      <c r="X68" s="14" t="s">
        <v>4438</v>
      </c>
      <c r="Y68" s="14" t="s">
        <v>4439</v>
      </c>
      <c r="Z68" s="14" t="s">
        <v>4440</v>
      </c>
      <c r="AA68" s="14" t="s">
        <v>4441</v>
      </c>
      <c r="AB68" s="14" t="s">
        <v>4442</v>
      </c>
      <c r="AC68" s="14" t="s">
        <v>4443</v>
      </c>
    </row>
    <row r="69" spans="1:29" x14ac:dyDescent="0.25">
      <c r="A69" s="14" t="s">
        <v>6404</v>
      </c>
      <c r="B69" s="14" t="s">
        <v>6405</v>
      </c>
      <c r="C69" s="14" t="s">
        <v>3131</v>
      </c>
      <c r="D69" s="14" t="s">
        <v>13579</v>
      </c>
      <c r="E69" s="14" t="s">
        <v>13606</v>
      </c>
      <c r="F69" s="14" t="s">
        <v>13607</v>
      </c>
      <c r="J69" s="14"/>
      <c r="K69" s="14" t="s">
        <v>2160</v>
      </c>
      <c r="L69" s="14"/>
      <c r="O69" s="14" t="str">
        <f>IF(P69&lt;0.2,"Low",IF(P69&lt;0.5,"Medium","High"))</f>
        <v>High</v>
      </c>
      <c r="P69" s="14">
        <v>0.7</v>
      </c>
      <c r="Q69" s="15">
        <v>0.7</v>
      </c>
      <c r="R69" s="23" t="str">
        <f>IF(S69&lt;3,"poor",IF(S69&lt;4,"avg",IF(S69&lt;5,"good","excelent")))</f>
        <v>good</v>
      </c>
      <c r="S69" s="14">
        <v>4</v>
      </c>
      <c r="T69" s="14">
        <v>92588</v>
      </c>
      <c r="U69" s="14">
        <v>92588</v>
      </c>
      <c r="V69" s="14" t="s">
        <v>6406</v>
      </c>
      <c r="W69" s="14" t="s">
        <v>4437</v>
      </c>
      <c r="X69" s="14" t="s">
        <v>4438</v>
      </c>
      <c r="Y69" s="14" t="s">
        <v>4439</v>
      </c>
      <c r="Z69" s="14" t="s">
        <v>4440</v>
      </c>
      <c r="AA69" s="14" t="s">
        <v>4441</v>
      </c>
      <c r="AB69" s="14" t="s">
        <v>6407</v>
      </c>
      <c r="AC69" s="14" t="s">
        <v>6408</v>
      </c>
    </row>
    <row r="70" spans="1:29" x14ac:dyDescent="0.25">
      <c r="A70" s="14" t="s">
        <v>5327</v>
      </c>
      <c r="B70" s="14" t="s">
        <v>5328</v>
      </c>
      <c r="C70" s="14" t="s">
        <v>3255</v>
      </c>
      <c r="D70" s="14" t="s">
        <v>13579</v>
      </c>
      <c r="E70" s="14" t="s">
        <v>13617</v>
      </c>
      <c r="F70" s="14" t="s">
        <v>13618</v>
      </c>
      <c r="G70" s="14" t="s">
        <v>13619</v>
      </c>
      <c r="J70" s="14"/>
      <c r="K70" s="14" t="s">
        <v>5329</v>
      </c>
      <c r="L70" s="14"/>
      <c r="O70" s="14" t="str">
        <f>IF(P70&lt;0.2,"Low",IF(P70&lt;0.5,"Medium","High"))</f>
        <v>High</v>
      </c>
      <c r="P70" s="14">
        <v>0.65</v>
      </c>
      <c r="Q70" s="15">
        <v>0.65</v>
      </c>
      <c r="R70" s="23" t="str">
        <f>IF(S70&lt;3,"poor",IF(S70&lt;4,"avg",IF(S70&lt;5,"good","excelent")))</f>
        <v>good</v>
      </c>
      <c r="S70" s="14">
        <v>4.0999999999999996</v>
      </c>
      <c r="T70" s="14">
        <v>91770</v>
      </c>
      <c r="U70" s="14">
        <v>91770</v>
      </c>
      <c r="V70" s="14" t="s">
        <v>5330</v>
      </c>
      <c r="W70" s="14" t="s">
        <v>5331</v>
      </c>
      <c r="X70" s="14" t="s">
        <v>5332</v>
      </c>
      <c r="Y70" s="14" t="s">
        <v>5333</v>
      </c>
      <c r="Z70" s="14" t="s">
        <v>5334</v>
      </c>
      <c r="AA70" s="14" t="s">
        <v>5335</v>
      </c>
      <c r="AB70" s="14" t="s">
        <v>5336</v>
      </c>
      <c r="AC70" s="14" t="s">
        <v>5337</v>
      </c>
    </row>
    <row r="71" spans="1:29" x14ac:dyDescent="0.25">
      <c r="A71" s="14" t="s">
        <v>8863</v>
      </c>
      <c r="B71" s="14" t="s">
        <v>8864</v>
      </c>
      <c r="C71" s="14" t="s">
        <v>4648</v>
      </c>
      <c r="D71" s="14" t="s">
        <v>13579</v>
      </c>
      <c r="E71" s="14" t="s">
        <v>13617</v>
      </c>
      <c r="F71" s="14" t="s">
        <v>13618</v>
      </c>
      <c r="G71" s="14" t="s">
        <v>13639</v>
      </c>
      <c r="J71" s="14"/>
      <c r="K71" s="14" t="s">
        <v>6956</v>
      </c>
      <c r="L71" s="14"/>
      <c r="O71" s="14" t="str">
        <f>IF(P71&lt;0.2,"Low",IF(P71&lt;0.5,"Medium","High"))</f>
        <v>High</v>
      </c>
      <c r="P71" s="14">
        <v>0.66</v>
      </c>
      <c r="Q71" s="15">
        <v>0.66</v>
      </c>
      <c r="R71" s="23" t="str">
        <f>IF(S71&lt;3,"poor",IF(S71&lt;4,"avg",IF(S71&lt;5,"good","excelent")))</f>
        <v>good</v>
      </c>
      <c r="S71" s="14">
        <v>4.2</v>
      </c>
      <c r="T71" s="14">
        <v>91188</v>
      </c>
      <c r="U71" s="14">
        <v>91188</v>
      </c>
      <c r="V71" s="14" t="s">
        <v>8865</v>
      </c>
      <c r="W71" s="14" t="s">
        <v>8866</v>
      </c>
      <c r="X71" s="14" t="s">
        <v>8867</v>
      </c>
      <c r="Y71" s="14" t="s">
        <v>8868</v>
      </c>
      <c r="Z71" s="14" t="s">
        <v>8869</v>
      </c>
      <c r="AA71" s="14" t="s">
        <v>8870</v>
      </c>
      <c r="AB71" s="14" t="s">
        <v>8871</v>
      </c>
      <c r="AC71" s="14" t="s">
        <v>8872</v>
      </c>
    </row>
    <row r="72" spans="1:29" x14ac:dyDescent="0.25">
      <c r="A72" s="14" t="s">
        <v>6158</v>
      </c>
      <c r="B72" s="14" t="s">
        <v>6159</v>
      </c>
      <c r="C72" s="14" t="s">
        <v>3255</v>
      </c>
      <c r="D72" s="14" t="s">
        <v>13579</v>
      </c>
      <c r="E72" s="14" t="s">
        <v>13617</v>
      </c>
      <c r="F72" s="14" t="s">
        <v>13618</v>
      </c>
      <c r="G72" s="14" t="s">
        <v>13619</v>
      </c>
      <c r="J72" s="14"/>
      <c r="K72" s="14" t="s">
        <v>713</v>
      </c>
      <c r="L72" s="14"/>
      <c r="O72" s="14" t="str">
        <f>IF(P72&lt;0.2,"Low",IF(P72&lt;0.5,"Medium","High"))</f>
        <v>High</v>
      </c>
      <c r="P72" s="14">
        <v>0.5</v>
      </c>
      <c r="Q72" s="15">
        <v>0.5</v>
      </c>
      <c r="R72" s="23" t="str">
        <f>IF(S72&lt;3,"poor",IF(S72&lt;4,"avg",IF(S72&lt;5,"good","excelent")))</f>
        <v>avg</v>
      </c>
      <c r="S72" s="14">
        <v>3.7</v>
      </c>
      <c r="T72" s="14">
        <v>87798</v>
      </c>
      <c r="U72" s="14">
        <v>87798</v>
      </c>
      <c r="V72" s="14" t="s">
        <v>6160</v>
      </c>
      <c r="W72" s="14" t="s">
        <v>6161</v>
      </c>
      <c r="X72" s="14" t="s">
        <v>6162</v>
      </c>
      <c r="Y72" s="14" t="s">
        <v>6163</v>
      </c>
      <c r="Z72" s="14" t="s">
        <v>6164</v>
      </c>
      <c r="AA72" s="14" t="s">
        <v>6165</v>
      </c>
      <c r="AB72" s="14" t="s">
        <v>6166</v>
      </c>
      <c r="AC72" s="14" t="s">
        <v>6167</v>
      </c>
    </row>
    <row r="73" spans="1:29" x14ac:dyDescent="0.25">
      <c r="A73" s="14" t="s">
        <v>3785</v>
      </c>
      <c r="B73" s="14" t="s">
        <v>3786</v>
      </c>
      <c r="C73" s="14" t="s">
        <v>3255</v>
      </c>
      <c r="D73" s="14" t="s">
        <v>13579</v>
      </c>
      <c r="E73" s="14" t="s">
        <v>13617</v>
      </c>
      <c r="F73" s="14" t="s">
        <v>13618</v>
      </c>
      <c r="G73" s="14" t="s">
        <v>13619</v>
      </c>
      <c r="J73" s="14"/>
      <c r="K73" s="14" t="s">
        <v>3321</v>
      </c>
      <c r="L73" s="14"/>
      <c r="O73" s="14" t="str">
        <f>IF(P73&lt;0.2,"Low",IF(P73&lt;0.5,"Medium","High"))</f>
        <v>High</v>
      </c>
      <c r="P73" s="14">
        <v>0.67</v>
      </c>
      <c r="Q73" s="15">
        <v>0.67</v>
      </c>
      <c r="R73" s="23" t="str">
        <f>IF(S73&lt;3,"poor",IF(S73&lt;4,"avg",IF(S73&lt;5,"good","excelent")))</f>
        <v>avg</v>
      </c>
      <c r="S73" s="14">
        <v>3.5</v>
      </c>
      <c r="T73" s="14">
        <v>83996</v>
      </c>
      <c r="U73" s="14">
        <v>83996</v>
      </c>
      <c r="V73" s="14" t="s">
        <v>3787</v>
      </c>
      <c r="W73" s="14" t="s">
        <v>3788</v>
      </c>
      <c r="X73" s="14" t="s">
        <v>3789</v>
      </c>
      <c r="Y73" s="14" t="s">
        <v>3790</v>
      </c>
      <c r="Z73" s="14" t="s">
        <v>3791</v>
      </c>
      <c r="AA73" s="14" t="s">
        <v>3792</v>
      </c>
      <c r="AB73" s="14" t="s">
        <v>3793</v>
      </c>
      <c r="AC73" s="14" t="s">
        <v>3794</v>
      </c>
    </row>
    <row r="74" spans="1:29" x14ac:dyDescent="0.25">
      <c r="A74" s="14" t="s">
        <v>6600</v>
      </c>
      <c r="B74" s="14" t="s">
        <v>6601</v>
      </c>
      <c r="C74" s="14" t="s">
        <v>5071</v>
      </c>
      <c r="D74" s="14" t="s">
        <v>13571</v>
      </c>
      <c r="E74" s="14" t="s">
        <v>13644</v>
      </c>
      <c r="F74" s="14" t="s">
        <v>13645</v>
      </c>
      <c r="J74" s="14"/>
      <c r="K74" s="14" t="s">
        <v>6602</v>
      </c>
      <c r="L74" s="14"/>
      <c r="O74" s="14" t="str">
        <f>IF(P74&lt;0.2,"Low",IF(P74&lt;0.5,"Medium","High"))</f>
        <v>High</v>
      </c>
      <c r="P74" s="14">
        <v>0.56000000000000005</v>
      </c>
      <c r="Q74" s="15">
        <v>0.56000000000000005</v>
      </c>
      <c r="R74" s="23" t="str">
        <f>IF(S74&lt;3,"poor",IF(S74&lt;4,"avg",IF(S74&lt;5,"good","excelent")))</f>
        <v>good</v>
      </c>
      <c r="S74" s="14">
        <v>4.3</v>
      </c>
      <c r="T74" s="14">
        <v>82356</v>
      </c>
      <c r="U74" s="14">
        <v>82356</v>
      </c>
      <c r="V74" s="14" t="s">
        <v>6603</v>
      </c>
      <c r="W74" s="14" t="s">
        <v>6604</v>
      </c>
      <c r="X74" s="14" t="s">
        <v>6605</v>
      </c>
      <c r="Y74" s="14" t="s">
        <v>6606</v>
      </c>
      <c r="Z74" s="14" t="s">
        <v>6607</v>
      </c>
      <c r="AA74" s="14" t="s">
        <v>6608</v>
      </c>
      <c r="AB74" s="14" t="s">
        <v>6609</v>
      </c>
      <c r="AC74" s="14" t="s">
        <v>6610</v>
      </c>
    </row>
    <row r="75" spans="1:29" x14ac:dyDescent="0.25">
      <c r="A75" s="14" t="s">
        <v>5239</v>
      </c>
      <c r="B75" s="14" t="s">
        <v>5240</v>
      </c>
      <c r="C75" s="14" t="s">
        <v>3255</v>
      </c>
      <c r="D75" s="14" t="s">
        <v>13579</v>
      </c>
      <c r="E75" s="14" t="s">
        <v>13617</v>
      </c>
      <c r="F75" s="14" t="s">
        <v>13618</v>
      </c>
      <c r="G75" s="14" t="s">
        <v>13619</v>
      </c>
      <c r="J75" s="14"/>
      <c r="K75" s="14" t="s">
        <v>111</v>
      </c>
      <c r="L75" s="14"/>
      <c r="O75" s="14" t="str">
        <f>IF(P75&lt;0.2,"Low",IF(P75&lt;0.5,"Medium","High"))</f>
        <v>High</v>
      </c>
      <c r="P75" s="14">
        <v>0.67</v>
      </c>
      <c r="Q75" s="15">
        <v>0.67</v>
      </c>
      <c r="R75" s="23" t="str">
        <f>IF(S75&lt;3,"poor",IF(S75&lt;4,"avg",IF(S75&lt;5,"good","excelent")))</f>
        <v>avg</v>
      </c>
      <c r="S75" s="14">
        <v>3.9</v>
      </c>
      <c r="T75" s="14">
        <v>77027</v>
      </c>
      <c r="U75" s="14">
        <v>77027</v>
      </c>
      <c r="V75" s="14" t="s">
        <v>5241</v>
      </c>
      <c r="W75" s="14" t="s">
        <v>5242</v>
      </c>
      <c r="X75" s="14" t="s">
        <v>5243</v>
      </c>
      <c r="Y75" s="14" t="s">
        <v>5244</v>
      </c>
      <c r="Z75" s="14" t="s">
        <v>5245</v>
      </c>
      <c r="AA75" s="14" t="s">
        <v>5246</v>
      </c>
      <c r="AB75" s="14" t="s">
        <v>5247</v>
      </c>
      <c r="AC75" s="14" t="s">
        <v>5248</v>
      </c>
    </row>
    <row r="76" spans="1:29" x14ac:dyDescent="0.25">
      <c r="A76" s="14" t="s">
        <v>7962</v>
      </c>
      <c r="B76" s="14" t="s">
        <v>7963</v>
      </c>
      <c r="C76" s="14" t="s">
        <v>3255</v>
      </c>
      <c r="D76" s="14" t="s">
        <v>13579</v>
      </c>
      <c r="E76" s="14" t="s">
        <v>13617</v>
      </c>
      <c r="F76" s="14" t="s">
        <v>13618</v>
      </c>
      <c r="G76" s="14" t="s">
        <v>13619</v>
      </c>
      <c r="J76" s="14"/>
      <c r="K76" s="14" t="s">
        <v>5329</v>
      </c>
      <c r="L76" s="14"/>
      <c r="O76" s="14" t="str">
        <f>IF(P76&lt;0.2,"Low",IF(P76&lt;0.5,"Medium","High"))</f>
        <v>High</v>
      </c>
      <c r="P76" s="14">
        <v>0.69</v>
      </c>
      <c r="Q76" s="15">
        <v>0.69</v>
      </c>
      <c r="R76" s="23" t="str">
        <f>IF(S76&lt;3,"poor",IF(S76&lt;4,"avg",IF(S76&lt;5,"good","excelent")))</f>
        <v>good</v>
      </c>
      <c r="S76" s="14">
        <v>4.2</v>
      </c>
      <c r="T76" s="14">
        <v>76042</v>
      </c>
      <c r="U76" s="14">
        <v>76042</v>
      </c>
      <c r="V76" s="14" t="s">
        <v>7964</v>
      </c>
      <c r="W76" s="14" t="s">
        <v>7965</v>
      </c>
      <c r="X76" s="14" t="s">
        <v>7966</v>
      </c>
      <c r="Y76" s="14" t="s">
        <v>7967</v>
      </c>
      <c r="Z76" s="14" t="s">
        <v>7968</v>
      </c>
      <c r="AA76" s="14" t="s">
        <v>7969</v>
      </c>
      <c r="AB76" s="14" t="s">
        <v>7970</v>
      </c>
      <c r="AC76" s="14" t="s">
        <v>7971</v>
      </c>
    </row>
    <row r="77" spans="1:29" x14ac:dyDescent="0.25">
      <c r="A77" s="14" t="s">
        <v>2010</v>
      </c>
      <c r="B77" s="14" t="s">
        <v>2011</v>
      </c>
      <c r="C77" s="14" t="s">
        <v>19</v>
      </c>
      <c r="D77" s="14" t="s">
        <v>13571</v>
      </c>
      <c r="E77" s="14" t="s">
        <v>13572</v>
      </c>
      <c r="F77" s="14" t="s">
        <v>13573</v>
      </c>
      <c r="G77" s="14" t="s">
        <v>13574</v>
      </c>
      <c r="H77" s="14" t="s">
        <v>13575</v>
      </c>
      <c r="J77" s="14"/>
      <c r="K77" s="14" t="s">
        <v>912</v>
      </c>
      <c r="L77" s="14"/>
      <c r="O77" s="14" t="str">
        <f>IF(P77&lt;0.2,"Low",IF(P77&lt;0.5,"Medium","High"))</f>
        <v>High</v>
      </c>
      <c r="P77" s="14">
        <v>0.63</v>
      </c>
      <c r="Q77" s="15">
        <v>0.63</v>
      </c>
      <c r="R77" s="23" t="str">
        <f>IF(S77&lt;3,"poor",IF(S77&lt;4,"avg",IF(S77&lt;5,"good","excelent")))</f>
        <v>good</v>
      </c>
      <c r="S77" s="14">
        <v>4.5</v>
      </c>
      <c r="T77" s="14">
        <v>74977</v>
      </c>
      <c r="U77" s="14">
        <v>74977</v>
      </c>
      <c r="V77" s="14" t="s">
        <v>2012</v>
      </c>
      <c r="W77" s="14" t="s">
        <v>339</v>
      </c>
      <c r="X77" s="14" t="s">
        <v>340</v>
      </c>
      <c r="Y77" s="14" t="s">
        <v>341</v>
      </c>
      <c r="Z77" s="14" t="s">
        <v>342</v>
      </c>
      <c r="AA77" s="14" t="s">
        <v>343</v>
      </c>
      <c r="AB77" s="14" t="s">
        <v>2013</v>
      </c>
      <c r="AC77" s="14" t="s">
        <v>2014</v>
      </c>
    </row>
    <row r="78" spans="1:29" x14ac:dyDescent="0.25">
      <c r="A78" s="14" t="s">
        <v>335</v>
      </c>
      <c r="B78" s="14" t="s">
        <v>336</v>
      </c>
      <c r="C78" s="14" t="s">
        <v>19</v>
      </c>
      <c r="D78" s="14" t="s">
        <v>13571</v>
      </c>
      <c r="E78" s="14" t="s">
        <v>13572</v>
      </c>
      <c r="F78" s="14" t="s">
        <v>13573</v>
      </c>
      <c r="G78" s="14" t="s">
        <v>13574</v>
      </c>
      <c r="H78" s="14" t="s">
        <v>13575</v>
      </c>
      <c r="J78" s="14"/>
      <c r="K78" s="14" t="s">
        <v>337</v>
      </c>
      <c r="L78" s="14"/>
      <c r="O78" s="14" t="str">
        <f>IF(P78&lt;0.2,"Low",IF(P78&lt;0.5,"Medium","High"))</f>
        <v>High</v>
      </c>
      <c r="P78" s="14">
        <v>0.73</v>
      </c>
      <c r="Q78" s="15">
        <v>0.73</v>
      </c>
      <c r="R78" s="23" t="str">
        <f>IF(S78&lt;3,"poor",IF(S78&lt;4,"avg",IF(S78&lt;5,"good","excelent")))</f>
        <v>good</v>
      </c>
      <c r="S78" s="14">
        <v>4.5</v>
      </c>
      <c r="T78" s="14">
        <v>74976</v>
      </c>
      <c r="U78" s="14">
        <v>74976</v>
      </c>
      <c r="V78" s="14" t="s">
        <v>338</v>
      </c>
      <c r="W78" s="14" t="s">
        <v>339</v>
      </c>
      <c r="X78" s="14" t="s">
        <v>340</v>
      </c>
      <c r="Y78" s="14" t="s">
        <v>341</v>
      </c>
      <c r="Z78" s="14" t="s">
        <v>342</v>
      </c>
      <c r="AA78" s="14" t="s">
        <v>343</v>
      </c>
      <c r="AB78" s="14" t="s">
        <v>344</v>
      </c>
      <c r="AC78" s="14" t="s">
        <v>345</v>
      </c>
    </row>
    <row r="79" spans="1:29" x14ac:dyDescent="0.25">
      <c r="A79" s="14" t="s">
        <v>335</v>
      </c>
      <c r="B79" s="14" t="s">
        <v>336</v>
      </c>
      <c r="C79" s="14" t="s">
        <v>19</v>
      </c>
      <c r="D79" s="14" t="s">
        <v>13571</v>
      </c>
      <c r="E79" s="14" t="s">
        <v>13572</v>
      </c>
      <c r="F79" s="14" t="s">
        <v>13573</v>
      </c>
      <c r="G79" s="14" t="s">
        <v>13574</v>
      </c>
      <c r="H79" s="14" t="s">
        <v>13575</v>
      </c>
      <c r="J79" s="14"/>
      <c r="K79" s="14" t="s">
        <v>337</v>
      </c>
      <c r="L79" s="14"/>
      <c r="O79" s="14" t="str">
        <f>IF(P79&lt;0.2,"Low",IF(P79&lt;0.5,"Medium","High"))</f>
        <v>High</v>
      </c>
      <c r="P79" s="14">
        <v>0.73</v>
      </c>
      <c r="Q79" s="15">
        <v>0.73</v>
      </c>
      <c r="R79" s="23" t="str">
        <f>IF(S79&lt;3,"poor",IF(S79&lt;4,"avg",IF(S79&lt;5,"good","excelent")))</f>
        <v>good</v>
      </c>
      <c r="S79" s="14">
        <v>4.5</v>
      </c>
      <c r="T79" s="14">
        <v>74976</v>
      </c>
      <c r="U79" s="14">
        <v>74976</v>
      </c>
      <c r="V79" s="14" t="s">
        <v>338</v>
      </c>
      <c r="W79" s="14" t="s">
        <v>339</v>
      </c>
      <c r="X79" s="14" t="s">
        <v>340</v>
      </c>
      <c r="Y79" s="14" t="s">
        <v>341</v>
      </c>
      <c r="Z79" s="14" t="s">
        <v>342</v>
      </c>
      <c r="AA79" s="14" t="s">
        <v>343</v>
      </c>
      <c r="AB79" s="14" t="s">
        <v>6965</v>
      </c>
      <c r="AC79" s="14" t="s">
        <v>6966</v>
      </c>
    </row>
    <row r="80" spans="1:29" x14ac:dyDescent="0.25">
      <c r="A80" s="14" t="s">
        <v>6870</v>
      </c>
      <c r="B80" s="14" t="s">
        <v>6871</v>
      </c>
      <c r="C80" s="14" t="s">
        <v>5373</v>
      </c>
      <c r="D80" s="14" t="s">
        <v>13571</v>
      </c>
      <c r="E80" s="14" t="s">
        <v>13644</v>
      </c>
      <c r="F80" s="14" t="s">
        <v>13669</v>
      </c>
      <c r="J80" s="14"/>
      <c r="K80" s="14" t="s">
        <v>6872</v>
      </c>
      <c r="L80" s="14"/>
      <c r="O80" s="14" t="str">
        <f>IF(P80&lt;0.2,"Low",IF(P80&lt;0.5,"Medium","High"))</f>
        <v>Medium</v>
      </c>
      <c r="P80" s="14">
        <v>0.24</v>
      </c>
      <c r="Q80" s="15">
        <v>0.24</v>
      </c>
      <c r="R80" s="23" t="str">
        <f>IF(S80&lt;3,"poor",IF(S80&lt;4,"avg",IF(S80&lt;5,"good","excelent")))</f>
        <v>good</v>
      </c>
      <c r="S80" s="14">
        <v>4.4000000000000004</v>
      </c>
      <c r="T80" s="14">
        <v>73005</v>
      </c>
      <c r="U80" s="14">
        <v>73005</v>
      </c>
      <c r="V80" s="14" t="s">
        <v>6873</v>
      </c>
      <c r="W80" s="14" t="s">
        <v>6874</v>
      </c>
      <c r="X80" s="14" t="s">
        <v>6875</v>
      </c>
      <c r="Y80" s="14" t="s">
        <v>6876</v>
      </c>
      <c r="Z80" s="14" t="s">
        <v>6877</v>
      </c>
      <c r="AA80" s="14" t="s">
        <v>6878</v>
      </c>
      <c r="AB80" s="14" t="s">
        <v>6879</v>
      </c>
      <c r="AC80" s="14" t="s">
        <v>6880</v>
      </c>
    </row>
    <row r="81" spans="1:29" x14ac:dyDescent="0.25">
      <c r="A81" s="14" t="s">
        <v>8122</v>
      </c>
      <c r="B81" s="14" t="s">
        <v>8123</v>
      </c>
      <c r="C81" s="14" t="s">
        <v>3255</v>
      </c>
      <c r="D81" s="14" t="s">
        <v>13579</v>
      </c>
      <c r="E81" s="14" t="s">
        <v>13617</v>
      </c>
      <c r="F81" s="14" t="s">
        <v>13618</v>
      </c>
      <c r="G81" s="14" t="s">
        <v>13619</v>
      </c>
      <c r="J81" s="14"/>
      <c r="K81" s="14" t="s">
        <v>316</v>
      </c>
      <c r="L81" s="14"/>
      <c r="O81" s="14" t="str">
        <f>IF(P81&lt;0.2,"Low",IF(P81&lt;0.5,"Medium","High"))</f>
        <v>Low</v>
      </c>
      <c r="P81" s="14">
        <v>0.16</v>
      </c>
      <c r="Q81" s="15">
        <v>0.16</v>
      </c>
      <c r="R81" s="23" t="str">
        <f>IF(S81&lt;3,"poor",IF(S81&lt;4,"avg",IF(S81&lt;5,"good","excelent")))</f>
        <v>good</v>
      </c>
      <c r="S81" s="14">
        <v>4.0999999999999996</v>
      </c>
      <c r="T81" s="14">
        <v>72563</v>
      </c>
      <c r="U81" s="14">
        <v>72563</v>
      </c>
      <c r="V81" s="14" t="s">
        <v>8124</v>
      </c>
      <c r="W81" s="14" t="s">
        <v>8125</v>
      </c>
      <c r="X81" s="14" t="s">
        <v>8126</v>
      </c>
      <c r="Y81" s="14" t="s">
        <v>8127</v>
      </c>
      <c r="Z81" s="14" t="s">
        <v>8128</v>
      </c>
      <c r="AA81" s="14" t="s">
        <v>8129</v>
      </c>
      <c r="AB81" s="14" t="s">
        <v>8130</v>
      </c>
      <c r="AC81" s="14" t="s">
        <v>8131</v>
      </c>
    </row>
    <row r="82" spans="1:29" x14ac:dyDescent="0.25">
      <c r="A82" s="14" t="s">
        <v>3623</v>
      </c>
      <c r="B82" s="14" t="s">
        <v>3624</v>
      </c>
      <c r="C82" s="14" t="s">
        <v>3131</v>
      </c>
      <c r="D82" s="14" t="s">
        <v>13579</v>
      </c>
      <c r="E82" s="14" t="s">
        <v>13606</v>
      </c>
      <c r="F82" s="14" t="s">
        <v>13607</v>
      </c>
      <c r="J82" s="14"/>
      <c r="K82" s="14" t="s">
        <v>3152</v>
      </c>
      <c r="L82" s="14"/>
      <c r="O82" s="14" t="str">
        <f>IF(P82&lt;0.2,"Low",IF(P82&lt;0.5,"Medium","High"))</f>
        <v>High</v>
      </c>
      <c r="P82" s="14">
        <v>0.71</v>
      </c>
      <c r="Q82" s="15">
        <v>0.71</v>
      </c>
      <c r="R82" s="23" t="str">
        <f>IF(S82&lt;3,"poor",IF(S82&lt;4,"avg",IF(S82&lt;5,"good","excelent")))</f>
        <v>good</v>
      </c>
      <c r="S82" s="14">
        <v>4.2</v>
      </c>
      <c r="T82" s="14">
        <v>69622</v>
      </c>
      <c r="U82" s="14">
        <v>69622</v>
      </c>
      <c r="V82" s="14" t="s">
        <v>3625</v>
      </c>
      <c r="W82" s="14" t="s">
        <v>3626</v>
      </c>
      <c r="X82" s="14" t="s">
        <v>3627</v>
      </c>
      <c r="Y82" s="14" t="s">
        <v>3628</v>
      </c>
      <c r="Z82" s="14" t="s">
        <v>3629</v>
      </c>
      <c r="AA82" s="14" t="s">
        <v>3630</v>
      </c>
      <c r="AB82" s="14" t="s">
        <v>3631</v>
      </c>
      <c r="AC82" s="14" t="s">
        <v>3632</v>
      </c>
    </row>
    <row r="83" spans="1:29" x14ac:dyDescent="0.25">
      <c r="A83" s="14" t="s">
        <v>3623</v>
      </c>
      <c r="B83" s="14" t="s">
        <v>3624</v>
      </c>
      <c r="C83" s="14" t="s">
        <v>3131</v>
      </c>
      <c r="D83" s="14" t="s">
        <v>13579</v>
      </c>
      <c r="E83" s="14" t="s">
        <v>13606</v>
      </c>
      <c r="F83" s="14" t="s">
        <v>13607</v>
      </c>
      <c r="J83" s="14"/>
      <c r="K83" s="14" t="s">
        <v>3152</v>
      </c>
      <c r="L83" s="14"/>
      <c r="O83" s="14" t="str">
        <f>IF(P83&lt;0.2,"Low",IF(P83&lt;0.5,"Medium","High"))</f>
        <v>High</v>
      </c>
      <c r="P83" s="14">
        <v>0.71</v>
      </c>
      <c r="Q83" s="15">
        <v>0.71</v>
      </c>
      <c r="R83" s="23" t="str">
        <f>IF(S83&lt;3,"poor",IF(S83&lt;4,"avg",IF(S83&lt;5,"good","excelent")))</f>
        <v>good</v>
      </c>
      <c r="S83" s="14">
        <v>4.2</v>
      </c>
      <c r="T83" s="14">
        <v>69619</v>
      </c>
      <c r="U83" s="14">
        <v>69619</v>
      </c>
      <c r="V83" s="14" t="s">
        <v>3625</v>
      </c>
      <c r="W83" s="14" t="s">
        <v>3626</v>
      </c>
      <c r="X83" s="14" t="s">
        <v>3627</v>
      </c>
      <c r="Y83" s="14" t="s">
        <v>3628</v>
      </c>
      <c r="Z83" s="14" t="s">
        <v>3629</v>
      </c>
      <c r="AA83" s="14" t="s">
        <v>3630</v>
      </c>
      <c r="AB83" s="14" t="s">
        <v>5450</v>
      </c>
      <c r="AC83" s="14" t="s">
        <v>5451</v>
      </c>
    </row>
    <row r="84" spans="1:29" x14ac:dyDescent="0.25">
      <c r="A84" s="14" t="s">
        <v>6815</v>
      </c>
      <c r="B84" s="14" t="s">
        <v>6816</v>
      </c>
      <c r="C84" s="14" t="s">
        <v>6817</v>
      </c>
      <c r="D84" s="14" t="s">
        <v>13579</v>
      </c>
      <c r="E84" s="14" t="s">
        <v>13581</v>
      </c>
      <c r="F84" s="14" t="s">
        <v>13614</v>
      </c>
      <c r="G84" s="14" t="s">
        <v>13728</v>
      </c>
      <c r="J84" s="14"/>
      <c r="K84" s="14" t="s">
        <v>912</v>
      </c>
      <c r="L84" s="14"/>
      <c r="O84" s="14" t="str">
        <f>IF(P84&lt;0.2,"Low",IF(P84&lt;0.5,"Medium","High"))</f>
        <v>Medium</v>
      </c>
      <c r="P84" s="14">
        <v>0.44</v>
      </c>
      <c r="Q84" s="15">
        <v>0.44</v>
      </c>
      <c r="R84" s="23" t="str">
        <f>IF(S84&lt;3,"poor",IF(S84&lt;4,"avg",IF(S84&lt;5,"good","excelent")))</f>
        <v>good</v>
      </c>
      <c r="S84" s="14">
        <v>4.4000000000000004</v>
      </c>
      <c r="T84" s="14">
        <v>69585</v>
      </c>
      <c r="U84" s="14">
        <v>69585</v>
      </c>
      <c r="V84" s="14" t="s">
        <v>6818</v>
      </c>
      <c r="W84" s="14" t="s">
        <v>6819</v>
      </c>
      <c r="X84" s="14" t="s">
        <v>6820</v>
      </c>
      <c r="Y84" s="14" t="s">
        <v>6821</v>
      </c>
      <c r="Z84" s="14" t="s">
        <v>6822</v>
      </c>
      <c r="AA84" s="14" t="s">
        <v>6823</v>
      </c>
      <c r="AB84" s="14" t="s">
        <v>6824</v>
      </c>
      <c r="AC84" s="14" t="s">
        <v>6825</v>
      </c>
    </row>
    <row r="85" spans="1:29" x14ac:dyDescent="0.25">
      <c r="A85" s="14" t="s">
        <v>1273</v>
      </c>
      <c r="B85" s="14" t="s">
        <v>1274</v>
      </c>
      <c r="C85" s="14" t="s">
        <v>1275</v>
      </c>
      <c r="D85" s="14" t="s">
        <v>13579</v>
      </c>
      <c r="E85" s="14" t="s">
        <v>13580</v>
      </c>
      <c r="F85" s="14" t="s">
        <v>13581</v>
      </c>
      <c r="G85" s="14" t="s">
        <v>13574</v>
      </c>
      <c r="H85" s="14" t="s">
        <v>13589</v>
      </c>
      <c r="J85" s="14"/>
      <c r="K85" s="14" t="s">
        <v>1276</v>
      </c>
      <c r="L85" s="14"/>
      <c r="O85" s="14" t="str">
        <f>IF(P85&lt;0.2,"Low",IF(P85&lt;0.5,"Medium","High"))</f>
        <v>High</v>
      </c>
      <c r="P85" s="14">
        <v>0.59</v>
      </c>
      <c r="Q85" s="15">
        <v>0.59</v>
      </c>
      <c r="R85" s="23" t="str">
        <f>IF(S85&lt;3,"poor",IF(S85&lt;4,"avg",IF(S85&lt;5,"good","excelent")))</f>
        <v>good</v>
      </c>
      <c r="S85" s="14">
        <v>4.4000000000000004</v>
      </c>
      <c r="T85" s="14">
        <v>69538</v>
      </c>
      <c r="U85" s="14">
        <v>69538</v>
      </c>
      <c r="V85" s="14" t="s">
        <v>1277</v>
      </c>
      <c r="W85" s="14" t="s">
        <v>1278</v>
      </c>
      <c r="X85" s="14" t="s">
        <v>1279</v>
      </c>
      <c r="Y85" s="14" t="s">
        <v>1280</v>
      </c>
      <c r="Z85" s="14" t="s">
        <v>1281</v>
      </c>
      <c r="AA85" s="14" t="s">
        <v>1282</v>
      </c>
      <c r="AB85" s="14" t="s">
        <v>1283</v>
      </c>
      <c r="AC85" s="14" t="s">
        <v>1284</v>
      </c>
    </row>
    <row r="86" spans="1:29" x14ac:dyDescent="0.25">
      <c r="A86" s="14" t="s">
        <v>5277</v>
      </c>
      <c r="B86" s="14" t="s">
        <v>5278</v>
      </c>
      <c r="C86" s="14" t="s">
        <v>5279</v>
      </c>
      <c r="D86" s="14" t="s">
        <v>13652</v>
      </c>
      <c r="E86" s="14" t="s">
        <v>13653</v>
      </c>
      <c r="F86" s="14" t="s">
        <v>13654</v>
      </c>
      <c r="J86" s="14"/>
      <c r="K86" s="14" t="s">
        <v>5280</v>
      </c>
      <c r="L86" s="14"/>
      <c r="O86" s="14" t="str">
        <f>IF(P86&lt;0.2,"Low",IF(P86&lt;0.5,"Medium","High"))</f>
        <v>High</v>
      </c>
      <c r="P86" s="14">
        <v>0.6</v>
      </c>
      <c r="Q86" s="15">
        <v>0.6</v>
      </c>
      <c r="R86" s="23" t="str">
        <f>IF(S86&lt;3,"poor",IF(S86&lt;4,"avg",IF(S86&lt;5,"good","excelent")))</f>
        <v>good</v>
      </c>
      <c r="S86" s="14">
        <v>4</v>
      </c>
      <c r="T86" s="14">
        <v>68664</v>
      </c>
      <c r="U86" s="14">
        <v>68664</v>
      </c>
      <c r="V86" s="14" t="s">
        <v>5281</v>
      </c>
      <c r="W86" s="14" t="s">
        <v>5282</v>
      </c>
      <c r="X86" s="14" t="s">
        <v>5283</v>
      </c>
      <c r="Y86" s="14" t="s">
        <v>5284</v>
      </c>
      <c r="Z86" s="14" t="s">
        <v>5285</v>
      </c>
      <c r="AA86" s="14" t="s">
        <v>5286</v>
      </c>
      <c r="AB86" s="14" t="s">
        <v>5287</v>
      </c>
      <c r="AC86" s="14" t="s">
        <v>5288</v>
      </c>
    </row>
    <row r="87" spans="1:29" x14ac:dyDescent="0.25">
      <c r="A87" s="14" t="s">
        <v>6515</v>
      </c>
      <c r="B87" s="14" t="s">
        <v>6516</v>
      </c>
      <c r="C87" s="14" t="s">
        <v>5711</v>
      </c>
      <c r="D87" s="14" t="s">
        <v>13571</v>
      </c>
      <c r="E87" s="14" t="s">
        <v>13576</v>
      </c>
      <c r="F87" s="14" t="s">
        <v>13692</v>
      </c>
      <c r="J87" s="14"/>
      <c r="K87" s="14" t="s">
        <v>1347</v>
      </c>
      <c r="L87" s="14"/>
      <c r="O87" s="14" t="str">
        <f>IF(P87&lt;0.2,"Low",IF(P87&lt;0.5,"Medium","High"))</f>
        <v>Medium</v>
      </c>
      <c r="P87" s="14">
        <v>0.36</v>
      </c>
      <c r="Q87" s="15">
        <v>0.36</v>
      </c>
      <c r="R87" s="23" t="str">
        <f>IF(S87&lt;3,"poor",IF(S87&lt;4,"avg",IF(S87&lt;5,"good","excelent")))</f>
        <v>good</v>
      </c>
      <c r="S87" s="14">
        <v>4.3</v>
      </c>
      <c r="T87" s="14">
        <v>68409</v>
      </c>
      <c r="U87" s="14">
        <v>68409</v>
      </c>
      <c r="V87" s="14" t="s">
        <v>6517</v>
      </c>
      <c r="W87" s="14" t="s">
        <v>6518</v>
      </c>
      <c r="X87" s="14" t="s">
        <v>6519</v>
      </c>
      <c r="Y87" s="14" t="s">
        <v>6520</v>
      </c>
      <c r="Z87" s="14" t="s">
        <v>6521</v>
      </c>
      <c r="AA87" s="14" t="s">
        <v>6522</v>
      </c>
      <c r="AB87" s="14" t="s">
        <v>6523</v>
      </c>
      <c r="AC87" s="14" t="s">
        <v>6524</v>
      </c>
    </row>
    <row r="88" spans="1:29" x14ac:dyDescent="0.25">
      <c r="A88" s="14" t="s">
        <v>3997</v>
      </c>
      <c r="B88" s="14" t="s">
        <v>3998</v>
      </c>
      <c r="C88" s="14" t="s">
        <v>3131</v>
      </c>
      <c r="D88" s="14" t="s">
        <v>13579</v>
      </c>
      <c r="E88" s="14" t="s">
        <v>13606</v>
      </c>
      <c r="F88" s="14" t="s">
        <v>13607</v>
      </c>
      <c r="J88" s="14"/>
      <c r="K88" s="14" t="s">
        <v>2160</v>
      </c>
      <c r="L88" s="14"/>
      <c r="O88" s="14" t="str">
        <f>IF(P88&lt;0.2,"Low",IF(P88&lt;0.5,"Medium","High"))</f>
        <v>High</v>
      </c>
      <c r="P88" s="14">
        <v>0.68</v>
      </c>
      <c r="Q88" s="15">
        <v>0.68</v>
      </c>
      <c r="R88" s="23" t="str">
        <f>IF(S88&lt;3,"poor",IF(S88&lt;4,"avg",IF(S88&lt;5,"good","excelent")))</f>
        <v>good</v>
      </c>
      <c r="S88" s="14">
        <v>4</v>
      </c>
      <c r="T88" s="14">
        <v>67951</v>
      </c>
      <c r="U88" s="14">
        <v>67951</v>
      </c>
      <c r="V88" s="14" t="s">
        <v>3999</v>
      </c>
      <c r="W88" s="14" t="s">
        <v>5969</v>
      </c>
      <c r="X88" s="14" t="s">
        <v>5970</v>
      </c>
      <c r="Y88" s="14" t="s">
        <v>5971</v>
      </c>
      <c r="Z88" s="14" t="s">
        <v>5972</v>
      </c>
      <c r="AA88" s="14" t="s">
        <v>5973</v>
      </c>
      <c r="AB88" s="14" t="s">
        <v>5974</v>
      </c>
      <c r="AC88" s="14" t="s">
        <v>5975</v>
      </c>
    </row>
    <row r="89" spans="1:29" x14ac:dyDescent="0.25">
      <c r="A89" s="14" t="s">
        <v>3997</v>
      </c>
      <c r="B89" s="14" t="s">
        <v>3998</v>
      </c>
      <c r="C89" s="14" t="s">
        <v>3131</v>
      </c>
      <c r="D89" s="14" t="s">
        <v>13579</v>
      </c>
      <c r="E89" s="14" t="s">
        <v>13606</v>
      </c>
      <c r="F89" s="14" t="s">
        <v>13607</v>
      </c>
      <c r="J89" s="14"/>
      <c r="K89" s="14" t="s">
        <v>2160</v>
      </c>
      <c r="L89" s="14"/>
      <c r="O89" s="14" t="str">
        <f>IF(P89&lt;0.2,"Low",IF(P89&lt;0.5,"Medium","High"))</f>
        <v>High</v>
      </c>
      <c r="P89" s="14">
        <v>0.68</v>
      </c>
      <c r="Q89" s="15">
        <v>0.68</v>
      </c>
      <c r="R89" s="23" t="str">
        <f>IF(S89&lt;3,"poor",IF(S89&lt;4,"avg",IF(S89&lt;5,"good","excelent")))</f>
        <v>good</v>
      </c>
      <c r="S89" s="14">
        <v>4</v>
      </c>
      <c r="T89" s="14">
        <v>67950</v>
      </c>
      <c r="U89" s="14">
        <v>67950</v>
      </c>
      <c r="V89" s="14" t="s">
        <v>3999</v>
      </c>
      <c r="W89" s="14" t="s">
        <v>4000</v>
      </c>
      <c r="X89" s="14" t="s">
        <v>4001</v>
      </c>
      <c r="Y89" s="14" t="s">
        <v>4002</v>
      </c>
      <c r="Z89" s="14" t="s">
        <v>4003</v>
      </c>
      <c r="AA89" s="14" t="s">
        <v>4004</v>
      </c>
      <c r="AB89" s="14" t="s">
        <v>4005</v>
      </c>
      <c r="AC89" s="14" t="s">
        <v>4006</v>
      </c>
    </row>
    <row r="90" spans="1:29" x14ac:dyDescent="0.25">
      <c r="A90" s="14" t="s">
        <v>3209</v>
      </c>
      <c r="B90" s="14" t="s">
        <v>3210</v>
      </c>
      <c r="C90" s="14" t="s">
        <v>3211</v>
      </c>
      <c r="D90" s="14" t="s">
        <v>13579</v>
      </c>
      <c r="E90" s="14" t="s">
        <v>13581</v>
      </c>
      <c r="F90" s="14" t="s">
        <v>13614</v>
      </c>
      <c r="G90" s="14" t="s">
        <v>13615</v>
      </c>
      <c r="J90" s="14"/>
      <c r="K90" s="14" t="s">
        <v>77</v>
      </c>
      <c r="L90" s="14"/>
      <c r="O90" s="14" t="str">
        <f>IF(P90&lt;0.2,"Low",IF(P90&lt;0.5,"Medium","High"))</f>
        <v>Medium</v>
      </c>
      <c r="P90" s="14">
        <v>0.43</v>
      </c>
      <c r="Q90" s="15">
        <v>0.43</v>
      </c>
      <c r="R90" s="23" t="str">
        <f>IF(S90&lt;3,"poor",IF(S90&lt;4,"avg",IF(S90&lt;5,"good","excelent")))</f>
        <v>good</v>
      </c>
      <c r="S90" s="14">
        <v>4.4000000000000004</v>
      </c>
      <c r="T90" s="14">
        <v>67262</v>
      </c>
      <c r="U90" s="14">
        <v>67262</v>
      </c>
      <c r="V90" s="14" t="s">
        <v>3212</v>
      </c>
      <c r="W90" s="14" t="s">
        <v>3213</v>
      </c>
      <c r="X90" s="14" t="s">
        <v>3214</v>
      </c>
      <c r="Y90" s="14" t="s">
        <v>3215</v>
      </c>
      <c r="Z90" s="14" t="s">
        <v>3216</v>
      </c>
      <c r="AA90" s="14" t="s">
        <v>3217</v>
      </c>
      <c r="AB90" s="14" t="s">
        <v>5127</v>
      </c>
      <c r="AC90" s="14" t="s">
        <v>5128</v>
      </c>
    </row>
    <row r="91" spans="1:29" x14ac:dyDescent="0.25">
      <c r="A91" s="14" t="s">
        <v>4422</v>
      </c>
      <c r="B91" s="14" t="s">
        <v>4423</v>
      </c>
      <c r="C91" s="14" t="s">
        <v>3211</v>
      </c>
      <c r="D91" s="14" t="s">
        <v>13579</v>
      </c>
      <c r="E91" s="14" t="s">
        <v>13581</v>
      </c>
      <c r="F91" s="14" t="s">
        <v>13614</v>
      </c>
      <c r="G91" s="14" t="s">
        <v>13615</v>
      </c>
      <c r="J91" s="14"/>
      <c r="K91" s="14" t="s">
        <v>2921</v>
      </c>
      <c r="L91" s="14"/>
      <c r="O91" s="14" t="str">
        <f>IF(P91&lt;0.2,"Low",IF(P91&lt;0.5,"Medium","High"))</f>
        <v>Medium</v>
      </c>
      <c r="P91" s="14">
        <v>0.43</v>
      </c>
      <c r="Q91" s="15">
        <v>0.43</v>
      </c>
      <c r="R91" s="23" t="str">
        <f>IF(S91&lt;3,"poor",IF(S91&lt;4,"avg",IF(S91&lt;5,"good","excelent")))</f>
        <v>good</v>
      </c>
      <c r="S91" s="14">
        <v>4.4000000000000004</v>
      </c>
      <c r="T91" s="14">
        <v>67260</v>
      </c>
      <c r="U91" s="14">
        <v>67260</v>
      </c>
      <c r="V91" s="14" t="s">
        <v>4425</v>
      </c>
      <c r="W91" s="14" t="s">
        <v>3213</v>
      </c>
      <c r="X91" s="14" t="s">
        <v>3214</v>
      </c>
      <c r="Y91" s="14" t="s">
        <v>3215</v>
      </c>
      <c r="Z91" s="14" t="s">
        <v>3216</v>
      </c>
      <c r="AA91" s="14" t="s">
        <v>3217</v>
      </c>
      <c r="AB91" s="14" t="s">
        <v>4426</v>
      </c>
      <c r="AC91" s="14" t="s">
        <v>4427</v>
      </c>
    </row>
    <row r="92" spans="1:29" x14ac:dyDescent="0.25">
      <c r="A92" s="14" t="s">
        <v>4658</v>
      </c>
      <c r="B92" s="14" t="s">
        <v>4659</v>
      </c>
      <c r="C92" s="14" t="s">
        <v>3211</v>
      </c>
      <c r="D92" s="14" t="s">
        <v>13579</v>
      </c>
      <c r="E92" s="14" t="s">
        <v>13581</v>
      </c>
      <c r="F92" s="14" t="s">
        <v>13614</v>
      </c>
      <c r="G92" s="14" t="s">
        <v>13615</v>
      </c>
      <c r="J92" s="14"/>
      <c r="K92" s="14" t="s">
        <v>4660</v>
      </c>
      <c r="L92" s="14"/>
      <c r="O92" s="14" t="str">
        <f>IF(P92&lt;0.2,"Low",IF(P92&lt;0.5,"Medium","High"))</f>
        <v>High</v>
      </c>
      <c r="P92" s="14">
        <v>0.73</v>
      </c>
      <c r="Q92" s="15">
        <v>0.73</v>
      </c>
      <c r="R92" s="23" t="str">
        <f>IF(S92&lt;3,"poor",IF(S92&lt;4,"avg",IF(S92&lt;5,"good","excelent")))</f>
        <v>good</v>
      </c>
      <c r="S92" s="14">
        <v>4.4000000000000004</v>
      </c>
      <c r="T92" s="14">
        <v>67260</v>
      </c>
      <c r="U92" s="14">
        <v>67260</v>
      </c>
      <c r="V92" s="14" t="s">
        <v>4661</v>
      </c>
      <c r="W92" s="14" t="s">
        <v>3213</v>
      </c>
      <c r="X92" s="14" t="s">
        <v>3214</v>
      </c>
      <c r="Y92" s="14" t="s">
        <v>3215</v>
      </c>
      <c r="Z92" s="14" t="s">
        <v>3216</v>
      </c>
      <c r="AA92" s="14" t="s">
        <v>3217</v>
      </c>
      <c r="AB92" s="14" t="s">
        <v>3218</v>
      </c>
      <c r="AC92" s="14" t="s">
        <v>4662</v>
      </c>
    </row>
    <row r="93" spans="1:29" x14ac:dyDescent="0.25">
      <c r="A93" s="14" t="s">
        <v>3209</v>
      </c>
      <c r="B93" s="14" t="s">
        <v>3210</v>
      </c>
      <c r="C93" s="14" t="s">
        <v>3211</v>
      </c>
      <c r="D93" s="14" t="s">
        <v>13579</v>
      </c>
      <c r="E93" s="14" t="s">
        <v>13581</v>
      </c>
      <c r="F93" s="14" t="s">
        <v>13614</v>
      </c>
      <c r="G93" s="14" t="s">
        <v>13615</v>
      </c>
      <c r="J93" s="14"/>
      <c r="K93" s="14" t="s">
        <v>77</v>
      </c>
      <c r="L93" s="14"/>
      <c r="O93" s="14" t="str">
        <f>IF(P93&lt;0.2,"Low",IF(P93&lt;0.5,"Medium","High"))</f>
        <v>Medium</v>
      </c>
      <c r="P93" s="14">
        <v>0.43</v>
      </c>
      <c r="Q93" s="15">
        <v>0.43</v>
      </c>
      <c r="R93" s="23" t="str">
        <f>IF(S93&lt;3,"poor",IF(S93&lt;4,"avg",IF(S93&lt;5,"good","excelent")))</f>
        <v>good</v>
      </c>
      <c r="S93" s="14">
        <v>4.4000000000000004</v>
      </c>
      <c r="T93" s="14">
        <v>67259</v>
      </c>
      <c r="U93" s="14">
        <v>67259</v>
      </c>
      <c r="V93" s="14" t="s">
        <v>3212</v>
      </c>
      <c r="W93" s="14" t="s">
        <v>3213</v>
      </c>
      <c r="X93" s="14" t="s">
        <v>3214</v>
      </c>
      <c r="Y93" s="14" t="s">
        <v>3215</v>
      </c>
      <c r="Z93" s="14" t="s">
        <v>3216</v>
      </c>
      <c r="AA93" s="14" t="s">
        <v>3217</v>
      </c>
      <c r="AB93" s="14" t="s">
        <v>3218</v>
      </c>
      <c r="AC93" s="14" t="s">
        <v>3219</v>
      </c>
    </row>
    <row r="94" spans="1:29" x14ac:dyDescent="0.25">
      <c r="A94" s="14" t="s">
        <v>3319</v>
      </c>
      <c r="B94" s="14" t="s">
        <v>3320</v>
      </c>
      <c r="C94" s="14" t="s">
        <v>3211</v>
      </c>
      <c r="D94" s="14" t="s">
        <v>13579</v>
      </c>
      <c r="E94" s="14" t="s">
        <v>13581</v>
      </c>
      <c r="F94" s="14" t="s">
        <v>13614</v>
      </c>
      <c r="G94" s="14" t="s">
        <v>13615</v>
      </c>
      <c r="J94" s="14"/>
      <c r="K94" s="14" t="s">
        <v>3321</v>
      </c>
      <c r="L94" s="14"/>
      <c r="O94" s="14" t="str">
        <f>IF(P94&lt;0.2,"Low",IF(P94&lt;0.5,"Medium","High"))</f>
        <v>Medium</v>
      </c>
      <c r="P94" s="14">
        <v>0.47</v>
      </c>
      <c r="Q94" s="15">
        <v>0.47</v>
      </c>
      <c r="R94" s="23" t="str">
        <f>IF(S94&lt;3,"poor",IF(S94&lt;4,"avg",IF(S94&lt;5,"good","excelent")))</f>
        <v>good</v>
      </c>
      <c r="S94" s="14">
        <v>4.4000000000000004</v>
      </c>
      <c r="T94" s="14">
        <v>67259</v>
      </c>
      <c r="U94" s="14">
        <v>67259</v>
      </c>
      <c r="V94" s="14" t="s">
        <v>3212</v>
      </c>
      <c r="W94" s="14" t="s">
        <v>3213</v>
      </c>
      <c r="X94" s="14" t="s">
        <v>3214</v>
      </c>
      <c r="Y94" s="14" t="s">
        <v>3215</v>
      </c>
      <c r="Z94" s="14" t="s">
        <v>3216</v>
      </c>
      <c r="AA94" s="14" t="s">
        <v>3217</v>
      </c>
      <c r="AB94" s="14" t="s">
        <v>3322</v>
      </c>
      <c r="AC94" s="14" t="s">
        <v>3323</v>
      </c>
    </row>
    <row r="95" spans="1:29" x14ac:dyDescent="0.25">
      <c r="A95" s="14" t="s">
        <v>3395</v>
      </c>
      <c r="B95" s="14" t="s">
        <v>3396</v>
      </c>
      <c r="C95" s="14" t="s">
        <v>3211</v>
      </c>
      <c r="D95" s="14" t="s">
        <v>13579</v>
      </c>
      <c r="E95" s="14" t="s">
        <v>13581</v>
      </c>
      <c r="F95" s="14" t="s">
        <v>13614</v>
      </c>
      <c r="G95" s="14" t="s">
        <v>13615</v>
      </c>
      <c r="J95" s="14"/>
      <c r="K95" s="14" t="s">
        <v>146</v>
      </c>
      <c r="L95" s="14"/>
      <c r="O95" s="14" t="str">
        <f>IF(P95&lt;0.2,"Low",IF(P95&lt;0.5,"Medium","High"))</f>
        <v>Medium</v>
      </c>
      <c r="P95" s="14">
        <v>0.47</v>
      </c>
      <c r="Q95" s="15">
        <v>0.47</v>
      </c>
      <c r="R95" s="23" t="str">
        <f>IF(S95&lt;3,"poor",IF(S95&lt;4,"avg",IF(S95&lt;5,"good","excelent")))</f>
        <v>good</v>
      </c>
      <c r="S95" s="14">
        <v>4.4000000000000004</v>
      </c>
      <c r="T95" s="14">
        <v>67259</v>
      </c>
      <c r="U95" s="14">
        <v>67259</v>
      </c>
      <c r="V95" s="14" t="s">
        <v>3397</v>
      </c>
      <c r="W95" s="14" t="s">
        <v>3213</v>
      </c>
      <c r="X95" s="14" t="s">
        <v>3214</v>
      </c>
      <c r="Y95" s="14" t="s">
        <v>3215</v>
      </c>
      <c r="Z95" s="14" t="s">
        <v>3216</v>
      </c>
      <c r="AA95" s="14" t="s">
        <v>3217</v>
      </c>
      <c r="AB95" s="14" t="s">
        <v>3398</v>
      </c>
      <c r="AC95" s="14" t="s">
        <v>3399</v>
      </c>
    </row>
    <row r="96" spans="1:29" x14ac:dyDescent="0.25">
      <c r="A96" s="14" t="s">
        <v>6135</v>
      </c>
      <c r="B96" s="14" t="s">
        <v>6136</v>
      </c>
      <c r="C96" s="14" t="s">
        <v>5786</v>
      </c>
      <c r="D96" s="14" t="s">
        <v>13579</v>
      </c>
      <c r="E96" s="14" t="s">
        <v>13590</v>
      </c>
      <c r="F96" s="14" t="s">
        <v>13603</v>
      </c>
      <c r="G96" s="14" t="s">
        <v>13694</v>
      </c>
      <c r="J96" s="14"/>
      <c r="K96" s="14" t="s">
        <v>111</v>
      </c>
      <c r="L96" s="14"/>
      <c r="O96" s="14" t="str">
        <f>IF(P96&lt;0.2,"Low",IF(P96&lt;0.5,"Medium","High"))</f>
        <v>Medium</v>
      </c>
      <c r="P96" s="14">
        <v>0.45</v>
      </c>
      <c r="Q96" s="15">
        <v>0.45</v>
      </c>
      <c r="R96" s="23" t="str">
        <f>IF(S96&lt;3,"poor",IF(S96&lt;4,"avg",IF(S96&lt;5,"good","excelent")))</f>
        <v>avg</v>
      </c>
      <c r="S96" s="14">
        <v>3.9</v>
      </c>
      <c r="T96" s="14">
        <v>64705</v>
      </c>
      <c r="U96" s="14">
        <v>64705</v>
      </c>
      <c r="V96" s="14" t="s">
        <v>6137</v>
      </c>
      <c r="W96" s="14" t="s">
        <v>6138</v>
      </c>
      <c r="X96" s="14" t="s">
        <v>6139</v>
      </c>
      <c r="Y96" s="14" t="s">
        <v>6140</v>
      </c>
      <c r="Z96" s="14" t="s">
        <v>6141</v>
      </c>
      <c r="AA96" s="14" t="s">
        <v>6142</v>
      </c>
      <c r="AB96" s="14" t="s">
        <v>6143</v>
      </c>
      <c r="AC96" s="14" t="s">
        <v>6144</v>
      </c>
    </row>
    <row r="97" spans="1:29" x14ac:dyDescent="0.25">
      <c r="A97" s="14" t="s">
        <v>5205</v>
      </c>
      <c r="B97" s="14" t="s">
        <v>5206</v>
      </c>
      <c r="C97" s="14" t="s">
        <v>5071</v>
      </c>
      <c r="D97" s="14" t="s">
        <v>13571</v>
      </c>
      <c r="E97" s="14" t="s">
        <v>13644</v>
      </c>
      <c r="F97" s="14" t="s">
        <v>13645</v>
      </c>
      <c r="J97" s="14"/>
      <c r="K97" s="14" t="s">
        <v>1319</v>
      </c>
      <c r="L97" s="14"/>
      <c r="O97" s="14" t="str">
        <f>IF(P97&lt;0.2,"Low",IF(P97&lt;0.5,"Medium","High"))</f>
        <v>High</v>
      </c>
      <c r="P97" s="14">
        <v>0.68</v>
      </c>
      <c r="Q97" s="15">
        <v>0.68</v>
      </c>
      <c r="R97" s="23" t="str">
        <f>IF(S97&lt;3,"poor",IF(S97&lt;4,"avg",IF(S97&lt;5,"good","excelent")))</f>
        <v>good</v>
      </c>
      <c r="S97" s="14">
        <v>4.2</v>
      </c>
      <c r="T97" s="14">
        <v>64273</v>
      </c>
      <c r="U97" s="14">
        <v>64273</v>
      </c>
      <c r="V97" s="14" t="s">
        <v>5207</v>
      </c>
      <c r="W97" s="14" t="s">
        <v>5208</v>
      </c>
      <c r="X97" s="14" t="s">
        <v>5209</v>
      </c>
      <c r="Y97" s="14" t="s">
        <v>5210</v>
      </c>
      <c r="Z97" s="14" t="s">
        <v>5211</v>
      </c>
      <c r="AA97" s="14" t="s">
        <v>5212</v>
      </c>
      <c r="AB97" s="14" t="s">
        <v>5213</v>
      </c>
      <c r="AC97" s="14" t="s">
        <v>5214</v>
      </c>
    </row>
    <row r="98" spans="1:29" x14ac:dyDescent="0.25">
      <c r="A98" s="14" t="s">
        <v>6273</v>
      </c>
      <c r="B98" s="14" t="s">
        <v>6274</v>
      </c>
      <c r="C98" s="14" t="s">
        <v>5786</v>
      </c>
      <c r="D98" s="14" t="s">
        <v>13579</v>
      </c>
      <c r="E98" s="14" t="s">
        <v>13590</v>
      </c>
      <c r="F98" s="14" t="s">
        <v>13603</v>
      </c>
      <c r="G98" s="14" t="s">
        <v>13694</v>
      </c>
      <c r="J98" s="14"/>
      <c r="K98" s="14" t="s">
        <v>713</v>
      </c>
      <c r="L98" s="14"/>
      <c r="O98" s="14" t="str">
        <f>IF(P98&lt;0.2,"Low",IF(P98&lt;0.5,"Medium","High"))</f>
        <v>Medium</v>
      </c>
      <c r="P98" s="14">
        <v>0.33</v>
      </c>
      <c r="Q98" s="15">
        <v>0.33</v>
      </c>
      <c r="R98" s="23" t="str">
        <f>IF(S98&lt;3,"poor",IF(S98&lt;4,"avg",IF(S98&lt;5,"good","excelent")))</f>
        <v>good</v>
      </c>
      <c r="S98" s="14">
        <v>4.3</v>
      </c>
      <c r="T98" s="14">
        <v>63899</v>
      </c>
      <c r="U98" s="14">
        <v>63899</v>
      </c>
      <c r="V98" s="14" t="s">
        <v>6275</v>
      </c>
      <c r="W98" s="14" t="s">
        <v>6276</v>
      </c>
      <c r="X98" s="14" t="s">
        <v>6277</v>
      </c>
      <c r="Y98" s="14" t="s">
        <v>6278</v>
      </c>
      <c r="Z98" s="14" t="s">
        <v>6279</v>
      </c>
      <c r="AA98" s="14" t="s">
        <v>6280</v>
      </c>
      <c r="AB98" s="14" t="s">
        <v>6281</v>
      </c>
      <c r="AC98" s="14" t="s">
        <v>6282</v>
      </c>
    </row>
    <row r="99" spans="1:29" x14ac:dyDescent="0.25">
      <c r="A99" s="14" t="s">
        <v>9008</v>
      </c>
      <c r="B99" s="14" t="s">
        <v>9009</v>
      </c>
      <c r="C99" s="14" t="s">
        <v>8910</v>
      </c>
      <c r="D99" s="14" t="s">
        <v>13664</v>
      </c>
      <c r="E99" s="14" t="s">
        <v>13784</v>
      </c>
      <c r="F99" s="14" t="s">
        <v>13785</v>
      </c>
      <c r="G99" s="14" t="s">
        <v>13786</v>
      </c>
      <c r="H99" s="14" t="s">
        <v>13787</v>
      </c>
      <c r="J99" s="14"/>
      <c r="K99" s="14" t="s">
        <v>9010</v>
      </c>
      <c r="L99" s="14"/>
      <c r="O99" s="14" t="str">
        <f>IF(P99&lt;0.2,"Low",IF(P99&lt;0.5,"Medium","High"))</f>
        <v>Medium</v>
      </c>
      <c r="P99" s="14">
        <v>0.48</v>
      </c>
      <c r="Q99" s="15">
        <v>0.48</v>
      </c>
      <c r="R99" s="23" t="str">
        <f>IF(S99&lt;3,"poor",IF(S99&lt;4,"avg",IF(S99&lt;5,"good","excelent")))</f>
        <v>avg</v>
      </c>
      <c r="S99" s="14">
        <v>3.9</v>
      </c>
      <c r="T99" s="14">
        <v>63350</v>
      </c>
      <c r="U99" s="14">
        <v>63350</v>
      </c>
      <c r="V99" s="14" t="s">
        <v>9011</v>
      </c>
      <c r="W99" s="14" t="s">
        <v>9012</v>
      </c>
      <c r="X99" s="14" t="s">
        <v>9013</v>
      </c>
      <c r="Y99" s="14" t="s">
        <v>9014</v>
      </c>
      <c r="Z99" s="14" t="s">
        <v>9015</v>
      </c>
      <c r="AA99" s="14" t="s">
        <v>9016</v>
      </c>
      <c r="AB99" s="14" t="s">
        <v>9017</v>
      </c>
      <c r="AC99" s="14" t="s">
        <v>9018</v>
      </c>
    </row>
    <row r="100" spans="1:29" x14ac:dyDescent="0.25">
      <c r="A100" s="14" t="s">
        <v>5081</v>
      </c>
      <c r="B100" s="14" t="s">
        <v>5082</v>
      </c>
      <c r="C100" s="14" t="s">
        <v>5083</v>
      </c>
      <c r="D100" s="14" t="s">
        <v>13571</v>
      </c>
      <c r="E100" s="14" t="s">
        <v>13572</v>
      </c>
      <c r="F100" s="14" t="s">
        <v>13646</v>
      </c>
      <c r="G100" s="14" t="s">
        <v>13647</v>
      </c>
      <c r="J100" s="14"/>
      <c r="K100" s="14" t="s">
        <v>5084</v>
      </c>
      <c r="L100" s="14"/>
      <c r="O100" s="14" t="str">
        <f>IF(P100&lt;0.2,"Low",IF(P100&lt;0.5,"Medium","High"))</f>
        <v>Medium</v>
      </c>
      <c r="P100" s="14">
        <v>0.33</v>
      </c>
      <c r="Q100" s="15">
        <v>0.33</v>
      </c>
      <c r="R100" s="23" t="str">
        <f>IF(S100&lt;3,"poor",IF(S100&lt;4,"avg",IF(S100&lt;5,"good","excelent")))</f>
        <v>good</v>
      </c>
      <c r="S100" s="14">
        <v>4.4000000000000004</v>
      </c>
      <c r="T100" s="14">
        <v>61314</v>
      </c>
      <c r="U100" s="14">
        <v>61314</v>
      </c>
      <c r="V100" s="14" t="s">
        <v>5085</v>
      </c>
      <c r="W100" s="14" t="s">
        <v>5086</v>
      </c>
      <c r="X100" s="14" t="s">
        <v>5087</v>
      </c>
      <c r="Y100" s="14" t="s">
        <v>5088</v>
      </c>
      <c r="Z100" s="14" t="s">
        <v>5089</v>
      </c>
      <c r="AA100" s="14" t="s">
        <v>5090</v>
      </c>
      <c r="AB100" s="14" t="s">
        <v>5091</v>
      </c>
      <c r="AC100" s="14" t="s">
        <v>5092</v>
      </c>
    </row>
    <row r="101" spans="1:29" x14ac:dyDescent="0.25">
      <c r="A101" s="14" t="s">
        <v>5857</v>
      </c>
      <c r="B101" s="14" t="s">
        <v>5858</v>
      </c>
      <c r="C101" s="14" t="s">
        <v>4648</v>
      </c>
      <c r="D101" s="14" t="s">
        <v>13579</v>
      </c>
      <c r="E101" s="14" t="s">
        <v>13617</v>
      </c>
      <c r="F101" s="14" t="s">
        <v>13618</v>
      </c>
      <c r="G101" s="14" t="s">
        <v>13639</v>
      </c>
      <c r="J101" s="14"/>
      <c r="K101" s="14" t="s">
        <v>598</v>
      </c>
      <c r="L101" s="14"/>
      <c r="O101" s="14" t="str">
        <f>IF(P101&lt;0.2,"Low",IF(P101&lt;0.5,"Medium","High"))</f>
        <v>High</v>
      </c>
      <c r="P101" s="14">
        <v>0.56999999999999995</v>
      </c>
      <c r="Q101" s="15">
        <v>0.56999999999999995</v>
      </c>
      <c r="R101" s="23" t="str">
        <f>IF(S101&lt;3,"poor",IF(S101&lt;4,"avg",IF(S101&lt;5,"good","excelent")))</f>
        <v>avg</v>
      </c>
      <c r="S101" s="14">
        <v>3.8</v>
      </c>
      <c r="T101" s="14">
        <v>60026</v>
      </c>
      <c r="U101" s="14">
        <v>60026</v>
      </c>
      <c r="V101" s="14" t="s">
        <v>5859</v>
      </c>
      <c r="W101" s="14" t="s">
        <v>5860</v>
      </c>
      <c r="X101" s="14" t="s">
        <v>5861</v>
      </c>
      <c r="Y101" s="14" t="s">
        <v>5862</v>
      </c>
      <c r="Z101" s="14" t="s">
        <v>5863</v>
      </c>
      <c r="AA101" s="14" t="s">
        <v>5864</v>
      </c>
      <c r="AB101" s="14" t="s">
        <v>5865</v>
      </c>
      <c r="AC101" s="14" t="s">
        <v>5866</v>
      </c>
    </row>
    <row r="102" spans="1:29" x14ac:dyDescent="0.25">
      <c r="A102" s="14" t="s">
        <v>4030</v>
      </c>
      <c r="B102" s="14" t="s">
        <v>4031</v>
      </c>
      <c r="C102" s="14" t="s">
        <v>3175</v>
      </c>
      <c r="D102" s="14" t="s">
        <v>13579</v>
      </c>
      <c r="E102" s="14" t="s">
        <v>13608</v>
      </c>
      <c r="F102" s="14" t="s">
        <v>13612</v>
      </c>
      <c r="G102" s="14" t="s">
        <v>13613</v>
      </c>
      <c r="J102" s="14"/>
      <c r="K102" s="14" t="s">
        <v>1109</v>
      </c>
      <c r="L102" s="14"/>
      <c r="O102" s="14" t="str">
        <f>IF(P102&lt;0.2,"Low",IF(P102&lt;0.5,"Medium","High"))</f>
        <v>Medium</v>
      </c>
      <c r="P102" s="14">
        <v>0.22</v>
      </c>
      <c r="Q102" s="15">
        <v>0.22</v>
      </c>
      <c r="R102" s="23" t="str">
        <f>IF(S102&lt;3,"poor",IF(S102&lt;4,"avg",IF(S102&lt;5,"good","excelent")))</f>
        <v>good</v>
      </c>
      <c r="S102" s="14">
        <v>4.2</v>
      </c>
      <c r="T102" s="14">
        <v>58506</v>
      </c>
      <c r="U102" s="14">
        <v>58506</v>
      </c>
      <c r="V102" s="14" t="s">
        <v>4032</v>
      </c>
      <c r="W102" s="14" t="s">
        <v>4033</v>
      </c>
      <c r="X102" s="14" t="s">
        <v>4034</v>
      </c>
      <c r="Y102" s="14" t="s">
        <v>4035</v>
      </c>
      <c r="Z102" s="14" t="s">
        <v>4036</v>
      </c>
      <c r="AA102" s="14" t="s">
        <v>4037</v>
      </c>
      <c r="AB102" s="14" t="s">
        <v>4038</v>
      </c>
      <c r="AC102" s="14" t="s">
        <v>4039</v>
      </c>
    </row>
    <row r="103" spans="1:29" x14ac:dyDescent="0.25">
      <c r="A103" s="14" t="s">
        <v>3277</v>
      </c>
      <c r="B103" s="14" t="s">
        <v>3278</v>
      </c>
      <c r="C103" s="14" t="s">
        <v>3255</v>
      </c>
      <c r="D103" s="14" t="s">
        <v>13579</v>
      </c>
      <c r="E103" s="14" t="s">
        <v>13617</v>
      </c>
      <c r="F103" s="14" t="s">
        <v>13618</v>
      </c>
      <c r="G103" s="14" t="s">
        <v>13619</v>
      </c>
      <c r="J103" s="14"/>
      <c r="K103" s="14" t="s">
        <v>1643</v>
      </c>
      <c r="L103" s="14"/>
      <c r="O103" s="14" t="str">
        <f>IF(P103&lt;0.2,"Low",IF(P103&lt;0.5,"Medium","High"))</f>
        <v>High</v>
      </c>
      <c r="P103" s="14">
        <v>0.76</v>
      </c>
      <c r="Q103" s="15">
        <v>0.76</v>
      </c>
      <c r="R103" s="23" t="str">
        <f>IF(S103&lt;3,"poor",IF(S103&lt;4,"avg",IF(S103&lt;5,"good","excelent")))</f>
        <v>avg</v>
      </c>
      <c r="S103" s="14">
        <v>3.9</v>
      </c>
      <c r="T103" s="14">
        <v>58162</v>
      </c>
      <c r="U103" s="14">
        <v>58162</v>
      </c>
      <c r="V103" s="14" t="s">
        <v>3279</v>
      </c>
      <c r="W103" s="14" t="s">
        <v>3280</v>
      </c>
      <c r="X103" s="14" t="s">
        <v>3281</v>
      </c>
      <c r="Y103" s="14" t="s">
        <v>3282</v>
      </c>
      <c r="Z103" s="14" t="s">
        <v>3283</v>
      </c>
      <c r="AA103" s="14" t="s">
        <v>3284</v>
      </c>
      <c r="AB103" s="14" t="s">
        <v>3285</v>
      </c>
      <c r="AC103" s="14" t="s">
        <v>3286</v>
      </c>
    </row>
    <row r="104" spans="1:29" x14ac:dyDescent="0.25">
      <c r="A104" s="14" t="s">
        <v>4359</v>
      </c>
      <c r="B104" s="14" t="s">
        <v>4360</v>
      </c>
      <c r="C104" s="14" t="s">
        <v>3175</v>
      </c>
      <c r="D104" s="14" t="s">
        <v>13579</v>
      </c>
      <c r="E104" s="14" t="s">
        <v>13608</v>
      </c>
      <c r="F104" s="14" t="s">
        <v>13612</v>
      </c>
      <c r="G104" s="14" t="s">
        <v>13613</v>
      </c>
      <c r="J104" s="14"/>
      <c r="K104" s="14" t="s">
        <v>4150</v>
      </c>
      <c r="L104" s="14"/>
      <c r="O104" s="14" t="str">
        <f>IF(P104&lt;0.2,"Low",IF(P104&lt;0.5,"Medium","High"))</f>
        <v>Low</v>
      </c>
      <c r="P104" s="14">
        <v>0.04</v>
      </c>
      <c r="Q104" s="15">
        <v>0.04</v>
      </c>
      <c r="R104" s="23" t="str">
        <f>IF(S104&lt;3,"poor",IF(S104&lt;4,"avg",IF(S104&lt;5,"good","excelent")))</f>
        <v>good</v>
      </c>
      <c r="S104" s="14">
        <v>4.0999999999999996</v>
      </c>
      <c r="T104" s="14">
        <v>56098</v>
      </c>
      <c r="U104" s="14">
        <v>56098</v>
      </c>
      <c r="V104" s="14" t="s">
        <v>4361</v>
      </c>
      <c r="W104" s="14" t="s">
        <v>4362</v>
      </c>
      <c r="X104" s="14" t="s">
        <v>4363</v>
      </c>
      <c r="Y104" s="14" t="s">
        <v>4364</v>
      </c>
      <c r="Z104" s="14" t="s">
        <v>4365</v>
      </c>
      <c r="AA104" s="14" t="s">
        <v>4366</v>
      </c>
      <c r="AB104" s="14" t="s">
        <v>4367</v>
      </c>
      <c r="AC104" s="14" t="s">
        <v>4368</v>
      </c>
    </row>
    <row r="105" spans="1:29" x14ac:dyDescent="0.25">
      <c r="A105" s="14" t="s">
        <v>5545</v>
      </c>
      <c r="B105" s="14" t="s">
        <v>5546</v>
      </c>
      <c r="C105" s="14" t="s">
        <v>5071</v>
      </c>
      <c r="D105" s="14" t="s">
        <v>13571</v>
      </c>
      <c r="E105" s="14" t="s">
        <v>13644</v>
      </c>
      <c r="F105" s="14" t="s">
        <v>13645</v>
      </c>
      <c r="J105" s="14"/>
      <c r="K105" s="14" t="s">
        <v>5547</v>
      </c>
      <c r="L105" s="14"/>
      <c r="O105" s="14" t="str">
        <f>IF(P105&lt;0.2,"Low",IF(P105&lt;0.5,"Medium","High"))</f>
        <v>High</v>
      </c>
      <c r="P105" s="14">
        <v>0.64</v>
      </c>
      <c r="Q105" s="15">
        <v>0.64</v>
      </c>
      <c r="R105" s="23" t="str">
        <f>IF(S105&lt;3,"poor",IF(S105&lt;4,"avg",IF(S105&lt;5,"good","excelent")))</f>
        <v>good</v>
      </c>
      <c r="S105" s="14">
        <v>4.3</v>
      </c>
      <c r="T105" s="14">
        <v>55747</v>
      </c>
      <c r="U105" s="14">
        <v>55747</v>
      </c>
      <c r="V105" s="14" t="s">
        <v>5548</v>
      </c>
      <c r="W105" s="14" t="s">
        <v>5549</v>
      </c>
      <c r="X105" s="14" t="s">
        <v>5550</v>
      </c>
      <c r="Y105" s="14" t="s">
        <v>5551</v>
      </c>
      <c r="Z105" s="14" t="s">
        <v>5552</v>
      </c>
      <c r="AA105" s="14" t="s">
        <v>5553</v>
      </c>
      <c r="AB105" s="14" t="s">
        <v>5554</v>
      </c>
      <c r="AC105" s="14" t="s">
        <v>5555</v>
      </c>
    </row>
    <row r="106" spans="1:29" x14ac:dyDescent="0.25">
      <c r="A106" s="14" t="s">
        <v>5720</v>
      </c>
      <c r="B106" s="14" t="s">
        <v>5721</v>
      </c>
      <c r="C106" s="14" t="s">
        <v>5722</v>
      </c>
      <c r="D106" s="14" t="s">
        <v>13579</v>
      </c>
      <c r="E106" s="14" t="s">
        <v>13617</v>
      </c>
      <c r="F106" s="14" t="s">
        <v>13618</v>
      </c>
      <c r="G106" s="14" t="s">
        <v>13693</v>
      </c>
      <c r="J106" s="14"/>
      <c r="K106" s="14" t="s">
        <v>2160</v>
      </c>
      <c r="L106" s="14"/>
      <c r="O106" s="14" t="str">
        <f>IF(P106&lt;0.2,"Low",IF(P106&lt;0.5,"Medium","High"))</f>
        <v>High</v>
      </c>
      <c r="P106" s="14">
        <v>0.64</v>
      </c>
      <c r="Q106" s="15">
        <v>0.64</v>
      </c>
      <c r="R106" s="23" t="str">
        <f>IF(S106&lt;3,"poor",IF(S106&lt;4,"avg",IF(S106&lt;5,"good","excelent")))</f>
        <v>good</v>
      </c>
      <c r="S106" s="14">
        <v>4.0999999999999996</v>
      </c>
      <c r="T106" s="14">
        <v>55192</v>
      </c>
      <c r="U106" s="14">
        <v>55192</v>
      </c>
      <c r="V106" s="14" t="s">
        <v>5723</v>
      </c>
      <c r="W106" s="14" t="s">
        <v>5724</v>
      </c>
      <c r="X106" s="14" t="s">
        <v>5725</v>
      </c>
      <c r="Y106" s="14" t="s">
        <v>5726</v>
      </c>
      <c r="Z106" s="14" t="s">
        <v>5727</v>
      </c>
      <c r="AA106" s="14" t="s">
        <v>5728</v>
      </c>
      <c r="AB106" s="14" t="s">
        <v>5729</v>
      </c>
      <c r="AC106" s="14" t="s">
        <v>5730</v>
      </c>
    </row>
    <row r="107" spans="1:29" x14ac:dyDescent="0.25">
      <c r="A107" s="14" t="s">
        <v>6306</v>
      </c>
      <c r="B107" s="14" t="s">
        <v>6307</v>
      </c>
      <c r="C107" s="14" t="s">
        <v>5083</v>
      </c>
      <c r="D107" s="14" t="s">
        <v>13571</v>
      </c>
      <c r="E107" s="14" t="s">
        <v>13572</v>
      </c>
      <c r="F107" s="14" t="s">
        <v>13646</v>
      </c>
      <c r="G107" s="14" t="s">
        <v>13647</v>
      </c>
      <c r="J107" s="14"/>
      <c r="K107" s="14" t="s">
        <v>2340</v>
      </c>
      <c r="L107" s="14"/>
      <c r="O107" s="14" t="str">
        <f>IF(P107&lt;0.2,"Low",IF(P107&lt;0.5,"Medium","High"))</f>
        <v>Medium</v>
      </c>
      <c r="P107" s="14">
        <v>0.3</v>
      </c>
      <c r="Q107" s="15">
        <v>0.3</v>
      </c>
      <c r="R107" s="23" t="str">
        <f>IF(S107&lt;3,"poor",IF(S107&lt;4,"avg",IF(S107&lt;5,"good","excelent")))</f>
        <v>good</v>
      </c>
      <c r="S107" s="14">
        <v>4.5</v>
      </c>
      <c r="T107" s="14">
        <v>54405</v>
      </c>
      <c r="U107" s="14">
        <v>54405</v>
      </c>
      <c r="V107" s="14" t="s">
        <v>6308</v>
      </c>
      <c r="W107" s="14" t="s">
        <v>6309</v>
      </c>
      <c r="X107" s="14" t="s">
        <v>6310</v>
      </c>
      <c r="Y107" s="14" t="s">
        <v>6311</v>
      </c>
      <c r="Z107" s="14" t="s">
        <v>6312</v>
      </c>
      <c r="AA107" s="14" t="s">
        <v>6313</v>
      </c>
      <c r="AB107" s="14" t="s">
        <v>6314</v>
      </c>
      <c r="AC107" s="14" t="s">
        <v>6315</v>
      </c>
    </row>
    <row r="108" spans="1:29" x14ac:dyDescent="0.25">
      <c r="A108" s="14" t="s">
        <v>5215</v>
      </c>
      <c r="B108" s="14" t="s">
        <v>5216</v>
      </c>
      <c r="C108" s="14" t="s">
        <v>5083</v>
      </c>
      <c r="D108" s="14" t="s">
        <v>13571</v>
      </c>
      <c r="E108" s="14" t="s">
        <v>13572</v>
      </c>
      <c r="F108" s="14" t="s">
        <v>13646</v>
      </c>
      <c r="G108" s="14" t="s">
        <v>13647</v>
      </c>
      <c r="J108" s="14"/>
      <c r="K108" s="14" t="s">
        <v>597</v>
      </c>
      <c r="L108" s="14"/>
      <c r="O108" s="14" t="str">
        <f>IF(P108&lt;0.2,"Low",IF(P108&lt;0.5,"Medium","High"))</f>
        <v>High</v>
      </c>
      <c r="P108" s="14">
        <v>0.59</v>
      </c>
      <c r="Q108" s="15">
        <v>0.59</v>
      </c>
      <c r="R108" s="23" t="str">
        <f>IF(S108&lt;3,"poor",IF(S108&lt;4,"avg",IF(S108&lt;5,"good","excelent")))</f>
        <v>good</v>
      </c>
      <c r="S108" s="14">
        <v>4.3</v>
      </c>
      <c r="T108" s="14">
        <v>54315</v>
      </c>
      <c r="U108" s="14">
        <v>54315</v>
      </c>
      <c r="V108" s="14" t="s">
        <v>5217</v>
      </c>
      <c r="W108" s="14" t="s">
        <v>5218</v>
      </c>
      <c r="X108" s="14" t="s">
        <v>5219</v>
      </c>
      <c r="Y108" s="14" t="s">
        <v>5220</v>
      </c>
      <c r="Z108" s="14" t="s">
        <v>5221</v>
      </c>
      <c r="AA108" s="14" t="s">
        <v>5222</v>
      </c>
      <c r="AB108" s="14" t="s">
        <v>5223</v>
      </c>
      <c r="AC108" s="14" t="s">
        <v>5224</v>
      </c>
    </row>
    <row r="109" spans="1:29" x14ac:dyDescent="0.25">
      <c r="A109" s="14" t="s">
        <v>9019</v>
      </c>
      <c r="B109" s="14" t="s">
        <v>9020</v>
      </c>
      <c r="C109" s="14" t="s">
        <v>9021</v>
      </c>
      <c r="D109" s="14" t="s">
        <v>13664</v>
      </c>
      <c r="E109" s="14" t="s">
        <v>13784</v>
      </c>
      <c r="F109" s="14" t="s">
        <v>13785</v>
      </c>
      <c r="G109" s="14" t="s">
        <v>13800</v>
      </c>
      <c r="J109" s="14"/>
      <c r="K109" s="14" t="s">
        <v>9022</v>
      </c>
      <c r="L109" s="14"/>
      <c r="O109" s="14" t="str">
        <f>IF(P109&lt;0.2,"Low",IF(P109&lt;0.5,"Medium","High"))</f>
        <v>Medium</v>
      </c>
      <c r="P109" s="14">
        <v>0.47</v>
      </c>
      <c r="Q109" s="15">
        <v>0.47</v>
      </c>
      <c r="R109" s="23" t="str">
        <f>IF(S109&lt;3,"poor",IF(S109&lt;4,"avg",IF(S109&lt;5,"good","excelent")))</f>
        <v>avg</v>
      </c>
      <c r="S109" s="14">
        <v>3.8</v>
      </c>
      <c r="T109" s="14">
        <v>54032</v>
      </c>
      <c r="U109" s="14">
        <v>54032</v>
      </c>
      <c r="V109" s="14" t="s">
        <v>9023</v>
      </c>
      <c r="W109" s="14" t="s">
        <v>9024</v>
      </c>
      <c r="X109" s="14" t="s">
        <v>9025</v>
      </c>
      <c r="Y109" s="14" t="s">
        <v>9026</v>
      </c>
      <c r="Z109" s="14" t="s">
        <v>9027</v>
      </c>
      <c r="AA109" s="14" t="s">
        <v>9028</v>
      </c>
      <c r="AB109" s="14" t="s">
        <v>9029</v>
      </c>
      <c r="AC109" s="14" t="s">
        <v>9030</v>
      </c>
    </row>
    <row r="110" spans="1:29" x14ac:dyDescent="0.25">
      <c r="A110" s="14" t="s">
        <v>10224</v>
      </c>
      <c r="B110" s="14" t="s">
        <v>10225</v>
      </c>
      <c r="C110" s="14" t="s">
        <v>9097</v>
      </c>
      <c r="D110" s="14" t="s">
        <v>13664</v>
      </c>
      <c r="E110" s="14" t="s">
        <v>13788</v>
      </c>
      <c r="F110" s="14" t="s">
        <v>13805</v>
      </c>
      <c r="G110" s="14" t="s">
        <v>13806</v>
      </c>
      <c r="J110" s="14"/>
      <c r="K110" s="14" t="s">
        <v>316</v>
      </c>
      <c r="L110" s="14"/>
      <c r="O110" s="14" t="str">
        <f>IF(P110&lt;0.2,"Low",IF(P110&lt;0.5,"Medium","High"))</f>
        <v>Medium</v>
      </c>
      <c r="P110" s="14">
        <v>0.28000000000000003</v>
      </c>
      <c r="Q110" s="15">
        <v>0.28000000000000003</v>
      </c>
      <c r="R110" s="23" t="str">
        <f>IF(S110&lt;3,"poor",IF(S110&lt;4,"avg",IF(S110&lt;5,"good","excelent")))</f>
        <v>good</v>
      </c>
      <c r="S110" s="14">
        <v>4.8</v>
      </c>
      <c r="T110" s="14">
        <v>53803</v>
      </c>
      <c r="U110" s="14">
        <v>53803</v>
      </c>
      <c r="V110" s="14" t="s">
        <v>10226</v>
      </c>
      <c r="W110" s="14" t="s">
        <v>10227</v>
      </c>
      <c r="X110" s="14" t="s">
        <v>10228</v>
      </c>
      <c r="Y110" s="14" t="s">
        <v>10229</v>
      </c>
      <c r="Z110" s="14" t="s">
        <v>10230</v>
      </c>
      <c r="AA110" s="14" t="s">
        <v>10231</v>
      </c>
      <c r="AB110" s="14" t="s">
        <v>10232</v>
      </c>
      <c r="AC110" s="14" t="s">
        <v>10233</v>
      </c>
    </row>
    <row r="111" spans="1:29" x14ac:dyDescent="0.25">
      <c r="A111" s="14" t="s">
        <v>6091</v>
      </c>
      <c r="B111" s="14" t="s">
        <v>6092</v>
      </c>
      <c r="C111" s="14" t="s">
        <v>3255</v>
      </c>
      <c r="D111" s="14" t="s">
        <v>13579</v>
      </c>
      <c r="E111" s="14" t="s">
        <v>13617</v>
      </c>
      <c r="F111" s="14" t="s">
        <v>13618</v>
      </c>
      <c r="G111" s="14" t="s">
        <v>13619</v>
      </c>
      <c r="J111" s="14"/>
      <c r="K111" s="14" t="s">
        <v>611</v>
      </c>
      <c r="L111" s="14"/>
      <c r="O111" s="14" t="str">
        <f>IF(P111&lt;0.2,"Low",IF(P111&lt;0.5,"Medium","High"))</f>
        <v>Medium</v>
      </c>
      <c r="P111" s="14">
        <v>0.47</v>
      </c>
      <c r="Q111" s="15">
        <v>0.47</v>
      </c>
      <c r="R111" s="23" t="str">
        <f>IF(S111&lt;3,"poor",IF(S111&lt;4,"avg",IF(S111&lt;5,"good","excelent")))</f>
        <v>good</v>
      </c>
      <c r="S111" s="14">
        <v>4.0999999999999996</v>
      </c>
      <c r="T111" s="14">
        <v>53648</v>
      </c>
      <c r="U111" s="14">
        <v>53648</v>
      </c>
      <c r="V111" s="14" t="s">
        <v>6093</v>
      </c>
      <c r="W111" s="14" t="s">
        <v>6094</v>
      </c>
      <c r="X111" s="14" t="s">
        <v>6095</v>
      </c>
      <c r="Y111" s="14" t="s">
        <v>6096</v>
      </c>
      <c r="Z111" s="14" t="s">
        <v>6097</v>
      </c>
      <c r="AA111" s="14" t="s">
        <v>6098</v>
      </c>
      <c r="AB111" s="14" t="s">
        <v>6099</v>
      </c>
      <c r="AC111" s="14" t="s">
        <v>6100</v>
      </c>
    </row>
    <row r="112" spans="1:29" x14ac:dyDescent="0.25">
      <c r="A112" s="14" t="s">
        <v>5822</v>
      </c>
      <c r="B112" s="14" t="s">
        <v>5823</v>
      </c>
      <c r="C112" s="14" t="s">
        <v>5071</v>
      </c>
      <c r="D112" s="14" t="s">
        <v>13571</v>
      </c>
      <c r="E112" s="14" t="s">
        <v>13644</v>
      </c>
      <c r="F112" s="14" t="s">
        <v>13645</v>
      </c>
      <c r="J112" s="14"/>
      <c r="K112" s="14" t="s">
        <v>5825</v>
      </c>
      <c r="L112" s="14"/>
      <c r="O112" s="14" t="str">
        <f>IF(P112&lt;0.2,"Low",IF(P112&lt;0.5,"Medium","High"))</f>
        <v>High</v>
      </c>
      <c r="P112" s="14">
        <v>0.6</v>
      </c>
      <c r="Q112" s="15">
        <v>0.6</v>
      </c>
      <c r="R112" s="23" t="str">
        <f>IF(S112&lt;3,"poor",IF(S112&lt;4,"avg",IF(S112&lt;5,"good","excelent")))</f>
        <v>good</v>
      </c>
      <c r="S112" s="14">
        <v>4.3</v>
      </c>
      <c r="T112" s="14">
        <v>53464</v>
      </c>
      <c r="U112" s="14">
        <v>53464</v>
      </c>
      <c r="V112" s="14" t="s">
        <v>5826</v>
      </c>
      <c r="W112" s="14" t="s">
        <v>5827</v>
      </c>
      <c r="X112" s="14" t="s">
        <v>5828</v>
      </c>
      <c r="Y112" s="14" t="s">
        <v>5829</v>
      </c>
      <c r="Z112" s="14" t="s">
        <v>5830</v>
      </c>
      <c r="AA112" s="14" t="s">
        <v>5831</v>
      </c>
      <c r="AB112" s="14" t="s">
        <v>5832</v>
      </c>
      <c r="AC112" s="14" t="s">
        <v>5833</v>
      </c>
    </row>
    <row r="113" spans="1:29" x14ac:dyDescent="0.25">
      <c r="A113" s="14" t="s">
        <v>5371</v>
      </c>
      <c r="B113" s="14" t="s">
        <v>5372</v>
      </c>
      <c r="C113" s="14" t="s">
        <v>5373</v>
      </c>
      <c r="D113" s="14" t="s">
        <v>13571</v>
      </c>
      <c r="E113" s="14" t="s">
        <v>13644</v>
      </c>
      <c r="F113" s="14" t="s">
        <v>13669</v>
      </c>
      <c r="J113" s="14"/>
      <c r="K113" s="14" t="s">
        <v>2160</v>
      </c>
      <c r="L113" s="14"/>
      <c r="O113" s="14" t="str">
        <f>IF(P113&lt;0.2,"Low",IF(P113&lt;0.5,"Medium","High"))</f>
        <v>Low</v>
      </c>
      <c r="P113" s="14">
        <v>0.18</v>
      </c>
      <c r="Q113" s="15">
        <v>0.18</v>
      </c>
      <c r="R113" s="23" t="str">
        <f>IF(S113&lt;3,"poor",IF(S113&lt;4,"avg",IF(S113&lt;5,"good","excelent")))</f>
        <v>good</v>
      </c>
      <c r="S113" s="14">
        <v>4.5</v>
      </c>
      <c r="T113" s="14">
        <v>50810</v>
      </c>
      <c r="U113" s="14">
        <v>50810</v>
      </c>
      <c r="V113" s="14" t="s">
        <v>5374</v>
      </c>
      <c r="W113" s="14" t="s">
        <v>5375</v>
      </c>
      <c r="X113" s="14" t="s">
        <v>5376</v>
      </c>
      <c r="Y113" s="14" t="s">
        <v>5377</v>
      </c>
      <c r="Z113" s="14" t="s">
        <v>5378</v>
      </c>
      <c r="AA113" s="14" t="s">
        <v>5379</v>
      </c>
      <c r="AB113" s="14" t="s">
        <v>5380</v>
      </c>
      <c r="AC113" s="14" t="s">
        <v>5381</v>
      </c>
    </row>
    <row r="114" spans="1:29" x14ac:dyDescent="0.25">
      <c r="A114" s="14" t="s">
        <v>3855</v>
      </c>
      <c r="B114" s="14" t="s">
        <v>3856</v>
      </c>
      <c r="C114" s="14" t="s">
        <v>3175</v>
      </c>
      <c r="D114" s="14" t="s">
        <v>13579</v>
      </c>
      <c r="E114" s="14" t="s">
        <v>13608</v>
      </c>
      <c r="F114" s="14" t="s">
        <v>13612</v>
      </c>
      <c r="G114" s="14" t="s">
        <v>13613</v>
      </c>
      <c r="J114" s="14"/>
      <c r="K114" s="14" t="s">
        <v>3402</v>
      </c>
      <c r="L114" s="14"/>
      <c r="O114" s="14" t="str">
        <f>IF(P114&lt;0.2,"Low",IF(P114&lt;0.5,"Medium","High"))</f>
        <v>Medium</v>
      </c>
      <c r="P114" s="14">
        <v>0.28000000000000003</v>
      </c>
      <c r="Q114" s="15">
        <v>0.28000000000000003</v>
      </c>
      <c r="R114" s="23" t="str">
        <f>IF(S114&lt;3,"poor",IF(S114&lt;4,"avg",IF(S114&lt;5,"good","excelent")))</f>
        <v>good</v>
      </c>
      <c r="S114" s="14">
        <v>4.0999999999999996</v>
      </c>
      <c r="T114" s="14">
        <v>50772</v>
      </c>
      <c r="U114" s="14">
        <v>50772</v>
      </c>
      <c r="V114" s="14" t="s">
        <v>3857</v>
      </c>
      <c r="W114" s="14" t="s">
        <v>3858</v>
      </c>
      <c r="X114" s="14" t="s">
        <v>3859</v>
      </c>
      <c r="Y114" s="14" t="s">
        <v>3860</v>
      </c>
      <c r="Z114" s="14" t="s">
        <v>3861</v>
      </c>
      <c r="AA114" s="14" t="s">
        <v>3862</v>
      </c>
      <c r="AB114" s="14" t="s">
        <v>3863</v>
      </c>
      <c r="AC114" s="14" t="s">
        <v>3864</v>
      </c>
    </row>
    <row r="115" spans="1:29" x14ac:dyDescent="0.25">
      <c r="A115" s="14" t="s">
        <v>4383</v>
      </c>
      <c r="B115" s="14" t="s">
        <v>4384</v>
      </c>
      <c r="C115" s="14" t="s">
        <v>3175</v>
      </c>
      <c r="D115" s="14" t="s">
        <v>13579</v>
      </c>
      <c r="E115" s="14" t="s">
        <v>13608</v>
      </c>
      <c r="F115" s="14" t="s">
        <v>13612</v>
      </c>
      <c r="G115" s="14" t="s">
        <v>13613</v>
      </c>
      <c r="J115" s="14"/>
      <c r="K115" s="14" t="s">
        <v>2490</v>
      </c>
      <c r="L115" s="14"/>
      <c r="O115" s="14" t="str">
        <f>IF(P115&lt;0.2,"Low",IF(P115&lt;0.5,"Medium","High"))</f>
        <v>Medium</v>
      </c>
      <c r="P115" s="14">
        <v>0.32</v>
      </c>
      <c r="Q115" s="15">
        <v>0.32</v>
      </c>
      <c r="R115" s="23" t="str">
        <f>IF(S115&lt;3,"poor",IF(S115&lt;4,"avg",IF(S115&lt;5,"good","excelent")))</f>
        <v>good</v>
      </c>
      <c r="S115" s="14">
        <v>4.0999999999999996</v>
      </c>
      <c r="T115" s="14">
        <v>50772</v>
      </c>
      <c r="U115" s="14">
        <v>50772</v>
      </c>
      <c r="V115" s="14" t="s">
        <v>4385</v>
      </c>
      <c r="W115" s="14" t="s">
        <v>3858</v>
      </c>
      <c r="X115" s="14" t="s">
        <v>3859</v>
      </c>
      <c r="Y115" s="14" t="s">
        <v>3860</v>
      </c>
      <c r="Z115" s="14" t="s">
        <v>3861</v>
      </c>
      <c r="AA115" s="14" t="s">
        <v>3862</v>
      </c>
      <c r="AB115" s="14" t="s">
        <v>4386</v>
      </c>
      <c r="AC115" s="14" t="s">
        <v>4387</v>
      </c>
    </row>
    <row r="116" spans="1:29" x14ac:dyDescent="0.25">
      <c r="A116" s="14" t="s">
        <v>4431</v>
      </c>
      <c r="B116" s="14" t="s">
        <v>4432</v>
      </c>
      <c r="C116" s="14" t="s">
        <v>3175</v>
      </c>
      <c r="D116" s="14" t="s">
        <v>13579</v>
      </c>
      <c r="E116" s="14" t="s">
        <v>13608</v>
      </c>
      <c r="F116" s="14" t="s">
        <v>13612</v>
      </c>
      <c r="G116" s="14" t="s">
        <v>13613</v>
      </c>
      <c r="J116" s="14"/>
      <c r="K116" s="14" t="s">
        <v>2490</v>
      </c>
      <c r="L116" s="14"/>
      <c r="O116" s="14" t="str">
        <f>IF(P116&lt;0.2,"Low",IF(P116&lt;0.5,"Medium","High"))</f>
        <v>Medium</v>
      </c>
      <c r="P116" s="14">
        <v>0.32</v>
      </c>
      <c r="Q116" s="15">
        <v>0.32</v>
      </c>
      <c r="R116" s="23" t="str">
        <f>IF(S116&lt;3,"poor",IF(S116&lt;4,"avg",IF(S116&lt;5,"good","excelent")))</f>
        <v>good</v>
      </c>
      <c r="S116" s="14">
        <v>4.0999999999999996</v>
      </c>
      <c r="T116" s="14">
        <v>50772</v>
      </c>
      <c r="U116" s="14">
        <v>50772</v>
      </c>
      <c r="V116" s="14" t="s">
        <v>4385</v>
      </c>
      <c r="W116" s="14" t="s">
        <v>3858</v>
      </c>
      <c r="X116" s="14" t="s">
        <v>3859</v>
      </c>
      <c r="Y116" s="14" t="s">
        <v>3860</v>
      </c>
      <c r="Z116" s="14" t="s">
        <v>3861</v>
      </c>
      <c r="AA116" s="14" t="s">
        <v>3862</v>
      </c>
      <c r="AB116" s="14" t="s">
        <v>3863</v>
      </c>
      <c r="AC116" s="14" t="s">
        <v>4433</v>
      </c>
    </row>
    <row r="117" spans="1:29" x14ac:dyDescent="0.25">
      <c r="A117" s="14" t="s">
        <v>4822</v>
      </c>
      <c r="B117" s="14" t="s">
        <v>4384</v>
      </c>
      <c r="C117" s="14" t="s">
        <v>3175</v>
      </c>
      <c r="D117" s="14" t="s">
        <v>13579</v>
      </c>
      <c r="E117" s="14" t="s">
        <v>13608</v>
      </c>
      <c r="F117" s="14" t="s">
        <v>13612</v>
      </c>
      <c r="G117" s="14" t="s">
        <v>13613</v>
      </c>
      <c r="J117" s="14"/>
      <c r="K117" s="14" t="s">
        <v>2490</v>
      </c>
      <c r="L117" s="14"/>
      <c r="O117" s="14" t="str">
        <f>IF(P117&lt;0.2,"Low",IF(P117&lt;0.5,"Medium","High"))</f>
        <v>Medium</v>
      </c>
      <c r="P117" s="14">
        <v>0.32</v>
      </c>
      <c r="Q117" s="15">
        <v>0.32</v>
      </c>
      <c r="R117" s="23" t="str">
        <f>IF(S117&lt;3,"poor",IF(S117&lt;4,"avg",IF(S117&lt;5,"good","excelent")))</f>
        <v>good</v>
      </c>
      <c r="S117" s="14">
        <v>4.0999999999999996</v>
      </c>
      <c r="T117" s="14">
        <v>50772</v>
      </c>
      <c r="U117" s="14">
        <v>50772</v>
      </c>
      <c r="V117" s="14" t="s">
        <v>4385</v>
      </c>
      <c r="W117" s="14" t="s">
        <v>3858</v>
      </c>
      <c r="X117" s="14" t="s">
        <v>3859</v>
      </c>
      <c r="Y117" s="14" t="s">
        <v>3860</v>
      </c>
      <c r="Z117" s="14" t="s">
        <v>3861</v>
      </c>
      <c r="AA117" s="14" t="s">
        <v>3862</v>
      </c>
      <c r="AB117" s="14" t="s">
        <v>4386</v>
      </c>
      <c r="AC117" s="14" t="s">
        <v>4823</v>
      </c>
    </row>
    <row r="118" spans="1:29" x14ac:dyDescent="0.25">
      <c r="A118" s="14" t="s">
        <v>7093</v>
      </c>
      <c r="B118" s="14" t="s">
        <v>7094</v>
      </c>
      <c r="C118" s="14" t="s">
        <v>5373</v>
      </c>
      <c r="D118" s="14" t="s">
        <v>13571</v>
      </c>
      <c r="E118" s="14" t="s">
        <v>13644</v>
      </c>
      <c r="F118" s="14" t="s">
        <v>13669</v>
      </c>
      <c r="J118" s="14"/>
      <c r="K118" s="14" t="s">
        <v>700</v>
      </c>
      <c r="L118" s="14"/>
      <c r="O118" s="14" t="str">
        <f>IF(P118&lt;0.2,"Low",IF(P118&lt;0.5,"Medium","High"))</f>
        <v>Medium</v>
      </c>
      <c r="P118" s="14">
        <v>0.28000000000000003</v>
      </c>
      <c r="Q118" s="15">
        <v>0.28000000000000003</v>
      </c>
      <c r="R118" s="23" t="str">
        <f>IF(S118&lt;3,"poor",IF(S118&lt;4,"avg",IF(S118&lt;5,"good","excelent")))</f>
        <v>good</v>
      </c>
      <c r="S118" s="14">
        <v>4.5</v>
      </c>
      <c r="T118" s="14">
        <v>50273</v>
      </c>
      <c r="U118" s="14">
        <v>50273</v>
      </c>
      <c r="V118" s="14" t="s">
        <v>7096</v>
      </c>
      <c r="W118" s="14" t="s">
        <v>7097</v>
      </c>
      <c r="X118" s="14" t="s">
        <v>7098</v>
      </c>
      <c r="Y118" s="14" t="s">
        <v>7099</v>
      </c>
      <c r="Z118" s="14" t="s">
        <v>7100</v>
      </c>
      <c r="AA118" s="14" t="s">
        <v>7101</v>
      </c>
      <c r="AB118" s="14" t="s">
        <v>7102</v>
      </c>
      <c r="AC118" s="14" t="s">
        <v>7103</v>
      </c>
    </row>
    <row r="119" spans="1:29" x14ac:dyDescent="0.25">
      <c r="A119" s="14" t="s">
        <v>5477</v>
      </c>
      <c r="B119" s="14" t="s">
        <v>5478</v>
      </c>
      <c r="C119" s="14" t="s">
        <v>5479</v>
      </c>
      <c r="D119" s="14" t="s">
        <v>13571</v>
      </c>
      <c r="E119" s="14" t="s">
        <v>13576</v>
      </c>
      <c r="F119" s="14" t="s">
        <v>13677</v>
      </c>
      <c r="J119" s="14"/>
      <c r="K119" s="14" t="s">
        <v>5428</v>
      </c>
      <c r="L119" s="14"/>
      <c r="O119" s="14" t="str">
        <f>IF(P119&lt;0.2,"Low",IF(P119&lt;0.5,"Medium","High"))</f>
        <v>High</v>
      </c>
      <c r="P119" s="14">
        <v>0.66</v>
      </c>
      <c r="Q119" s="15">
        <v>0.66</v>
      </c>
      <c r="R119" s="23" t="str">
        <f>IF(S119&lt;3,"poor",IF(S119&lt;4,"avg",IF(S119&lt;5,"good","excelent")))</f>
        <v>good</v>
      </c>
      <c r="S119" s="14">
        <v>4.2</v>
      </c>
      <c r="T119" s="14">
        <v>49551</v>
      </c>
      <c r="U119" s="14">
        <v>49551</v>
      </c>
      <c r="V119" s="14" t="s">
        <v>5480</v>
      </c>
      <c r="W119" s="14" t="s">
        <v>5481</v>
      </c>
      <c r="X119" s="14" t="s">
        <v>5482</v>
      </c>
      <c r="Y119" s="14" t="s">
        <v>5483</v>
      </c>
      <c r="Z119" s="14" t="s">
        <v>5484</v>
      </c>
      <c r="AA119" s="14" t="s">
        <v>5485</v>
      </c>
      <c r="AB119" s="14" t="s">
        <v>5486</v>
      </c>
      <c r="AC119" s="14" t="s">
        <v>5487</v>
      </c>
    </row>
    <row r="120" spans="1:29" x14ac:dyDescent="0.25">
      <c r="A120" s="14" t="s">
        <v>3815</v>
      </c>
      <c r="B120" s="14" t="s">
        <v>3816</v>
      </c>
      <c r="C120" s="14" t="s">
        <v>3131</v>
      </c>
      <c r="D120" s="14" t="s">
        <v>13579</v>
      </c>
      <c r="E120" s="14" t="s">
        <v>13606</v>
      </c>
      <c r="F120" s="14" t="s">
        <v>13607</v>
      </c>
      <c r="J120" s="14"/>
      <c r="K120" s="14" t="s">
        <v>3152</v>
      </c>
      <c r="L120" s="14"/>
      <c r="O120" s="14" t="str">
        <f>IF(P120&lt;0.2,"Low",IF(P120&lt;0.5,"Medium","High"))</f>
        <v>High</v>
      </c>
      <c r="P120" s="14">
        <v>0.62</v>
      </c>
      <c r="Q120" s="15">
        <v>0.62</v>
      </c>
      <c r="R120" s="23" t="str">
        <f>IF(S120&lt;3,"poor",IF(S120&lt;4,"avg",IF(S120&lt;5,"good","excelent")))</f>
        <v>good</v>
      </c>
      <c r="S120" s="14">
        <v>4.0999999999999996</v>
      </c>
      <c r="T120" s="14">
        <v>48449</v>
      </c>
      <c r="U120" s="14">
        <v>48449</v>
      </c>
      <c r="V120" s="14" t="s">
        <v>3625</v>
      </c>
      <c r="W120" s="14" t="s">
        <v>3817</v>
      </c>
      <c r="X120" s="14" t="s">
        <v>3818</v>
      </c>
      <c r="Y120" s="14" t="s">
        <v>3819</v>
      </c>
      <c r="Z120" s="14" t="s">
        <v>3820</v>
      </c>
      <c r="AA120" s="14" t="s">
        <v>3821</v>
      </c>
      <c r="AB120" s="14" t="s">
        <v>3822</v>
      </c>
      <c r="AC120" s="14" t="s">
        <v>3823</v>
      </c>
    </row>
    <row r="121" spans="1:29" x14ac:dyDescent="0.25">
      <c r="A121" s="14" t="s">
        <v>3815</v>
      </c>
      <c r="B121" s="14" t="s">
        <v>3816</v>
      </c>
      <c r="C121" s="14" t="s">
        <v>3131</v>
      </c>
      <c r="D121" s="14" t="s">
        <v>13579</v>
      </c>
      <c r="E121" s="14" t="s">
        <v>13606</v>
      </c>
      <c r="F121" s="14" t="s">
        <v>13607</v>
      </c>
      <c r="J121" s="14"/>
      <c r="K121" s="14" t="s">
        <v>3152</v>
      </c>
      <c r="L121" s="14"/>
      <c r="O121" s="14" t="str">
        <f>IF(P121&lt;0.2,"Low",IF(P121&lt;0.5,"Medium","High"))</f>
        <v>High</v>
      </c>
      <c r="P121" s="14">
        <v>0.62</v>
      </c>
      <c r="Q121" s="15">
        <v>0.62</v>
      </c>
      <c r="R121" s="23" t="str">
        <f>IF(S121&lt;3,"poor",IF(S121&lt;4,"avg",IF(S121&lt;5,"good","excelent")))</f>
        <v>good</v>
      </c>
      <c r="S121" s="14">
        <v>4.0999999999999996</v>
      </c>
      <c r="T121" s="14">
        <v>48448</v>
      </c>
      <c r="U121" s="14">
        <v>48448</v>
      </c>
      <c r="V121" s="14" t="s">
        <v>3625</v>
      </c>
      <c r="W121" s="14" t="s">
        <v>3817</v>
      </c>
      <c r="X121" s="14" t="s">
        <v>3818</v>
      </c>
      <c r="Y121" s="14" t="s">
        <v>3819</v>
      </c>
      <c r="Z121" s="14" t="s">
        <v>3820</v>
      </c>
      <c r="AA121" s="14" t="s">
        <v>3821</v>
      </c>
      <c r="AB121" s="14" t="s">
        <v>5834</v>
      </c>
      <c r="AC121" s="14" t="s">
        <v>5835</v>
      </c>
    </row>
    <row r="122" spans="1:29" x14ac:dyDescent="0.25">
      <c r="A122" s="14" t="s">
        <v>6202</v>
      </c>
      <c r="B122" s="14" t="s">
        <v>6203</v>
      </c>
      <c r="C122" s="14" t="s">
        <v>3255</v>
      </c>
      <c r="D122" s="14" t="s">
        <v>13579</v>
      </c>
      <c r="E122" s="14" t="s">
        <v>13617</v>
      </c>
      <c r="F122" s="14" t="s">
        <v>13618</v>
      </c>
      <c r="G122" s="14" t="s">
        <v>13619</v>
      </c>
      <c r="J122" s="14"/>
      <c r="K122" s="14" t="s">
        <v>3491</v>
      </c>
      <c r="L122" s="14"/>
      <c r="O122" s="14" t="str">
        <f>IF(P122&lt;0.2,"Low",IF(P122&lt;0.5,"Medium","High"))</f>
        <v>High</v>
      </c>
      <c r="P122" s="14">
        <v>0.8</v>
      </c>
      <c r="Q122" s="15">
        <v>0.8</v>
      </c>
      <c r="R122" s="23" t="str">
        <f>IF(S122&lt;3,"poor",IF(S122&lt;4,"avg",IF(S122&lt;5,"good","excelent")))</f>
        <v>avg</v>
      </c>
      <c r="S122" s="14">
        <v>3.9</v>
      </c>
      <c r="T122" s="14">
        <v>47521</v>
      </c>
      <c r="U122" s="14">
        <v>47521</v>
      </c>
      <c r="V122" s="14" t="s">
        <v>6204</v>
      </c>
      <c r="W122" s="14" t="s">
        <v>6205</v>
      </c>
      <c r="X122" s="14" t="s">
        <v>6206</v>
      </c>
      <c r="Y122" s="14" t="s">
        <v>6207</v>
      </c>
      <c r="Z122" s="14" t="s">
        <v>6208</v>
      </c>
      <c r="AA122" s="14" t="s">
        <v>6209</v>
      </c>
      <c r="AB122" s="14" t="s">
        <v>6210</v>
      </c>
      <c r="AC122" s="14" t="s">
        <v>6211</v>
      </c>
    </row>
    <row r="123" spans="1:29" x14ac:dyDescent="0.25">
      <c r="A123" s="14" t="s">
        <v>9504</v>
      </c>
      <c r="B123" s="14" t="s">
        <v>9505</v>
      </c>
      <c r="C123" s="14" t="s">
        <v>9074</v>
      </c>
      <c r="D123" s="14" t="s">
        <v>13664</v>
      </c>
      <c r="E123" s="14" t="s">
        <v>13784</v>
      </c>
      <c r="F123" s="14" t="s">
        <v>13792</v>
      </c>
      <c r="G123" s="14" t="s">
        <v>13793</v>
      </c>
      <c r="H123" s="14" t="s">
        <v>13802</v>
      </c>
      <c r="I123" s="14" t="s">
        <v>13803</v>
      </c>
      <c r="J123" s="14"/>
      <c r="K123" s="14" t="s">
        <v>9506</v>
      </c>
      <c r="L123" s="14"/>
      <c r="O123" s="14" t="str">
        <f>IF(P123&lt;0.2,"Low",IF(P123&lt;0.5,"Medium","High"))</f>
        <v>Low</v>
      </c>
      <c r="P123" s="14">
        <v>0.11</v>
      </c>
      <c r="Q123" s="15">
        <v>0.11</v>
      </c>
      <c r="R123" s="23" t="str">
        <f>IF(S123&lt;3,"poor",IF(S123&lt;4,"avg",IF(S123&lt;5,"good","excelent")))</f>
        <v>good</v>
      </c>
      <c r="S123" s="14">
        <v>4.2</v>
      </c>
      <c r="T123" s="14">
        <v>46647</v>
      </c>
      <c r="U123" s="14">
        <v>46647</v>
      </c>
      <c r="V123" s="14" t="s">
        <v>9507</v>
      </c>
      <c r="W123" s="14" t="s">
        <v>9508</v>
      </c>
      <c r="X123" s="14" t="s">
        <v>9509</v>
      </c>
      <c r="Y123" s="14" t="s">
        <v>9510</v>
      </c>
      <c r="Z123" s="14" t="s">
        <v>9511</v>
      </c>
      <c r="AA123" s="14" t="s">
        <v>9512</v>
      </c>
      <c r="AB123" s="14" t="s">
        <v>9513</v>
      </c>
      <c r="AC123" s="14" t="s">
        <v>9514</v>
      </c>
    </row>
    <row r="124" spans="1:29" x14ac:dyDescent="0.25">
      <c r="A124" s="14" t="s">
        <v>3343</v>
      </c>
      <c r="B124" s="14" t="s">
        <v>3344</v>
      </c>
      <c r="C124" s="14" t="s">
        <v>3345</v>
      </c>
      <c r="D124" s="14" t="s">
        <v>13579</v>
      </c>
      <c r="E124" s="14" t="s">
        <v>13608</v>
      </c>
      <c r="F124" s="14" t="s">
        <v>13609</v>
      </c>
      <c r="G124" s="14" t="s">
        <v>13621</v>
      </c>
      <c r="H124" s="14" t="s">
        <v>13622</v>
      </c>
      <c r="J124" s="14"/>
      <c r="K124" s="14" t="s">
        <v>111</v>
      </c>
      <c r="L124" s="14"/>
      <c r="O124" s="14" t="str">
        <f>IF(P124&lt;0.2,"Low",IF(P124&lt;0.5,"Medium","High"))</f>
        <v>High</v>
      </c>
      <c r="P124" s="14">
        <v>0.65</v>
      </c>
      <c r="Q124" s="15">
        <v>0.65</v>
      </c>
      <c r="R124" s="23" t="str">
        <f>IF(S124&lt;3,"poor",IF(S124&lt;4,"avg",IF(S124&lt;5,"good","excelent")))</f>
        <v>avg</v>
      </c>
      <c r="S124" s="14">
        <v>3.9</v>
      </c>
      <c r="T124" s="14">
        <v>46399</v>
      </c>
      <c r="U124" s="14">
        <v>46399</v>
      </c>
      <c r="V124" s="14" t="s">
        <v>3346</v>
      </c>
      <c r="W124" s="14" t="s">
        <v>3347</v>
      </c>
      <c r="X124" s="14" t="s">
        <v>3348</v>
      </c>
      <c r="Y124" s="14" t="s">
        <v>3349</v>
      </c>
      <c r="Z124" s="14" t="s">
        <v>3350</v>
      </c>
      <c r="AA124" s="14" t="s">
        <v>3351</v>
      </c>
      <c r="AB124" s="14" t="s">
        <v>3352</v>
      </c>
      <c r="AC124" s="14" t="s">
        <v>3353</v>
      </c>
    </row>
    <row r="125" spans="1:29" x14ac:dyDescent="0.25">
      <c r="A125" s="14" t="s">
        <v>672</v>
      </c>
      <c r="B125" s="14" t="s">
        <v>673</v>
      </c>
      <c r="C125" s="14" t="s">
        <v>189</v>
      </c>
      <c r="D125" s="14" t="s">
        <v>13579</v>
      </c>
      <c r="E125" s="14" t="s">
        <v>13580</v>
      </c>
      <c r="F125" s="14" t="s">
        <v>13583</v>
      </c>
      <c r="G125" s="14" t="s">
        <v>13584</v>
      </c>
      <c r="J125" s="14"/>
      <c r="K125" s="14" t="s">
        <v>191</v>
      </c>
      <c r="L125" s="14"/>
      <c r="O125" s="14" t="str">
        <f>IF(P125&lt;0.2,"Low",IF(P125&lt;0.5,"Medium","High"))</f>
        <v>Medium</v>
      </c>
      <c r="P125" s="14">
        <v>0.44</v>
      </c>
      <c r="Q125" s="15">
        <v>0.44</v>
      </c>
      <c r="R125" s="23" t="str">
        <f>IF(S125&lt;3,"poor",IF(S125&lt;4,"avg",IF(S125&lt;5,"good","excelent")))</f>
        <v>good</v>
      </c>
      <c r="S125" s="14">
        <v>4.2</v>
      </c>
      <c r="T125" s="14">
        <v>45238</v>
      </c>
      <c r="U125" s="14">
        <v>45238</v>
      </c>
      <c r="V125" s="14" t="s">
        <v>674</v>
      </c>
      <c r="W125" s="14" t="s">
        <v>675</v>
      </c>
      <c r="X125" s="14" t="s">
        <v>676</v>
      </c>
      <c r="Y125" s="14" t="s">
        <v>677</v>
      </c>
      <c r="Z125" s="14" t="s">
        <v>678</v>
      </c>
      <c r="AA125" s="14" t="s">
        <v>679</v>
      </c>
      <c r="AB125" s="14" t="s">
        <v>680</v>
      </c>
      <c r="AC125" s="14" t="s">
        <v>681</v>
      </c>
    </row>
    <row r="126" spans="1:29" x14ac:dyDescent="0.25">
      <c r="A126" s="14" t="s">
        <v>752</v>
      </c>
      <c r="B126" s="14" t="s">
        <v>753</v>
      </c>
      <c r="C126" s="14" t="s">
        <v>189</v>
      </c>
      <c r="D126" s="14" t="s">
        <v>13579</v>
      </c>
      <c r="E126" s="14" t="s">
        <v>13580</v>
      </c>
      <c r="F126" s="14" t="s">
        <v>13583</v>
      </c>
      <c r="G126" s="14" t="s">
        <v>13584</v>
      </c>
      <c r="J126" s="14"/>
      <c r="K126" s="14" t="s">
        <v>755</v>
      </c>
      <c r="L126" s="14"/>
      <c r="O126" s="14" t="str">
        <f>IF(P126&lt;0.2,"Low",IF(P126&lt;0.5,"Medium","High"))</f>
        <v>Medium</v>
      </c>
      <c r="P126" s="14">
        <v>0.37</v>
      </c>
      <c r="Q126" s="15">
        <v>0.37</v>
      </c>
      <c r="R126" s="23" t="str">
        <f>IF(S126&lt;3,"poor",IF(S126&lt;4,"avg",IF(S126&lt;5,"good","excelent")))</f>
        <v>good</v>
      </c>
      <c r="S126" s="14">
        <v>4.2</v>
      </c>
      <c r="T126" s="14">
        <v>45238</v>
      </c>
      <c r="U126" s="14">
        <v>45238</v>
      </c>
      <c r="V126" s="14" t="s">
        <v>756</v>
      </c>
      <c r="W126" s="14" t="s">
        <v>675</v>
      </c>
      <c r="X126" s="14" t="s">
        <v>676</v>
      </c>
      <c r="Y126" s="14" t="s">
        <v>677</v>
      </c>
      <c r="Z126" s="14" t="s">
        <v>678</v>
      </c>
      <c r="AA126" s="14" t="s">
        <v>679</v>
      </c>
      <c r="AB126" s="14" t="s">
        <v>757</v>
      </c>
      <c r="AC126" s="14" t="s">
        <v>758</v>
      </c>
    </row>
    <row r="127" spans="1:29" x14ac:dyDescent="0.25">
      <c r="A127" s="14" t="s">
        <v>1223</v>
      </c>
      <c r="B127" s="14" t="s">
        <v>1224</v>
      </c>
      <c r="C127" s="14" t="s">
        <v>189</v>
      </c>
      <c r="D127" s="14" t="s">
        <v>13579</v>
      </c>
      <c r="E127" s="14" t="s">
        <v>13580</v>
      </c>
      <c r="F127" s="14" t="s">
        <v>13583</v>
      </c>
      <c r="G127" s="14" t="s">
        <v>13584</v>
      </c>
      <c r="J127" s="14"/>
      <c r="K127" s="14" t="s">
        <v>1225</v>
      </c>
      <c r="L127" s="14"/>
      <c r="O127" s="14" t="str">
        <f>IF(P127&lt;0.2,"Low",IF(P127&lt;0.5,"Medium","High"))</f>
        <v>Medium</v>
      </c>
      <c r="P127" s="14">
        <v>0.27</v>
      </c>
      <c r="Q127" s="15">
        <v>0.27</v>
      </c>
      <c r="R127" s="23" t="str">
        <f>IF(S127&lt;3,"poor",IF(S127&lt;4,"avg",IF(S127&lt;5,"good","excelent")))</f>
        <v>good</v>
      </c>
      <c r="S127" s="14">
        <v>4.2</v>
      </c>
      <c r="T127" s="14">
        <v>45238</v>
      </c>
      <c r="U127" s="14">
        <v>45238</v>
      </c>
      <c r="V127" s="14" t="s">
        <v>1226</v>
      </c>
      <c r="W127" s="14" t="s">
        <v>675</v>
      </c>
      <c r="X127" s="14" t="s">
        <v>676</v>
      </c>
      <c r="Y127" s="14" t="s">
        <v>677</v>
      </c>
      <c r="Z127" s="14" t="s">
        <v>678</v>
      </c>
      <c r="AA127" s="14" t="s">
        <v>679</v>
      </c>
      <c r="AB127" s="14" t="s">
        <v>1227</v>
      </c>
      <c r="AC127" s="14" t="s">
        <v>1228</v>
      </c>
    </row>
    <row r="128" spans="1:29" x14ac:dyDescent="0.25">
      <c r="A128" s="14" t="s">
        <v>672</v>
      </c>
      <c r="B128" s="14" t="s">
        <v>673</v>
      </c>
      <c r="C128" s="14" t="s">
        <v>189</v>
      </c>
      <c r="D128" s="14" t="s">
        <v>13579</v>
      </c>
      <c r="E128" s="14" t="s">
        <v>13580</v>
      </c>
      <c r="F128" s="14" t="s">
        <v>13583</v>
      </c>
      <c r="G128" s="14" t="s">
        <v>13584</v>
      </c>
      <c r="J128" s="14"/>
      <c r="K128" s="14" t="s">
        <v>191</v>
      </c>
      <c r="L128" s="14"/>
      <c r="O128" s="14" t="str">
        <f>IF(P128&lt;0.2,"Low",IF(P128&lt;0.5,"Medium","High"))</f>
        <v>Medium</v>
      </c>
      <c r="P128" s="14">
        <v>0.44</v>
      </c>
      <c r="Q128" s="15">
        <v>0.44</v>
      </c>
      <c r="R128" s="23" t="str">
        <f>IF(S128&lt;3,"poor",IF(S128&lt;4,"avg",IF(S128&lt;5,"good","excelent")))</f>
        <v>good</v>
      </c>
      <c r="S128" s="14">
        <v>4.2</v>
      </c>
      <c r="T128" s="14">
        <v>45237</v>
      </c>
      <c r="U128" s="14">
        <v>45237</v>
      </c>
      <c r="V128" s="14" t="s">
        <v>674</v>
      </c>
      <c r="W128" s="14" t="s">
        <v>675</v>
      </c>
      <c r="X128" s="14" t="s">
        <v>676</v>
      </c>
      <c r="Y128" s="14" t="s">
        <v>677</v>
      </c>
      <c r="Z128" s="14" t="s">
        <v>678</v>
      </c>
      <c r="AA128" s="14" t="s">
        <v>679</v>
      </c>
      <c r="AB128" s="14" t="s">
        <v>8337</v>
      </c>
      <c r="AC128" s="14" t="s">
        <v>8338</v>
      </c>
    </row>
    <row r="129" spans="1:29" x14ac:dyDescent="0.25">
      <c r="A129" s="14" t="s">
        <v>8966</v>
      </c>
      <c r="B129" s="14" t="s">
        <v>8967</v>
      </c>
      <c r="C129" s="14" t="s">
        <v>8957</v>
      </c>
      <c r="D129" s="14" t="s">
        <v>13664</v>
      </c>
      <c r="E129" s="14" t="s">
        <v>13784</v>
      </c>
      <c r="F129" s="14" t="s">
        <v>13785</v>
      </c>
      <c r="G129" s="14" t="s">
        <v>13795</v>
      </c>
      <c r="J129" s="14"/>
      <c r="K129" s="14" t="s">
        <v>88</v>
      </c>
      <c r="L129" s="14"/>
      <c r="O129" s="14" t="str">
        <f>IF(P129&lt;0.2,"Low",IF(P129&lt;0.5,"Medium","High"))</f>
        <v>Medium</v>
      </c>
      <c r="P129" s="14">
        <v>0.41</v>
      </c>
      <c r="Q129" s="15">
        <v>0.41</v>
      </c>
      <c r="R129" s="23" t="str">
        <f>IF(S129&lt;3,"poor",IF(S129&lt;4,"avg",IF(S129&lt;5,"good","excelent")))</f>
        <v>avg</v>
      </c>
      <c r="S129" s="14">
        <v>3.9</v>
      </c>
      <c r="T129" s="14">
        <v>44994</v>
      </c>
      <c r="U129" s="14">
        <v>44994</v>
      </c>
      <c r="V129" s="14" t="s">
        <v>8968</v>
      </c>
      <c r="W129" s="14" t="s">
        <v>8969</v>
      </c>
      <c r="X129" s="14" t="s">
        <v>8970</v>
      </c>
      <c r="Y129" s="14" t="s">
        <v>8971</v>
      </c>
      <c r="Z129" s="14" t="s">
        <v>8972</v>
      </c>
      <c r="AA129" s="14" t="s">
        <v>8973</v>
      </c>
      <c r="AB129" s="14" t="s">
        <v>8974</v>
      </c>
      <c r="AC129" s="14" t="s">
        <v>8975</v>
      </c>
    </row>
    <row r="130" spans="1:29" x14ac:dyDescent="0.25">
      <c r="A130" s="14" t="s">
        <v>7982</v>
      </c>
      <c r="B130" s="14" t="s">
        <v>7983</v>
      </c>
      <c r="C130" s="14" t="s">
        <v>6192</v>
      </c>
      <c r="D130" s="14" t="s">
        <v>13579</v>
      </c>
      <c r="E130" s="14" t="s">
        <v>13670</v>
      </c>
      <c r="F130" s="14" t="s">
        <v>13708</v>
      </c>
      <c r="G130" s="14" t="s">
        <v>13709</v>
      </c>
      <c r="J130" s="14"/>
      <c r="K130" s="14" t="s">
        <v>3491</v>
      </c>
      <c r="L130" s="14"/>
      <c r="O130" s="14" t="str">
        <f>IF(P130&lt;0.2,"Low",IF(P130&lt;0.5,"Medium","High"))</f>
        <v>Medium</v>
      </c>
      <c r="P130" s="14">
        <v>0.25</v>
      </c>
      <c r="Q130" s="15">
        <v>0.25</v>
      </c>
      <c r="R130" s="23" t="str">
        <f>IF(S130&lt;3,"poor",IF(S130&lt;4,"avg",IF(S130&lt;5,"good","excelent")))</f>
        <v>good</v>
      </c>
      <c r="S130" s="14">
        <v>4.3</v>
      </c>
      <c r="T130" s="14">
        <v>44696</v>
      </c>
      <c r="U130" s="14">
        <v>44696</v>
      </c>
      <c r="V130" s="14" t="s">
        <v>7984</v>
      </c>
      <c r="W130" s="14" t="s">
        <v>7985</v>
      </c>
      <c r="X130" s="14" t="s">
        <v>7986</v>
      </c>
      <c r="Y130" s="14" t="s">
        <v>7987</v>
      </c>
      <c r="Z130" s="14" t="s">
        <v>7988</v>
      </c>
      <c r="AA130" s="14" t="s">
        <v>7989</v>
      </c>
      <c r="AB130" s="14" t="s">
        <v>7990</v>
      </c>
      <c r="AC130" s="14" t="s">
        <v>7991</v>
      </c>
    </row>
    <row r="131" spans="1:29" x14ac:dyDescent="0.25">
      <c r="A131" s="14" t="s">
        <v>1928</v>
      </c>
      <c r="B131" s="14" t="s">
        <v>1929</v>
      </c>
      <c r="C131" s="14" t="s">
        <v>145</v>
      </c>
      <c r="D131" s="14" t="s">
        <v>13579</v>
      </c>
      <c r="E131" s="14" t="s">
        <v>13580</v>
      </c>
      <c r="F131" s="14" t="s">
        <v>13581</v>
      </c>
      <c r="G131" s="14" t="s">
        <v>13574</v>
      </c>
      <c r="H131" s="14" t="s">
        <v>13582</v>
      </c>
      <c r="J131" s="14"/>
      <c r="K131" s="14" t="s">
        <v>369</v>
      </c>
      <c r="L131" s="14"/>
      <c r="O131" s="14" t="str">
        <f>IF(P131&lt;0.2,"Low",IF(P131&lt;0.5,"Medium","High"))</f>
        <v>Medium</v>
      </c>
      <c r="P131" s="14">
        <v>0.22</v>
      </c>
      <c r="Q131" s="15">
        <v>0.22</v>
      </c>
      <c r="R131" s="23" t="str">
        <f>IF(S131&lt;3,"poor",IF(S131&lt;4,"avg",IF(S131&lt;5,"good","excelent")))</f>
        <v>good</v>
      </c>
      <c r="S131" s="14">
        <v>4.4000000000000004</v>
      </c>
      <c r="T131" s="14">
        <v>44054</v>
      </c>
      <c r="U131" s="14">
        <v>44054</v>
      </c>
      <c r="V131" s="14" t="s">
        <v>1930</v>
      </c>
      <c r="W131" s="14" t="s">
        <v>1931</v>
      </c>
      <c r="X131" s="14" t="s">
        <v>1932</v>
      </c>
      <c r="Y131" s="14" t="s">
        <v>1933</v>
      </c>
      <c r="Z131" s="14" t="s">
        <v>1934</v>
      </c>
      <c r="AA131" s="14" t="s">
        <v>1935</v>
      </c>
      <c r="AB131" s="14" t="s">
        <v>1936</v>
      </c>
      <c r="AC131" s="14" t="s">
        <v>1937</v>
      </c>
    </row>
    <row r="132" spans="1:29" x14ac:dyDescent="0.25">
      <c r="A132" s="14" t="s">
        <v>9163</v>
      </c>
      <c r="B132" s="14" t="s">
        <v>9164</v>
      </c>
      <c r="C132" s="14" t="s">
        <v>9086</v>
      </c>
      <c r="D132" s="14" t="s">
        <v>13664</v>
      </c>
      <c r="E132" s="14" t="s">
        <v>13784</v>
      </c>
      <c r="F132" s="14" t="s">
        <v>13785</v>
      </c>
      <c r="G132" s="14" t="s">
        <v>13804</v>
      </c>
      <c r="J132" s="14"/>
      <c r="K132" s="14" t="s">
        <v>2921</v>
      </c>
      <c r="L132" s="14"/>
      <c r="O132" s="14" t="str">
        <f>IF(P132&lt;0.2,"Low",IF(P132&lt;0.5,"Medium","High"))</f>
        <v>High</v>
      </c>
      <c r="P132" s="14">
        <v>0.63</v>
      </c>
      <c r="Q132" s="15">
        <v>0.63</v>
      </c>
      <c r="R132" s="23" t="str">
        <f>IF(S132&lt;3,"poor",IF(S132&lt;4,"avg",IF(S132&lt;5,"good","excelent")))</f>
        <v>avg</v>
      </c>
      <c r="S132" s="14">
        <v>3.8</v>
      </c>
      <c r="T132" s="14">
        <v>44050</v>
      </c>
      <c r="U132" s="14">
        <v>44050</v>
      </c>
      <c r="V132" s="14" t="s">
        <v>9165</v>
      </c>
      <c r="W132" s="14" t="s">
        <v>9166</v>
      </c>
      <c r="X132" s="14" t="s">
        <v>9167</v>
      </c>
      <c r="Y132" s="14" t="s">
        <v>9168</v>
      </c>
      <c r="Z132" s="14" t="s">
        <v>9169</v>
      </c>
      <c r="AA132" s="14" t="s">
        <v>9170</v>
      </c>
      <c r="AB132" s="14" t="s">
        <v>9171</v>
      </c>
      <c r="AC132" s="14" t="s">
        <v>9172</v>
      </c>
    </row>
    <row r="133" spans="1:29" x14ac:dyDescent="0.25">
      <c r="A133" s="14" t="s">
        <v>29</v>
      </c>
      <c r="B133" s="14" t="s">
        <v>30</v>
      </c>
      <c r="C133" s="14" t="s">
        <v>19</v>
      </c>
      <c r="D133" s="14" t="s">
        <v>13571</v>
      </c>
      <c r="E133" s="14" t="s">
        <v>13572</v>
      </c>
      <c r="F133" s="14" t="s">
        <v>13573</v>
      </c>
      <c r="G133" s="14" t="s">
        <v>13574</v>
      </c>
      <c r="H133" s="14" t="s">
        <v>13575</v>
      </c>
      <c r="J133" s="14"/>
      <c r="K133" s="14" t="s">
        <v>32</v>
      </c>
      <c r="L133" s="14"/>
      <c r="O133" s="14" t="str">
        <f>IF(P133&lt;0.2,"Low",IF(P133&lt;0.5,"Medium","High"))</f>
        <v>Medium</v>
      </c>
      <c r="P133" s="14">
        <v>0.43</v>
      </c>
      <c r="Q133" s="15">
        <v>0.43</v>
      </c>
      <c r="R133" s="23" t="str">
        <f>IF(S133&lt;3,"poor",IF(S133&lt;4,"avg",IF(S133&lt;5,"good","excelent")))</f>
        <v>good</v>
      </c>
      <c r="S133" s="14">
        <v>4</v>
      </c>
      <c r="T133" s="14">
        <v>43994</v>
      </c>
      <c r="U133" s="14">
        <v>43994</v>
      </c>
      <c r="V133" s="14" t="s">
        <v>33</v>
      </c>
      <c r="W133" s="14" t="s">
        <v>34</v>
      </c>
      <c r="X133" s="14" t="s">
        <v>35</v>
      </c>
      <c r="Y133" s="14" t="s">
        <v>36</v>
      </c>
      <c r="Z133" s="14" t="s">
        <v>37</v>
      </c>
      <c r="AA133" s="14" t="s">
        <v>38</v>
      </c>
      <c r="AB133" s="14" t="s">
        <v>39</v>
      </c>
      <c r="AC133" s="14" t="s">
        <v>40</v>
      </c>
    </row>
    <row r="134" spans="1:29" x14ac:dyDescent="0.25">
      <c r="A134" s="14" t="s">
        <v>121</v>
      </c>
      <c r="B134" s="14" t="s">
        <v>122</v>
      </c>
      <c r="C134" s="14" t="s">
        <v>19</v>
      </c>
      <c r="D134" s="14" t="s">
        <v>13571</v>
      </c>
      <c r="E134" s="14" t="s">
        <v>13572</v>
      </c>
      <c r="F134" s="14" t="s">
        <v>13573</v>
      </c>
      <c r="G134" s="14" t="s">
        <v>13574</v>
      </c>
      <c r="H134" s="14" t="s">
        <v>13575</v>
      </c>
      <c r="J134" s="14"/>
      <c r="K134" s="14" t="s">
        <v>99</v>
      </c>
      <c r="L134" s="14"/>
      <c r="O134" s="14" t="str">
        <f>IF(P134&lt;0.2,"Low",IF(P134&lt;0.5,"Medium","High"))</f>
        <v>Medium</v>
      </c>
      <c r="P134" s="14">
        <v>0.33</v>
      </c>
      <c r="Q134" s="15">
        <v>0.33</v>
      </c>
      <c r="R134" s="23" t="str">
        <f>IF(S134&lt;3,"poor",IF(S134&lt;4,"avg",IF(S134&lt;5,"good","excelent")))</f>
        <v>good</v>
      </c>
      <c r="S134" s="14">
        <v>4</v>
      </c>
      <c r="T134" s="14">
        <v>43994</v>
      </c>
      <c r="U134" s="14">
        <v>43994</v>
      </c>
      <c r="V134" s="14" t="s">
        <v>123</v>
      </c>
      <c r="W134" s="14" t="s">
        <v>34</v>
      </c>
      <c r="X134" s="14" t="s">
        <v>35</v>
      </c>
      <c r="Y134" s="14" t="s">
        <v>36</v>
      </c>
      <c r="Z134" s="14" t="s">
        <v>37</v>
      </c>
      <c r="AA134" s="14" t="s">
        <v>38</v>
      </c>
      <c r="AB134" s="14" t="s">
        <v>124</v>
      </c>
      <c r="AC134" s="14" t="s">
        <v>125</v>
      </c>
    </row>
    <row r="135" spans="1:29" x14ac:dyDescent="0.25">
      <c r="A135" s="14" t="s">
        <v>200</v>
      </c>
      <c r="B135" s="14" t="s">
        <v>201</v>
      </c>
      <c r="C135" s="14" t="s">
        <v>19</v>
      </c>
      <c r="D135" s="14" t="s">
        <v>13571</v>
      </c>
      <c r="E135" s="14" t="s">
        <v>13572</v>
      </c>
      <c r="F135" s="14" t="s">
        <v>13573</v>
      </c>
      <c r="G135" s="14" t="s">
        <v>13574</v>
      </c>
      <c r="H135" s="14" t="s">
        <v>13575</v>
      </c>
      <c r="J135" s="14"/>
      <c r="K135" s="14" t="s">
        <v>65</v>
      </c>
      <c r="L135" s="14"/>
      <c r="O135" s="14" t="str">
        <f>IF(P135&lt;0.2,"Low",IF(P135&lt;0.5,"Medium","High"))</f>
        <v>Medium</v>
      </c>
      <c r="P135" s="14">
        <v>0.38</v>
      </c>
      <c r="Q135" s="15">
        <v>0.38</v>
      </c>
      <c r="R135" s="23" t="str">
        <f>IF(S135&lt;3,"poor",IF(S135&lt;4,"avg",IF(S135&lt;5,"good","excelent")))</f>
        <v>good</v>
      </c>
      <c r="S135" s="14">
        <v>4</v>
      </c>
      <c r="T135" s="14">
        <v>43994</v>
      </c>
      <c r="U135" s="14">
        <v>43994</v>
      </c>
      <c r="V135" s="14" t="s">
        <v>203</v>
      </c>
      <c r="W135" s="14" t="s">
        <v>34</v>
      </c>
      <c r="X135" s="14" t="s">
        <v>35</v>
      </c>
      <c r="Y135" s="14" t="s">
        <v>36</v>
      </c>
      <c r="Z135" s="14" t="s">
        <v>37</v>
      </c>
      <c r="AA135" s="14" t="s">
        <v>38</v>
      </c>
      <c r="AB135" s="14" t="s">
        <v>204</v>
      </c>
      <c r="AC135" s="14" t="s">
        <v>205</v>
      </c>
    </row>
    <row r="136" spans="1:29" x14ac:dyDescent="0.25">
      <c r="A136" s="14" t="s">
        <v>121</v>
      </c>
      <c r="B136" s="14" t="s">
        <v>122</v>
      </c>
      <c r="C136" s="14" t="s">
        <v>19</v>
      </c>
      <c r="D136" s="14" t="s">
        <v>13571</v>
      </c>
      <c r="E136" s="14" t="s">
        <v>13572</v>
      </c>
      <c r="F136" s="14" t="s">
        <v>13573</v>
      </c>
      <c r="G136" s="14" t="s">
        <v>13574</v>
      </c>
      <c r="H136" s="14" t="s">
        <v>13575</v>
      </c>
      <c r="J136" s="14"/>
      <c r="K136" s="14" t="s">
        <v>99</v>
      </c>
      <c r="L136" s="14"/>
      <c r="O136" s="14" t="str">
        <f>IF(P136&lt;0.2,"Low",IF(P136&lt;0.5,"Medium","High"))</f>
        <v>Medium</v>
      </c>
      <c r="P136" s="14">
        <v>0.33</v>
      </c>
      <c r="Q136" s="15">
        <v>0.33</v>
      </c>
      <c r="R136" s="23" t="str">
        <f>IF(S136&lt;3,"poor",IF(S136&lt;4,"avg",IF(S136&lt;5,"good","excelent")))</f>
        <v>good</v>
      </c>
      <c r="S136" s="14">
        <v>4</v>
      </c>
      <c r="T136" s="14">
        <v>43994</v>
      </c>
      <c r="U136" s="14">
        <v>43994</v>
      </c>
      <c r="V136" s="14" t="s">
        <v>123</v>
      </c>
      <c r="W136" s="14" t="s">
        <v>34</v>
      </c>
      <c r="X136" s="14" t="s">
        <v>35</v>
      </c>
      <c r="Y136" s="14" t="s">
        <v>36</v>
      </c>
      <c r="Z136" s="14" t="s">
        <v>37</v>
      </c>
      <c r="AA136" s="14" t="s">
        <v>38</v>
      </c>
      <c r="AB136" s="14" t="s">
        <v>3830</v>
      </c>
      <c r="AC136" s="14" t="s">
        <v>3831</v>
      </c>
    </row>
    <row r="137" spans="1:29" x14ac:dyDescent="0.25">
      <c r="A137" s="14" t="s">
        <v>200</v>
      </c>
      <c r="B137" s="14" t="s">
        <v>201</v>
      </c>
      <c r="C137" s="14" t="s">
        <v>19</v>
      </c>
      <c r="D137" s="14" t="s">
        <v>13571</v>
      </c>
      <c r="E137" s="14" t="s">
        <v>13572</v>
      </c>
      <c r="F137" s="14" t="s">
        <v>13573</v>
      </c>
      <c r="G137" s="14" t="s">
        <v>13574</v>
      </c>
      <c r="H137" s="14" t="s">
        <v>13575</v>
      </c>
      <c r="J137" s="14"/>
      <c r="K137" s="14" t="s">
        <v>65</v>
      </c>
      <c r="L137" s="14"/>
      <c r="O137" s="14" t="str">
        <f>IF(P137&lt;0.2,"Low",IF(P137&lt;0.5,"Medium","High"))</f>
        <v>Medium</v>
      </c>
      <c r="P137" s="14">
        <v>0.38</v>
      </c>
      <c r="Q137" s="15">
        <v>0.38</v>
      </c>
      <c r="R137" s="23" t="str">
        <f>IF(S137&lt;3,"poor",IF(S137&lt;4,"avg",IF(S137&lt;5,"good","excelent")))</f>
        <v>good</v>
      </c>
      <c r="S137" s="14">
        <v>4</v>
      </c>
      <c r="T137" s="14">
        <v>43994</v>
      </c>
      <c r="U137" s="14">
        <v>43994</v>
      </c>
      <c r="V137" s="14" t="s">
        <v>203</v>
      </c>
      <c r="W137" s="14" t="s">
        <v>34</v>
      </c>
      <c r="X137" s="14" t="s">
        <v>35</v>
      </c>
      <c r="Y137" s="14" t="s">
        <v>36</v>
      </c>
      <c r="Z137" s="14" t="s">
        <v>37</v>
      </c>
      <c r="AA137" s="14" t="s">
        <v>38</v>
      </c>
      <c r="AB137" s="14" t="s">
        <v>4152</v>
      </c>
      <c r="AC137" s="14" t="s">
        <v>4153</v>
      </c>
    </row>
    <row r="138" spans="1:29" x14ac:dyDescent="0.25">
      <c r="A138" s="14" t="s">
        <v>29</v>
      </c>
      <c r="B138" s="14" t="s">
        <v>30</v>
      </c>
      <c r="C138" s="14" t="s">
        <v>19</v>
      </c>
      <c r="D138" s="14" t="s">
        <v>13571</v>
      </c>
      <c r="E138" s="14" t="s">
        <v>13572</v>
      </c>
      <c r="F138" s="14" t="s">
        <v>13573</v>
      </c>
      <c r="G138" s="14" t="s">
        <v>13574</v>
      </c>
      <c r="H138" s="14" t="s">
        <v>13575</v>
      </c>
      <c r="J138" s="14"/>
      <c r="K138" s="14" t="s">
        <v>32</v>
      </c>
      <c r="L138" s="14"/>
      <c r="O138" s="14" t="str">
        <f>IF(P138&lt;0.2,"Low",IF(P138&lt;0.5,"Medium","High"))</f>
        <v>Medium</v>
      </c>
      <c r="P138" s="14">
        <v>0.43</v>
      </c>
      <c r="Q138" s="15">
        <v>0.43</v>
      </c>
      <c r="R138" s="23" t="str">
        <f>IF(S138&lt;3,"poor",IF(S138&lt;4,"avg",IF(S138&lt;5,"good","excelent")))</f>
        <v>good</v>
      </c>
      <c r="S138" s="14">
        <v>4</v>
      </c>
      <c r="T138" s="14">
        <v>43994</v>
      </c>
      <c r="U138" s="14">
        <v>43994</v>
      </c>
      <c r="V138" s="14" t="s">
        <v>33</v>
      </c>
      <c r="W138" s="14" t="s">
        <v>34</v>
      </c>
      <c r="X138" s="14" t="s">
        <v>35</v>
      </c>
      <c r="Y138" s="14" t="s">
        <v>36</v>
      </c>
      <c r="Z138" s="14" t="s">
        <v>37</v>
      </c>
      <c r="AA138" s="14" t="s">
        <v>38</v>
      </c>
      <c r="AB138" s="14" t="s">
        <v>39</v>
      </c>
      <c r="AC138" s="14" t="s">
        <v>5362</v>
      </c>
    </row>
    <row r="139" spans="1:29" x14ac:dyDescent="0.25">
      <c r="A139" s="14" t="s">
        <v>29</v>
      </c>
      <c r="B139" s="14" t="s">
        <v>30</v>
      </c>
      <c r="C139" s="14" t="s">
        <v>19</v>
      </c>
      <c r="D139" s="14" t="s">
        <v>13571</v>
      </c>
      <c r="E139" s="14" t="s">
        <v>13572</v>
      </c>
      <c r="F139" s="14" t="s">
        <v>13573</v>
      </c>
      <c r="G139" s="14" t="s">
        <v>13574</v>
      </c>
      <c r="H139" s="14" t="s">
        <v>13575</v>
      </c>
      <c r="J139" s="14"/>
      <c r="K139" s="14" t="s">
        <v>32</v>
      </c>
      <c r="L139" s="14"/>
      <c r="O139" s="14" t="str">
        <f>IF(P139&lt;0.2,"Low",IF(P139&lt;0.5,"Medium","High"))</f>
        <v>Medium</v>
      </c>
      <c r="P139" s="14">
        <v>0.43</v>
      </c>
      <c r="Q139" s="15">
        <v>0.43</v>
      </c>
      <c r="R139" s="23" t="str">
        <f>IF(S139&lt;3,"poor",IF(S139&lt;4,"avg",IF(S139&lt;5,"good","excelent")))</f>
        <v>good</v>
      </c>
      <c r="S139" s="14">
        <v>4</v>
      </c>
      <c r="T139" s="14">
        <v>43993</v>
      </c>
      <c r="U139" s="14">
        <v>43993</v>
      </c>
      <c r="V139" s="14" t="s">
        <v>33</v>
      </c>
      <c r="W139" s="14" t="s">
        <v>34</v>
      </c>
      <c r="X139" s="14" t="s">
        <v>35</v>
      </c>
      <c r="Y139" s="14" t="s">
        <v>36</v>
      </c>
      <c r="Z139" s="14" t="s">
        <v>37</v>
      </c>
      <c r="AA139" s="14" t="s">
        <v>38</v>
      </c>
      <c r="AB139" s="14" t="s">
        <v>3500</v>
      </c>
      <c r="AC139" s="14" t="s">
        <v>3501</v>
      </c>
    </row>
    <row r="140" spans="1:29" x14ac:dyDescent="0.25">
      <c r="A140" s="14" t="s">
        <v>10068</v>
      </c>
      <c r="B140" s="14" t="s">
        <v>10069</v>
      </c>
      <c r="C140" s="14" t="s">
        <v>9086</v>
      </c>
      <c r="D140" s="14" t="s">
        <v>13664</v>
      </c>
      <c r="E140" s="14" t="s">
        <v>13784</v>
      </c>
      <c r="F140" s="14" t="s">
        <v>13785</v>
      </c>
      <c r="G140" s="14" t="s">
        <v>13804</v>
      </c>
      <c r="J140" s="14"/>
      <c r="K140" s="14" t="s">
        <v>9613</v>
      </c>
      <c r="L140" s="14"/>
      <c r="O140" s="14" t="str">
        <f>IF(P140&lt;0.2,"Low",IF(P140&lt;0.5,"Medium","High"))</f>
        <v>Medium</v>
      </c>
      <c r="P140" s="14">
        <v>0.48</v>
      </c>
      <c r="Q140" s="15">
        <v>0.48</v>
      </c>
      <c r="R140" s="23" t="str">
        <f>IF(S140&lt;3,"poor",IF(S140&lt;4,"avg",IF(S140&lt;5,"good","excelent")))</f>
        <v>avg</v>
      </c>
      <c r="S140" s="14">
        <v>3.9</v>
      </c>
      <c r="T140" s="14">
        <v>43070</v>
      </c>
      <c r="U140" s="14">
        <v>43070</v>
      </c>
      <c r="V140" s="14" t="s">
        <v>10070</v>
      </c>
      <c r="W140" s="14" t="s">
        <v>10071</v>
      </c>
      <c r="X140" s="14" t="s">
        <v>10072</v>
      </c>
      <c r="Y140" s="14" t="s">
        <v>10073</v>
      </c>
      <c r="Z140" s="14" t="s">
        <v>10074</v>
      </c>
      <c r="AA140" s="14" t="s">
        <v>10075</v>
      </c>
      <c r="AB140" s="14" t="s">
        <v>10076</v>
      </c>
      <c r="AC140" s="14" t="s">
        <v>10077</v>
      </c>
    </row>
    <row r="141" spans="1:29" x14ac:dyDescent="0.25">
      <c r="A141" s="14" t="s">
        <v>7712</v>
      </c>
      <c r="B141" s="14" t="s">
        <v>7713</v>
      </c>
      <c r="C141" s="14" t="s">
        <v>4648</v>
      </c>
      <c r="D141" s="14" t="s">
        <v>13579</v>
      </c>
      <c r="E141" s="14" t="s">
        <v>13617</v>
      </c>
      <c r="F141" s="14" t="s">
        <v>13618</v>
      </c>
      <c r="G141" s="14" t="s">
        <v>13639</v>
      </c>
      <c r="J141" s="14"/>
      <c r="K141" s="14" t="s">
        <v>822</v>
      </c>
      <c r="L141" s="14"/>
      <c r="O141" s="14" t="str">
        <f>IF(P141&lt;0.2,"Low",IF(P141&lt;0.5,"Medium","High"))</f>
        <v>High</v>
      </c>
      <c r="P141" s="14">
        <v>0.63</v>
      </c>
      <c r="Q141" s="15">
        <v>0.63</v>
      </c>
      <c r="R141" s="23" t="str">
        <f>IF(S141&lt;3,"poor",IF(S141&lt;4,"avg",IF(S141&lt;5,"good","excelent")))</f>
        <v>good</v>
      </c>
      <c r="S141" s="14">
        <v>4.2</v>
      </c>
      <c r="T141" s="14">
        <v>42775</v>
      </c>
      <c r="U141" s="14">
        <v>42775</v>
      </c>
      <c r="V141" s="14" t="s">
        <v>7714</v>
      </c>
      <c r="W141" s="14" t="s">
        <v>7715</v>
      </c>
      <c r="X141" s="14" t="s">
        <v>7716</v>
      </c>
      <c r="Y141" s="14" t="s">
        <v>7717</v>
      </c>
      <c r="Z141" s="14" t="s">
        <v>7718</v>
      </c>
      <c r="AA141" s="14" t="s">
        <v>7719</v>
      </c>
      <c r="AB141" s="14" t="s">
        <v>7720</v>
      </c>
      <c r="AC141" s="14" t="s">
        <v>7721</v>
      </c>
    </row>
    <row r="142" spans="1:29" x14ac:dyDescent="0.25">
      <c r="A142" s="14" t="s">
        <v>3697</v>
      </c>
      <c r="B142" s="14" t="s">
        <v>3698</v>
      </c>
      <c r="C142" s="14" t="s">
        <v>3699</v>
      </c>
      <c r="D142" s="14" t="s">
        <v>13579</v>
      </c>
      <c r="E142" s="14" t="s">
        <v>13608</v>
      </c>
      <c r="F142" s="14" t="s">
        <v>13609</v>
      </c>
      <c r="G142" s="14" t="s">
        <v>13629</v>
      </c>
      <c r="J142" s="14"/>
      <c r="K142" s="14" t="s">
        <v>88</v>
      </c>
      <c r="L142" s="14"/>
      <c r="O142" s="14" t="str">
        <f>IF(P142&lt;0.2,"Low",IF(P142&lt;0.5,"Medium","High"))</f>
        <v>High</v>
      </c>
      <c r="P142" s="14">
        <v>0.8</v>
      </c>
      <c r="Q142" s="15">
        <v>0.8</v>
      </c>
      <c r="R142" s="23" t="str">
        <f>IF(S142&lt;3,"poor",IF(S142&lt;4,"avg",IF(S142&lt;5,"good","excelent")))</f>
        <v>good</v>
      </c>
      <c r="S142" s="14">
        <v>4.3</v>
      </c>
      <c r="T142" s="14">
        <v>42641</v>
      </c>
      <c r="U142" s="14">
        <v>42641</v>
      </c>
      <c r="V142" s="14" t="s">
        <v>3700</v>
      </c>
      <c r="W142" s="14" t="s">
        <v>3701</v>
      </c>
      <c r="X142" s="14" t="s">
        <v>3702</v>
      </c>
      <c r="Y142" s="14" t="s">
        <v>3703</v>
      </c>
      <c r="Z142" s="14" t="s">
        <v>3704</v>
      </c>
      <c r="AA142" s="14" t="s">
        <v>3705</v>
      </c>
      <c r="AB142" s="14" t="s">
        <v>3706</v>
      </c>
      <c r="AC142" s="14" t="s">
        <v>3707</v>
      </c>
    </row>
    <row r="143" spans="1:29" x14ac:dyDescent="0.25">
      <c r="A143" s="14" t="s">
        <v>1317</v>
      </c>
      <c r="B143" s="14" t="s">
        <v>1318</v>
      </c>
      <c r="C143" s="14" t="s">
        <v>19</v>
      </c>
      <c r="D143" s="14" t="s">
        <v>13571</v>
      </c>
      <c r="E143" s="14" t="s">
        <v>13572</v>
      </c>
      <c r="F143" s="14" t="s">
        <v>13573</v>
      </c>
      <c r="G143" s="14" t="s">
        <v>13574</v>
      </c>
      <c r="H143" s="14" t="s">
        <v>13575</v>
      </c>
      <c r="J143" s="14"/>
      <c r="K143" s="14" t="s">
        <v>1319</v>
      </c>
      <c r="L143" s="14"/>
      <c r="O143" s="14" t="str">
        <f>IF(P143&lt;0.2,"Low",IF(P143&lt;0.5,"Medium","High"))</f>
        <v>High</v>
      </c>
      <c r="P143" s="14">
        <v>0.54</v>
      </c>
      <c r="Q143" s="15">
        <v>0.54</v>
      </c>
      <c r="R143" s="23" t="str">
        <f>IF(S143&lt;3,"poor",IF(S143&lt;4,"avg",IF(S143&lt;5,"good","excelent")))</f>
        <v>good</v>
      </c>
      <c r="S143" s="14">
        <v>4.2</v>
      </c>
      <c r="T143" s="14">
        <v>42301</v>
      </c>
      <c r="U143" s="14">
        <v>42301</v>
      </c>
      <c r="V143" s="14" t="s">
        <v>1320</v>
      </c>
      <c r="W143" s="14" t="s">
        <v>1321</v>
      </c>
      <c r="X143" s="14" t="s">
        <v>1322</v>
      </c>
      <c r="Y143" s="14" t="s">
        <v>1323</v>
      </c>
      <c r="Z143" s="14" t="s">
        <v>1324</v>
      </c>
      <c r="AA143" s="14" t="s">
        <v>1325</v>
      </c>
      <c r="AB143" s="14" t="s">
        <v>1326</v>
      </c>
      <c r="AC143" s="14" t="s">
        <v>1327</v>
      </c>
    </row>
    <row r="144" spans="1:29" x14ac:dyDescent="0.25">
      <c r="A144" s="14" t="s">
        <v>6441</v>
      </c>
      <c r="B144" s="14" t="s">
        <v>6442</v>
      </c>
      <c r="C144" s="14" t="s">
        <v>3131</v>
      </c>
      <c r="D144" s="14" t="s">
        <v>13579</v>
      </c>
      <c r="E144" s="14" t="s">
        <v>13606</v>
      </c>
      <c r="F144" s="14" t="s">
        <v>13607</v>
      </c>
      <c r="J144" s="14"/>
      <c r="K144" s="14" t="s">
        <v>1253</v>
      </c>
      <c r="L144" s="14"/>
      <c r="O144" s="14" t="str">
        <f>IF(P144&lt;0.2,"Low",IF(P144&lt;0.5,"Medium","High"))</f>
        <v>High</v>
      </c>
      <c r="P144" s="14">
        <v>0.75</v>
      </c>
      <c r="Q144" s="15">
        <v>0.75</v>
      </c>
      <c r="R144" s="23" t="str">
        <f>IF(S144&lt;3,"poor",IF(S144&lt;4,"avg",IF(S144&lt;5,"good","excelent")))</f>
        <v>good</v>
      </c>
      <c r="S144" s="14">
        <v>4.0999999999999996</v>
      </c>
      <c r="T144" s="14">
        <v>42139</v>
      </c>
      <c r="U144" s="14">
        <v>42139</v>
      </c>
      <c r="V144" s="14" t="s">
        <v>6443</v>
      </c>
      <c r="W144" s="14" t="s">
        <v>6444</v>
      </c>
      <c r="X144" s="14" t="s">
        <v>6445</v>
      </c>
      <c r="Y144" s="14" t="s">
        <v>6446</v>
      </c>
      <c r="Z144" s="14" t="s">
        <v>6447</v>
      </c>
      <c r="AA144" s="14" t="s">
        <v>6448</v>
      </c>
      <c r="AB144" s="14" t="s">
        <v>6449</v>
      </c>
      <c r="AC144" s="14" t="s">
        <v>6450</v>
      </c>
    </row>
    <row r="145" spans="1:29" x14ac:dyDescent="0.25">
      <c r="A145" s="14" t="s">
        <v>8174</v>
      </c>
      <c r="B145" s="14" t="s">
        <v>8175</v>
      </c>
      <c r="C145" s="14" t="s">
        <v>8176</v>
      </c>
      <c r="D145" s="14" t="s">
        <v>13571</v>
      </c>
      <c r="E145" s="14" t="s">
        <v>13644</v>
      </c>
      <c r="F145" s="14" t="s">
        <v>13766</v>
      </c>
      <c r="J145" s="14"/>
      <c r="K145" s="14" t="s">
        <v>8177</v>
      </c>
      <c r="L145" s="14"/>
      <c r="O145" s="14" t="str">
        <f>IF(P145&lt;0.2,"Low",IF(P145&lt;0.5,"Medium","High"))</f>
        <v>High</v>
      </c>
      <c r="P145" s="14">
        <v>0.68</v>
      </c>
      <c r="Q145" s="15">
        <v>0.68</v>
      </c>
      <c r="R145" s="23" t="str">
        <f>IF(S145&lt;3,"poor",IF(S145&lt;4,"avg",IF(S145&lt;5,"good","excelent")))</f>
        <v>good</v>
      </c>
      <c r="S145" s="14">
        <v>4.4000000000000004</v>
      </c>
      <c r="T145" s="14">
        <v>41398</v>
      </c>
      <c r="U145" s="14">
        <v>41398</v>
      </c>
      <c r="V145" s="14" t="s">
        <v>8178</v>
      </c>
      <c r="W145" s="14" t="s">
        <v>8179</v>
      </c>
      <c r="X145" s="14" t="s">
        <v>8180</v>
      </c>
      <c r="Y145" s="14" t="s">
        <v>8181</v>
      </c>
      <c r="Z145" s="14" t="s">
        <v>8182</v>
      </c>
      <c r="AA145" s="14" t="s">
        <v>8183</v>
      </c>
      <c r="AB145" s="14" t="s">
        <v>8184</v>
      </c>
      <c r="AC145" s="14" t="s">
        <v>8185</v>
      </c>
    </row>
    <row r="146" spans="1:29" x14ac:dyDescent="0.25">
      <c r="A146" s="14" t="s">
        <v>9184</v>
      </c>
      <c r="B146" s="14" t="s">
        <v>9185</v>
      </c>
      <c r="C146" s="14" t="s">
        <v>9086</v>
      </c>
      <c r="D146" s="14" t="s">
        <v>13664</v>
      </c>
      <c r="E146" s="14" t="s">
        <v>13784</v>
      </c>
      <c r="F146" s="14" t="s">
        <v>13785</v>
      </c>
      <c r="G146" s="14" t="s">
        <v>13804</v>
      </c>
      <c r="J146" s="14"/>
      <c r="K146" s="14" t="s">
        <v>9186</v>
      </c>
      <c r="L146" s="14"/>
      <c r="O146" s="14" t="str">
        <f>IF(P146&lt;0.2,"Low",IF(P146&lt;0.5,"Medium","High"))</f>
        <v>Medium</v>
      </c>
      <c r="P146" s="14">
        <v>0.38</v>
      </c>
      <c r="Q146" s="15">
        <v>0.38</v>
      </c>
      <c r="R146" s="23" t="str">
        <f>IF(S146&lt;3,"poor",IF(S146&lt;4,"avg",IF(S146&lt;5,"good","excelent")))</f>
        <v>good</v>
      </c>
      <c r="S146" s="14">
        <v>4.2</v>
      </c>
      <c r="T146" s="14">
        <v>41349</v>
      </c>
      <c r="U146" s="14">
        <v>41349</v>
      </c>
      <c r="V146" s="14" t="s">
        <v>9187</v>
      </c>
      <c r="W146" s="14" t="s">
        <v>9188</v>
      </c>
      <c r="X146" s="14" t="s">
        <v>9189</v>
      </c>
      <c r="Y146" s="14" t="s">
        <v>9190</v>
      </c>
      <c r="Z146" s="14" t="s">
        <v>9191</v>
      </c>
      <c r="AA146" s="14" t="s">
        <v>9192</v>
      </c>
      <c r="AB146" s="14" t="s">
        <v>9193</v>
      </c>
      <c r="AC146" s="14" t="s">
        <v>9194</v>
      </c>
    </row>
    <row r="147" spans="1:29" x14ac:dyDescent="0.25">
      <c r="A147" s="14" t="s">
        <v>6978</v>
      </c>
      <c r="B147" s="14" t="s">
        <v>6979</v>
      </c>
      <c r="C147" s="14" t="s">
        <v>5786</v>
      </c>
      <c r="D147" s="14" t="s">
        <v>13579</v>
      </c>
      <c r="E147" s="14" t="s">
        <v>13590</v>
      </c>
      <c r="F147" s="14" t="s">
        <v>13603</v>
      </c>
      <c r="G147" s="14" t="s">
        <v>13694</v>
      </c>
      <c r="J147" s="14"/>
      <c r="K147" s="14" t="s">
        <v>6980</v>
      </c>
      <c r="L147" s="14"/>
      <c r="O147" s="14" t="str">
        <f>IF(P147&lt;0.2,"Low",IF(P147&lt;0.5,"Medium","High"))</f>
        <v>High</v>
      </c>
      <c r="P147" s="14">
        <v>0.64</v>
      </c>
      <c r="Q147" s="15">
        <v>0.64</v>
      </c>
      <c r="R147" s="23" t="str">
        <f>IF(S147&lt;3,"poor",IF(S147&lt;4,"avg",IF(S147&lt;5,"good","excelent")))</f>
        <v>good</v>
      </c>
      <c r="S147" s="14">
        <v>4.2</v>
      </c>
      <c r="T147" s="14">
        <v>41226</v>
      </c>
      <c r="U147" s="14">
        <v>41226</v>
      </c>
      <c r="V147" s="14" t="s">
        <v>6981</v>
      </c>
      <c r="W147" s="14" t="s">
        <v>6982</v>
      </c>
      <c r="X147" s="14" t="s">
        <v>6983</v>
      </c>
      <c r="Y147" s="14" t="s">
        <v>6984</v>
      </c>
      <c r="Z147" s="14" t="s">
        <v>6985</v>
      </c>
      <c r="AA147" s="14" t="s">
        <v>6986</v>
      </c>
      <c r="AB147" s="14" t="s">
        <v>6987</v>
      </c>
      <c r="AC147" s="14" t="s">
        <v>6988</v>
      </c>
    </row>
    <row r="148" spans="1:29" x14ac:dyDescent="0.25">
      <c r="A148" s="14" t="s">
        <v>7379</v>
      </c>
      <c r="B148" s="14" t="s">
        <v>7380</v>
      </c>
      <c r="C148" s="14" t="s">
        <v>7381</v>
      </c>
      <c r="D148" s="14" t="s">
        <v>13579</v>
      </c>
      <c r="E148" s="14" t="s">
        <v>13670</v>
      </c>
      <c r="F148" s="14" t="s">
        <v>13581</v>
      </c>
      <c r="G148" s="14" t="s">
        <v>13744</v>
      </c>
      <c r="H148" s="14" t="s">
        <v>13745</v>
      </c>
      <c r="J148" s="14"/>
      <c r="K148" s="14" t="s">
        <v>7382</v>
      </c>
      <c r="L148" s="14"/>
      <c r="O148" s="14" t="str">
        <f>IF(P148&lt;0.2,"Low",IF(P148&lt;0.5,"Medium","High"))</f>
        <v>Medium</v>
      </c>
      <c r="P148" s="14">
        <v>0.25</v>
      </c>
      <c r="Q148" s="15">
        <v>0.25</v>
      </c>
      <c r="R148" s="23" t="str">
        <f>IF(S148&lt;3,"poor",IF(S148&lt;4,"avg",IF(S148&lt;5,"good","excelent")))</f>
        <v>avg</v>
      </c>
      <c r="S148" s="14">
        <v>3.8</v>
      </c>
      <c r="T148" s="14">
        <v>40895</v>
      </c>
      <c r="U148" s="14">
        <v>40895</v>
      </c>
      <c r="V148" s="14" t="s">
        <v>7383</v>
      </c>
      <c r="W148" s="14" t="s">
        <v>7384</v>
      </c>
      <c r="X148" s="14" t="s">
        <v>7385</v>
      </c>
      <c r="Y148" s="14" t="s">
        <v>7386</v>
      </c>
      <c r="Z148" s="14" t="s">
        <v>7387</v>
      </c>
      <c r="AA148" s="14" t="s">
        <v>7388</v>
      </c>
      <c r="AB148" s="14" t="s">
        <v>7389</v>
      </c>
      <c r="AC148" s="14" t="s">
        <v>7390</v>
      </c>
    </row>
    <row r="149" spans="1:29" x14ac:dyDescent="0.25">
      <c r="A149" s="14" t="s">
        <v>9453</v>
      </c>
      <c r="B149" s="14" t="s">
        <v>9454</v>
      </c>
      <c r="C149" s="14" t="s">
        <v>9455</v>
      </c>
      <c r="D149" s="14" t="s">
        <v>13664</v>
      </c>
      <c r="E149" s="14" t="s">
        <v>13784</v>
      </c>
      <c r="F149" s="14" t="s">
        <v>13785</v>
      </c>
      <c r="G149" s="14" t="s">
        <v>13821</v>
      </c>
      <c r="J149" s="14"/>
      <c r="K149" s="14" t="s">
        <v>867</v>
      </c>
      <c r="L149" s="14"/>
      <c r="O149" s="14" t="str">
        <f>IF(P149&lt;0.2,"Low",IF(P149&lt;0.5,"Medium","High"))</f>
        <v>Low</v>
      </c>
      <c r="P149" s="14">
        <v>0</v>
      </c>
      <c r="Q149" s="15">
        <v>0</v>
      </c>
      <c r="R149" s="23" t="str">
        <f>IF(S149&lt;3,"poor",IF(S149&lt;4,"avg",IF(S149&lt;5,"good","excelent")))</f>
        <v>good</v>
      </c>
      <c r="S149" s="14">
        <v>4.2</v>
      </c>
      <c r="T149" s="14">
        <v>40106</v>
      </c>
      <c r="U149" s="14">
        <v>40106</v>
      </c>
      <c r="V149" s="14" t="s">
        <v>9456</v>
      </c>
      <c r="W149" s="14" t="s">
        <v>9457</v>
      </c>
      <c r="X149" s="14" t="s">
        <v>9458</v>
      </c>
      <c r="Y149" s="14" t="s">
        <v>9459</v>
      </c>
      <c r="Z149" s="14" t="s">
        <v>9460</v>
      </c>
      <c r="AA149" s="14" t="s">
        <v>9461</v>
      </c>
      <c r="AB149" s="14" t="s">
        <v>9462</v>
      </c>
      <c r="AC149" s="14" t="s">
        <v>9463</v>
      </c>
    </row>
    <row r="150" spans="1:29" x14ac:dyDescent="0.25">
      <c r="A150" s="14" t="s">
        <v>9368</v>
      </c>
      <c r="B150" s="14" t="s">
        <v>9369</v>
      </c>
      <c r="C150" s="14" t="s">
        <v>9021</v>
      </c>
      <c r="D150" s="14" t="s">
        <v>13664</v>
      </c>
      <c r="E150" s="14" t="s">
        <v>13784</v>
      </c>
      <c r="F150" s="14" t="s">
        <v>13785</v>
      </c>
      <c r="G150" s="14" t="s">
        <v>13800</v>
      </c>
      <c r="J150" s="14"/>
      <c r="K150" s="14" t="s">
        <v>9370</v>
      </c>
      <c r="L150" s="14"/>
      <c r="O150" s="14" t="str">
        <f>IF(P150&lt;0.2,"Low",IF(P150&lt;0.5,"Medium","High"))</f>
        <v>Medium</v>
      </c>
      <c r="P150" s="14">
        <v>0.39</v>
      </c>
      <c r="Q150" s="15">
        <v>0.39</v>
      </c>
      <c r="R150" s="23" t="str">
        <f>IF(S150&lt;3,"poor",IF(S150&lt;4,"avg",IF(S150&lt;5,"good","excelent")))</f>
        <v>good</v>
      </c>
      <c r="S150" s="14">
        <v>4.2</v>
      </c>
      <c r="T150" s="14">
        <v>39724</v>
      </c>
      <c r="U150" s="14">
        <v>39724</v>
      </c>
      <c r="V150" s="14" t="s">
        <v>9371</v>
      </c>
      <c r="W150" s="14" t="s">
        <v>9372</v>
      </c>
      <c r="X150" s="14" t="s">
        <v>9373</v>
      </c>
      <c r="Y150" s="14" t="s">
        <v>9374</v>
      </c>
      <c r="Z150" s="14" t="s">
        <v>9375</v>
      </c>
      <c r="AA150" s="14" t="s">
        <v>9376</v>
      </c>
      <c r="AB150" s="14" t="s">
        <v>9377</v>
      </c>
      <c r="AC150" s="14" t="s">
        <v>9378</v>
      </c>
    </row>
    <row r="151" spans="1:29" x14ac:dyDescent="0.25">
      <c r="A151" s="14" t="s">
        <v>4635</v>
      </c>
      <c r="B151" s="14" t="s">
        <v>4636</v>
      </c>
      <c r="C151" s="14" t="s">
        <v>3131</v>
      </c>
      <c r="D151" s="14" t="s">
        <v>13579</v>
      </c>
      <c r="E151" s="14" t="s">
        <v>13606</v>
      </c>
      <c r="F151" s="14" t="s">
        <v>13607</v>
      </c>
      <c r="J151" s="14"/>
      <c r="K151" s="14" t="s">
        <v>3176</v>
      </c>
      <c r="L151" s="14"/>
      <c r="O151" s="14" t="str">
        <f>IF(P151&lt;0.2,"Low",IF(P151&lt;0.5,"Medium","High"))</f>
        <v>High</v>
      </c>
      <c r="P151" s="14">
        <v>0.56999999999999995</v>
      </c>
      <c r="Q151" s="15">
        <v>0.56999999999999995</v>
      </c>
      <c r="R151" s="23" t="str">
        <f>IF(S151&lt;3,"poor",IF(S151&lt;4,"avg",IF(S151&lt;5,"good","excelent")))</f>
        <v>good</v>
      </c>
      <c r="S151" s="14">
        <v>4.0999999999999996</v>
      </c>
      <c r="T151" s="14">
        <v>38879</v>
      </c>
      <c r="U151" s="14">
        <v>38879</v>
      </c>
      <c r="V151" s="14" t="s">
        <v>4638</v>
      </c>
      <c r="W151" s="14" t="s">
        <v>4639</v>
      </c>
      <c r="X151" s="14" t="s">
        <v>4640</v>
      </c>
      <c r="Y151" s="14" t="s">
        <v>4641</v>
      </c>
      <c r="Z151" s="14" t="s">
        <v>4642</v>
      </c>
      <c r="AA151" s="14" t="s">
        <v>4643</v>
      </c>
      <c r="AB151" s="14" t="s">
        <v>4644</v>
      </c>
      <c r="AC151" s="14" t="s">
        <v>4645</v>
      </c>
    </row>
    <row r="152" spans="1:29" x14ac:dyDescent="0.25">
      <c r="A152" s="14" t="s">
        <v>7946</v>
      </c>
      <c r="B152" s="14" t="s">
        <v>7947</v>
      </c>
      <c r="C152" s="14" t="s">
        <v>3131</v>
      </c>
      <c r="D152" s="14" t="s">
        <v>13579</v>
      </c>
      <c r="E152" s="14" t="s">
        <v>13606</v>
      </c>
      <c r="F152" s="14" t="s">
        <v>13607</v>
      </c>
      <c r="J152" s="14"/>
      <c r="K152" s="14" t="s">
        <v>3491</v>
      </c>
      <c r="L152" s="14"/>
      <c r="O152" s="14" t="str">
        <f>IF(P152&lt;0.2,"Low",IF(P152&lt;0.5,"Medium","High"))</f>
        <v>High</v>
      </c>
      <c r="P152" s="14">
        <v>0.57999999999999996</v>
      </c>
      <c r="Q152" s="15">
        <v>0.57999999999999996</v>
      </c>
      <c r="R152" s="23" t="str">
        <f>IF(S152&lt;3,"poor",IF(S152&lt;4,"avg",IF(S152&lt;5,"good","excelent")))</f>
        <v>good</v>
      </c>
      <c r="S152" s="14">
        <v>4.0999999999999996</v>
      </c>
      <c r="T152" s="14">
        <v>38879</v>
      </c>
      <c r="U152" s="14">
        <v>38879</v>
      </c>
      <c r="V152" s="14" t="s">
        <v>7948</v>
      </c>
      <c r="W152" s="14" t="s">
        <v>4639</v>
      </c>
      <c r="X152" s="14" t="s">
        <v>4640</v>
      </c>
      <c r="Y152" s="14" t="s">
        <v>4641</v>
      </c>
      <c r="Z152" s="14" t="s">
        <v>4642</v>
      </c>
      <c r="AA152" s="14" t="s">
        <v>4643</v>
      </c>
      <c r="AB152" s="14" t="s">
        <v>7949</v>
      </c>
      <c r="AC152" s="14" t="s">
        <v>7950</v>
      </c>
    </row>
    <row r="153" spans="1:29" x14ac:dyDescent="0.25">
      <c r="A153" s="14" t="s">
        <v>6125</v>
      </c>
      <c r="B153" s="14" t="s">
        <v>6126</v>
      </c>
      <c r="C153" s="14" t="s">
        <v>3299</v>
      </c>
      <c r="D153" s="14" t="s">
        <v>13579</v>
      </c>
      <c r="E153" s="14" t="s">
        <v>13608</v>
      </c>
      <c r="F153" s="14" t="s">
        <v>13609</v>
      </c>
      <c r="G153" s="14" t="s">
        <v>13610</v>
      </c>
      <c r="H153" s="14" t="s">
        <v>13620</v>
      </c>
      <c r="J153" s="14"/>
      <c r="K153" s="14" t="s">
        <v>111</v>
      </c>
      <c r="L153" s="14"/>
      <c r="O153" s="14" t="str">
        <f>IF(P153&lt;0.2,"Low",IF(P153&lt;0.5,"Medium","High"))</f>
        <v>Medium</v>
      </c>
      <c r="P153" s="14">
        <v>0.43</v>
      </c>
      <c r="Q153" s="15">
        <v>0.43</v>
      </c>
      <c r="R153" s="23" t="str">
        <f>IF(S153&lt;3,"poor",IF(S153&lt;4,"avg",IF(S153&lt;5,"good","excelent")))</f>
        <v>good</v>
      </c>
      <c r="S153" s="14">
        <v>4.3</v>
      </c>
      <c r="T153" s="14">
        <v>38221</v>
      </c>
      <c r="U153" s="14">
        <v>38221</v>
      </c>
      <c r="V153" s="14" t="s">
        <v>6127</v>
      </c>
      <c r="W153" s="14" t="s">
        <v>6128</v>
      </c>
      <c r="X153" s="14" t="s">
        <v>6129</v>
      </c>
      <c r="Y153" s="14" t="s">
        <v>6130</v>
      </c>
      <c r="Z153" s="14" t="s">
        <v>6131</v>
      </c>
      <c r="AA153" s="14" t="s">
        <v>6132</v>
      </c>
      <c r="AB153" s="14" t="s">
        <v>6133</v>
      </c>
      <c r="AC153" s="14" t="s">
        <v>6134</v>
      </c>
    </row>
    <row r="154" spans="1:29" x14ac:dyDescent="0.25">
      <c r="A154" s="14" t="s">
        <v>9281</v>
      </c>
      <c r="B154" s="14" t="s">
        <v>9282</v>
      </c>
      <c r="C154" s="14" t="s">
        <v>9283</v>
      </c>
      <c r="D154" s="14" t="s">
        <v>13664</v>
      </c>
      <c r="E154" s="14" t="s">
        <v>13784</v>
      </c>
      <c r="F154" s="14" t="s">
        <v>13792</v>
      </c>
      <c r="G154" s="14" t="s">
        <v>13793</v>
      </c>
      <c r="H154" s="14" t="s">
        <v>13802</v>
      </c>
      <c r="I154" s="14" t="s">
        <v>13815</v>
      </c>
      <c r="J154" s="14"/>
      <c r="K154" s="14" t="s">
        <v>9284</v>
      </c>
      <c r="L154" s="14"/>
      <c r="O154" s="14" t="str">
        <f>IF(P154&lt;0.2,"Low",IF(P154&lt;0.5,"Medium","High"))</f>
        <v>Low</v>
      </c>
      <c r="P154" s="14">
        <v>0.08</v>
      </c>
      <c r="Q154" s="15">
        <v>0.08</v>
      </c>
      <c r="R154" s="23" t="str">
        <f>IF(S154&lt;3,"poor",IF(S154&lt;4,"avg",IF(S154&lt;5,"good","excelent")))</f>
        <v>good</v>
      </c>
      <c r="S154" s="14">
        <v>4.3</v>
      </c>
      <c r="T154" s="14">
        <v>37974</v>
      </c>
      <c r="U154" s="14">
        <v>37974</v>
      </c>
      <c r="V154" s="14" t="s">
        <v>9285</v>
      </c>
      <c r="W154" s="14" t="s">
        <v>9286</v>
      </c>
      <c r="X154" s="14" t="s">
        <v>9287</v>
      </c>
      <c r="Y154" s="14" t="s">
        <v>9288</v>
      </c>
      <c r="Z154" s="14" t="s">
        <v>9289</v>
      </c>
      <c r="AA154" s="14" t="s">
        <v>9290</v>
      </c>
      <c r="AB154" s="14" t="s">
        <v>9291</v>
      </c>
      <c r="AC154" s="14" t="s">
        <v>9292</v>
      </c>
    </row>
    <row r="155" spans="1:29" x14ac:dyDescent="0.25">
      <c r="A155" s="14" t="s">
        <v>3589</v>
      </c>
      <c r="B155" s="14" t="s">
        <v>3590</v>
      </c>
      <c r="C155" s="14" t="s">
        <v>3255</v>
      </c>
      <c r="D155" s="14" t="s">
        <v>13579</v>
      </c>
      <c r="E155" s="14" t="s">
        <v>13617</v>
      </c>
      <c r="F155" s="14" t="s">
        <v>13618</v>
      </c>
      <c r="G155" s="14" t="s">
        <v>13619</v>
      </c>
      <c r="J155" s="14"/>
      <c r="K155" s="14" t="s">
        <v>54</v>
      </c>
      <c r="L155" s="14"/>
      <c r="O155" s="14" t="str">
        <f>IF(P155&lt;0.2,"Low",IF(P155&lt;0.5,"Medium","High"))</f>
        <v>Medium</v>
      </c>
      <c r="P155" s="14">
        <v>0.43</v>
      </c>
      <c r="Q155" s="15">
        <v>0.43</v>
      </c>
      <c r="R155" s="23" t="str">
        <f>IF(S155&lt;3,"poor",IF(S155&lt;4,"avg",IF(S155&lt;5,"good","excelent")))</f>
        <v>good</v>
      </c>
      <c r="S155" s="14">
        <v>4</v>
      </c>
      <c r="T155" s="14">
        <v>37817</v>
      </c>
      <c r="U155" s="14">
        <v>37817</v>
      </c>
      <c r="V155" s="14" t="s">
        <v>3591</v>
      </c>
      <c r="W155" s="14" t="s">
        <v>3592</v>
      </c>
      <c r="X155" s="14" t="s">
        <v>3593</v>
      </c>
      <c r="Y155" s="14" t="s">
        <v>3594</v>
      </c>
      <c r="Z155" s="14" t="s">
        <v>3595</v>
      </c>
      <c r="AA155" s="14" t="s">
        <v>3596</v>
      </c>
      <c r="AB155" s="14" t="s">
        <v>3597</v>
      </c>
      <c r="AC155" s="14" t="s">
        <v>3598</v>
      </c>
    </row>
    <row r="156" spans="1:29" x14ac:dyDescent="0.25">
      <c r="A156" s="14" t="s">
        <v>10131</v>
      </c>
      <c r="B156" s="14" t="s">
        <v>10132</v>
      </c>
      <c r="C156" s="14" t="s">
        <v>9074</v>
      </c>
      <c r="D156" s="14" t="s">
        <v>13664</v>
      </c>
      <c r="E156" s="14" t="s">
        <v>13784</v>
      </c>
      <c r="F156" s="14" t="s">
        <v>13792</v>
      </c>
      <c r="G156" s="14" t="s">
        <v>13793</v>
      </c>
      <c r="H156" s="14" t="s">
        <v>13802</v>
      </c>
      <c r="I156" s="14" t="s">
        <v>13803</v>
      </c>
      <c r="J156" s="14"/>
      <c r="K156" s="14" t="s">
        <v>6733</v>
      </c>
      <c r="L156" s="14"/>
      <c r="O156" s="14" t="str">
        <f>IF(P156&lt;0.2,"Low",IF(P156&lt;0.5,"Medium","High"))</f>
        <v>Medium</v>
      </c>
      <c r="P156" s="14">
        <v>0.48</v>
      </c>
      <c r="Q156" s="15">
        <v>0.48</v>
      </c>
      <c r="R156" s="23" t="str">
        <f>IF(S156&lt;3,"poor",IF(S156&lt;4,"avg",IF(S156&lt;5,"good","excelent")))</f>
        <v>good</v>
      </c>
      <c r="S156" s="14">
        <v>4.0999999999999996</v>
      </c>
      <c r="T156" s="14">
        <v>37126</v>
      </c>
      <c r="U156" s="14">
        <v>37126</v>
      </c>
      <c r="V156" s="14" t="s">
        <v>10133</v>
      </c>
      <c r="W156" s="14" t="s">
        <v>10134</v>
      </c>
      <c r="X156" s="14" t="s">
        <v>10135</v>
      </c>
      <c r="Y156" s="14" t="s">
        <v>10136</v>
      </c>
      <c r="Z156" s="14" t="s">
        <v>10137</v>
      </c>
      <c r="AA156" s="14" t="s">
        <v>10138</v>
      </c>
      <c r="AB156" s="14" t="s">
        <v>10139</v>
      </c>
      <c r="AC156" s="14" t="s">
        <v>10140</v>
      </c>
    </row>
    <row r="157" spans="1:29" x14ac:dyDescent="0.25">
      <c r="A157" s="14" t="s">
        <v>4790</v>
      </c>
      <c r="B157" s="14" t="s">
        <v>4791</v>
      </c>
      <c r="C157" s="14" t="s">
        <v>3163</v>
      </c>
      <c r="D157" s="14" t="s">
        <v>13579</v>
      </c>
      <c r="E157" s="14" t="s">
        <v>13608</v>
      </c>
      <c r="F157" s="14" t="s">
        <v>13609</v>
      </c>
      <c r="G157" s="14" t="s">
        <v>13610</v>
      </c>
      <c r="H157" s="14" t="s">
        <v>13611</v>
      </c>
      <c r="J157" s="14"/>
      <c r="K157" s="14" t="s">
        <v>4781</v>
      </c>
      <c r="L157" s="14"/>
      <c r="O157" s="14" t="str">
        <f>IF(P157&lt;0.2,"Low",IF(P157&lt;0.5,"Medium","High"))</f>
        <v>High</v>
      </c>
      <c r="P157" s="14">
        <v>0.54</v>
      </c>
      <c r="Q157" s="15">
        <v>0.54</v>
      </c>
      <c r="R157" s="23" t="str">
        <f>IF(S157&lt;3,"poor",IF(S157&lt;4,"avg",IF(S157&lt;5,"good","excelent")))</f>
        <v>good</v>
      </c>
      <c r="S157" s="14">
        <v>4</v>
      </c>
      <c r="T157" s="14">
        <v>36384</v>
      </c>
      <c r="U157" s="14">
        <v>36384</v>
      </c>
      <c r="V157" s="14" t="s">
        <v>4792</v>
      </c>
      <c r="W157" s="14" t="s">
        <v>4793</v>
      </c>
      <c r="X157" s="14" t="s">
        <v>4794</v>
      </c>
      <c r="Y157" s="14" t="s">
        <v>4795</v>
      </c>
      <c r="Z157" s="14" t="s">
        <v>4796</v>
      </c>
      <c r="AA157" s="14" t="s">
        <v>4797</v>
      </c>
      <c r="AB157" s="14" t="s">
        <v>4798</v>
      </c>
      <c r="AC157" s="14" t="s">
        <v>4799</v>
      </c>
    </row>
    <row r="158" spans="1:29" x14ac:dyDescent="0.25">
      <c r="A158" s="14" t="s">
        <v>7864</v>
      </c>
      <c r="B158" s="14" t="s">
        <v>7865</v>
      </c>
      <c r="C158" s="14" t="s">
        <v>3163</v>
      </c>
      <c r="D158" s="14" t="s">
        <v>13579</v>
      </c>
      <c r="E158" s="14" t="s">
        <v>13608</v>
      </c>
      <c r="F158" s="14" t="s">
        <v>13609</v>
      </c>
      <c r="G158" s="14" t="s">
        <v>13610</v>
      </c>
      <c r="H158" s="14" t="s">
        <v>13611</v>
      </c>
      <c r="J158" s="14"/>
      <c r="K158" s="14" t="s">
        <v>1643</v>
      </c>
      <c r="L158" s="14"/>
      <c r="O158" s="14" t="str">
        <f>IF(P158&lt;0.2,"Low",IF(P158&lt;0.5,"Medium","High"))</f>
        <v>High</v>
      </c>
      <c r="P158" s="14">
        <v>0.64</v>
      </c>
      <c r="Q158" s="15">
        <v>0.64</v>
      </c>
      <c r="R158" s="23" t="str">
        <f>IF(S158&lt;3,"poor",IF(S158&lt;4,"avg",IF(S158&lt;5,"good","excelent")))</f>
        <v>good</v>
      </c>
      <c r="S158" s="14">
        <v>4</v>
      </c>
      <c r="T158" s="14">
        <v>36384</v>
      </c>
      <c r="U158" s="14">
        <v>36384</v>
      </c>
      <c r="V158" s="14" t="s">
        <v>7866</v>
      </c>
      <c r="W158" s="14" t="s">
        <v>4793</v>
      </c>
      <c r="X158" s="14" t="s">
        <v>4794</v>
      </c>
      <c r="Y158" s="14" t="s">
        <v>4795</v>
      </c>
      <c r="Z158" s="14" t="s">
        <v>4796</v>
      </c>
      <c r="AA158" s="14" t="s">
        <v>4797</v>
      </c>
      <c r="AB158" s="14" t="s">
        <v>7867</v>
      </c>
      <c r="AC158" s="14" t="s">
        <v>7868</v>
      </c>
    </row>
    <row r="159" spans="1:29" x14ac:dyDescent="0.25">
      <c r="A159" s="14" t="s">
        <v>9225</v>
      </c>
      <c r="B159" s="14" t="s">
        <v>9226</v>
      </c>
      <c r="C159" s="14" t="s">
        <v>9227</v>
      </c>
      <c r="D159" s="14" t="s">
        <v>13664</v>
      </c>
      <c r="E159" s="14" t="s">
        <v>13788</v>
      </c>
      <c r="F159" s="14" t="s">
        <v>13805</v>
      </c>
      <c r="G159" s="14" t="s">
        <v>13809</v>
      </c>
      <c r="J159" s="14"/>
      <c r="K159" s="14" t="s">
        <v>6840</v>
      </c>
      <c r="L159" s="14"/>
      <c r="O159" s="14" t="str">
        <f>IF(P159&lt;0.2,"Low",IF(P159&lt;0.5,"Medium","High"))</f>
        <v>Medium</v>
      </c>
      <c r="P159" s="14">
        <v>0.25</v>
      </c>
      <c r="Q159" s="15">
        <v>0.25</v>
      </c>
      <c r="R159" s="23" t="str">
        <f>IF(S159&lt;3,"poor",IF(S159&lt;4,"avg",IF(S159&lt;5,"good","excelent")))</f>
        <v>good</v>
      </c>
      <c r="S159" s="14">
        <v>4.0999999999999996</v>
      </c>
      <c r="T159" s="14">
        <v>36017</v>
      </c>
      <c r="U159" s="14">
        <v>36017</v>
      </c>
      <c r="V159" s="14" t="s">
        <v>9228</v>
      </c>
      <c r="W159" s="14" t="s">
        <v>9229</v>
      </c>
      <c r="X159" s="14" t="s">
        <v>9230</v>
      </c>
      <c r="Y159" s="14" t="s">
        <v>9231</v>
      </c>
      <c r="Z159" s="14" t="s">
        <v>9232</v>
      </c>
      <c r="AA159" s="14" t="s">
        <v>9233</v>
      </c>
      <c r="AB159" s="14" t="s">
        <v>9234</v>
      </c>
      <c r="AC159" s="14" t="s">
        <v>9235</v>
      </c>
    </row>
    <row r="160" spans="1:29" x14ac:dyDescent="0.25">
      <c r="A160" s="14" t="s">
        <v>2505</v>
      </c>
      <c r="B160" s="14" t="s">
        <v>2506</v>
      </c>
      <c r="C160" s="14" t="s">
        <v>145</v>
      </c>
      <c r="D160" s="14" t="s">
        <v>13579</v>
      </c>
      <c r="E160" s="14" t="s">
        <v>13580</v>
      </c>
      <c r="F160" s="14" t="s">
        <v>13581</v>
      </c>
      <c r="G160" s="14" t="s">
        <v>13574</v>
      </c>
      <c r="H160" s="14" t="s">
        <v>13582</v>
      </c>
      <c r="J160" s="14"/>
      <c r="K160" s="14" t="s">
        <v>2507</v>
      </c>
      <c r="L160" s="14"/>
      <c r="O160" s="14" t="str">
        <f>IF(P160&lt;0.2,"Low",IF(P160&lt;0.5,"Medium","High"))</f>
        <v>High</v>
      </c>
      <c r="P160" s="14">
        <v>0.59</v>
      </c>
      <c r="Q160" s="15">
        <v>0.59</v>
      </c>
      <c r="R160" s="23" t="str">
        <f>IF(S160&lt;3,"poor",IF(S160&lt;4,"avg",IF(S160&lt;5,"good","excelent")))</f>
        <v>good</v>
      </c>
      <c r="S160" s="14">
        <v>4.4000000000000004</v>
      </c>
      <c r="T160" s="14">
        <v>35877</v>
      </c>
      <c r="U160" s="14">
        <v>35877</v>
      </c>
      <c r="V160" s="14" t="s">
        <v>2508</v>
      </c>
      <c r="W160" s="14" t="s">
        <v>2509</v>
      </c>
      <c r="X160" s="14" t="s">
        <v>2510</v>
      </c>
      <c r="Y160" s="14" t="s">
        <v>2511</v>
      </c>
      <c r="Z160" s="14" t="s">
        <v>2512</v>
      </c>
      <c r="AA160" s="14" t="s">
        <v>2513</v>
      </c>
      <c r="AB160" s="14" t="s">
        <v>2514</v>
      </c>
      <c r="AC160" s="14" t="s">
        <v>2515</v>
      </c>
    </row>
    <row r="161" spans="1:29" x14ac:dyDescent="0.25">
      <c r="A161" s="14" t="s">
        <v>9568</v>
      </c>
      <c r="B161" s="14" t="s">
        <v>9569</v>
      </c>
      <c r="C161" s="14" t="s">
        <v>9142</v>
      </c>
      <c r="D161" s="14" t="s">
        <v>13664</v>
      </c>
      <c r="E161" s="14" t="s">
        <v>13784</v>
      </c>
      <c r="F161" s="14" t="s">
        <v>13785</v>
      </c>
      <c r="G161" s="14" t="s">
        <v>13786</v>
      </c>
      <c r="H161" s="14" t="s">
        <v>13807</v>
      </c>
      <c r="J161" s="14"/>
      <c r="K161" s="14" t="s">
        <v>9570</v>
      </c>
      <c r="L161" s="14"/>
      <c r="O161" s="14" t="str">
        <f>IF(P161&lt;0.2,"Low",IF(P161&lt;0.5,"Medium","High"))</f>
        <v>Medium</v>
      </c>
      <c r="P161" s="14">
        <v>0.33</v>
      </c>
      <c r="Q161" s="15">
        <v>0.33</v>
      </c>
      <c r="R161" s="23" t="str">
        <f>IF(S161&lt;3,"poor",IF(S161&lt;4,"avg",IF(S161&lt;5,"good","excelent")))</f>
        <v>good</v>
      </c>
      <c r="S161" s="14">
        <v>4.2</v>
      </c>
      <c r="T161" s="14">
        <v>35693</v>
      </c>
      <c r="U161" s="14">
        <v>35693</v>
      </c>
      <c r="V161" s="14" t="s">
        <v>9571</v>
      </c>
      <c r="W161" s="14" t="s">
        <v>9572</v>
      </c>
      <c r="X161" s="14" t="s">
        <v>9573</v>
      </c>
      <c r="Y161" s="14" t="s">
        <v>9574</v>
      </c>
      <c r="Z161" s="14" t="s">
        <v>9575</v>
      </c>
      <c r="AA161" s="14" t="s">
        <v>9576</v>
      </c>
      <c r="AB161" s="14" t="s">
        <v>9577</v>
      </c>
      <c r="AC161" s="14" t="s">
        <v>9578</v>
      </c>
    </row>
    <row r="162" spans="1:29" x14ac:dyDescent="0.25">
      <c r="A162" s="14" t="s">
        <v>5709</v>
      </c>
      <c r="B162" s="14" t="s">
        <v>5710</v>
      </c>
      <c r="C162" s="14" t="s">
        <v>5711</v>
      </c>
      <c r="D162" s="14" t="s">
        <v>13571</v>
      </c>
      <c r="E162" s="14" t="s">
        <v>13576</v>
      </c>
      <c r="F162" s="14" t="s">
        <v>13692</v>
      </c>
      <c r="J162" s="14"/>
      <c r="K162" s="14" t="s">
        <v>2160</v>
      </c>
      <c r="L162" s="14"/>
      <c r="O162" s="14" t="str">
        <f>IF(P162&lt;0.2,"Low",IF(P162&lt;0.5,"Medium","High"))</f>
        <v>High</v>
      </c>
      <c r="P162" s="14">
        <v>0.5</v>
      </c>
      <c r="Q162" s="15">
        <v>0.5</v>
      </c>
      <c r="R162" s="23" t="str">
        <f>IF(S162&lt;3,"poor",IF(S162&lt;4,"avg",IF(S162&lt;5,"good","excelent")))</f>
        <v>good</v>
      </c>
      <c r="S162" s="14">
        <v>4.4000000000000004</v>
      </c>
      <c r="T162" s="14">
        <v>35024</v>
      </c>
      <c r="U162" s="14">
        <v>35024</v>
      </c>
      <c r="V162" s="14" t="s">
        <v>5712</v>
      </c>
      <c r="W162" s="14" t="s">
        <v>5713</v>
      </c>
      <c r="X162" s="14" t="s">
        <v>5714</v>
      </c>
      <c r="Y162" s="14" t="s">
        <v>5715</v>
      </c>
      <c r="Z162" s="14" t="s">
        <v>5716</v>
      </c>
      <c r="AA162" s="14" t="s">
        <v>5717</v>
      </c>
      <c r="AB162" s="14" t="s">
        <v>5718</v>
      </c>
      <c r="AC162" s="14" t="s">
        <v>5719</v>
      </c>
    </row>
    <row r="163" spans="1:29" x14ac:dyDescent="0.25">
      <c r="A163" s="14" t="s">
        <v>292</v>
      </c>
      <c r="B163" s="14" t="s">
        <v>293</v>
      </c>
      <c r="C163" s="14" t="s">
        <v>189</v>
      </c>
      <c r="D163" s="14" t="s">
        <v>13579</v>
      </c>
      <c r="E163" s="14" t="s">
        <v>13580</v>
      </c>
      <c r="F163" s="14" t="s">
        <v>13583</v>
      </c>
      <c r="G163" s="14" t="s">
        <v>13584</v>
      </c>
      <c r="J163" s="14"/>
      <c r="K163" s="14" t="s">
        <v>295</v>
      </c>
      <c r="L163" s="14"/>
      <c r="O163" s="14" t="str">
        <f>IF(P163&lt;0.2,"Low",IF(P163&lt;0.5,"Medium","High"))</f>
        <v>Medium</v>
      </c>
      <c r="P163" s="14">
        <v>0.25</v>
      </c>
      <c r="Q163" s="15">
        <v>0.25</v>
      </c>
      <c r="R163" s="23" t="str">
        <f>IF(S163&lt;3,"poor",IF(S163&lt;4,"avg",IF(S163&lt;5,"good","excelent")))</f>
        <v>good</v>
      </c>
      <c r="S163" s="14">
        <v>4.2</v>
      </c>
      <c r="T163" s="14">
        <v>34899</v>
      </c>
      <c r="U163" s="14">
        <v>34899</v>
      </c>
      <c r="V163" s="14" t="s">
        <v>296</v>
      </c>
      <c r="W163" s="14" t="s">
        <v>297</v>
      </c>
      <c r="X163" s="14" t="s">
        <v>298</v>
      </c>
      <c r="Y163" s="14" t="s">
        <v>299</v>
      </c>
      <c r="Z163" s="14" t="s">
        <v>300</v>
      </c>
      <c r="AA163" s="14" t="s">
        <v>301</v>
      </c>
      <c r="AB163" s="14" t="s">
        <v>302</v>
      </c>
      <c r="AC163" s="14" t="s">
        <v>303</v>
      </c>
    </row>
    <row r="164" spans="1:29" x14ac:dyDescent="0.25">
      <c r="A164" s="14" t="s">
        <v>602</v>
      </c>
      <c r="B164" s="14" t="s">
        <v>603</v>
      </c>
      <c r="C164" s="14" t="s">
        <v>189</v>
      </c>
      <c r="D164" s="14" t="s">
        <v>13579</v>
      </c>
      <c r="E164" s="14" t="s">
        <v>13580</v>
      </c>
      <c r="F164" s="14" t="s">
        <v>13583</v>
      </c>
      <c r="G164" s="14" t="s">
        <v>13584</v>
      </c>
      <c r="J164" s="14"/>
      <c r="K164" s="14" t="s">
        <v>605</v>
      </c>
      <c r="L164" s="14"/>
      <c r="O164" s="14" t="str">
        <f>IF(P164&lt;0.2,"Low",IF(P164&lt;0.5,"Medium","High"))</f>
        <v>Medium</v>
      </c>
      <c r="P164" s="14">
        <v>0.27</v>
      </c>
      <c r="Q164" s="15">
        <v>0.27</v>
      </c>
      <c r="R164" s="23" t="str">
        <f>IF(S164&lt;3,"poor",IF(S164&lt;4,"avg",IF(S164&lt;5,"good","excelent")))</f>
        <v>good</v>
      </c>
      <c r="S164" s="14">
        <v>4.2</v>
      </c>
      <c r="T164" s="14">
        <v>34899</v>
      </c>
      <c r="U164" s="14">
        <v>34899</v>
      </c>
      <c r="V164" s="14" t="s">
        <v>606</v>
      </c>
      <c r="W164" s="14" t="s">
        <v>297</v>
      </c>
      <c r="X164" s="14" t="s">
        <v>298</v>
      </c>
      <c r="Y164" s="14" t="s">
        <v>299</v>
      </c>
      <c r="Z164" s="14" t="s">
        <v>300</v>
      </c>
      <c r="AA164" s="14" t="s">
        <v>301</v>
      </c>
      <c r="AB164" s="14" t="s">
        <v>607</v>
      </c>
      <c r="AC164" s="14" t="s">
        <v>608</v>
      </c>
    </row>
    <row r="165" spans="1:29" x14ac:dyDescent="0.25">
      <c r="A165" s="14" t="s">
        <v>921</v>
      </c>
      <c r="B165" s="14" t="s">
        <v>922</v>
      </c>
      <c r="C165" s="14" t="s">
        <v>189</v>
      </c>
      <c r="D165" s="14" t="s">
        <v>13579</v>
      </c>
      <c r="E165" s="14" t="s">
        <v>13580</v>
      </c>
      <c r="F165" s="14" t="s">
        <v>13583</v>
      </c>
      <c r="G165" s="14" t="s">
        <v>13584</v>
      </c>
      <c r="J165" s="14"/>
      <c r="K165" s="14" t="s">
        <v>923</v>
      </c>
      <c r="L165" s="14"/>
      <c r="O165" s="14" t="str">
        <f>IF(P165&lt;0.2,"Low",IF(P165&lt;0.5,"Medium","High"))</f>
        <v>Medium</v>
      </c>
      <c r="P165" s="14">
        <v>0.22</v>
      </c>
      <c r="Q165" s="15">
        <v>0.22</v>
      </c>
      <c r="R165" s="23" t="str">
        <f>IF(S165&lt;3,"poor",IF(S165&lt;4,"avg",IF(S165&lt;5,"good","excelent")))</f>
        <v>good</v>
      </c>
      <c r="S165" s="14">
        <v>4.2</v>
      </c>
      <c r="T165" s="14">
        <v>34899</v>
      </c>
      <c r="U165" s="14">
        <v>34899</v>
      </c>
      <c r="V165" s="14" t="s">
        <v>924</v>
      </c>
      <c r="W165" s="14" t="s">
        <v>297</v>
      </c>
      <c r="X165" s="14" t="s">
        <v>298</v>
      </c>
      <c r="Y165" s="14" t="s">
        <v>299</v>
      </c>
      <c r="Z165" s="14" t="s">
        <v>300</v>
      </c>
      <c r="AA165" s="14" t="s">
        <v>301</v>
      </c>
      <c r="AB165" s="14" t="s">
        <v>925</v>
      </c>
      <c r="AC165" s="14" t="s">
        <v>926</v>
      </c>
    </row>
    <row r="166" spans="1:29" x14ac:dyDescent="0.25">
      <c r="A166" s="14" t="s">
        <v>5887</v>
      </c>
      <c r="B166" s="14" t="s">
        <v>5888</v>
      </c>
      <c r="C166" s="14" t="s">
        <v>5083</v>
      </c>
      <c r="D166" s="14" t="s">
        <v>13571</v>
      </c>
      <c r="E166" s="14" t="s">
        <v>13572</v>
      </c>
      <c r="F166" s="14" t="s">
        <v>13646</v>
      </c>
      <c r="G166" s="14" t="s">
        <v>13647</v>
      </c>
      <c r="J166" s="14"/>
      <c r="K166" s="14" t="s">
        <v>5468</v>
      </c>
      <c r="L166" s="14"/>
      <c r="O166" s="14" t="str">
        <f>IF(P166&lt;0.2,"Low",IF(P166&lt;0.5,"Medium","High"))</f>
        <v>Medium</v>
      </c>
      <c r="P166" s="14">
        <v>0.38</v>
      </c>
      <c r="Q166" s="15">
        <v>0.38</v>
      </c>
      <c r="R166" s="23" t="str">
        <f>IF(S166&lt;3,"poor",IF(S166&lt;4,"avg",IF(S166&lt;5,"good","excelent")))</f>
        <v>good</v>
      </c>
      <c r="S166" s="14">
        <v>4.4000000000000004</v>
      </c>
      <c r="T166" s="14">
        <v>34852</v>
      </c>
      <c r="U166" s="14">
        <v>34852</v>
      </c>
      <c r="V166" s="14" t="s">
        <v>5889</v>
      </c>
      <c r="W166" s="14" t="s">
        <v>5890</v>
      </c>
      <c r="X166" s="14" t="s">
        <v>5891</v>
      </c>
      <c r="Y166" s="14" t="s">
        <v>5892</v>
      </c>
      <c r="Z166" s="14" t="s">
        <v>5893</v>
      </c>
      <c r="AA166" s="14" t="s">
        <v>5894</v>
      </c>
      <c r="AB166" s="14" t="s">
        <v>5895</v>
      </c>
      <c r="AC166" s="14" t="s">
        <v>5896</v>
      </c>
    </row>
    <row r="167" spans="1:29" x14ac:dyDescent="0.25">
      <c r="A167" s="14" t="s">
        <v>2436</v>
      </c>
      <c r="B167" s="14" t="s">
        <v>2437</v>
      </c>
      <c r="C167" s="14" t="s">
        <v>19</v>
      </c>
      <c r="D167" s="14" t="s">
        <v>13571</v>
      </c>
      <c r="E167" s="14" t="s">
        <v>13572</v>
      </c>
      <c r="F167" s="14" t="s">
        <v>13573</v>
      </c>
      <c r="G167" s="14" t="s">
        <v>13574</v>
      </c>
      <c r="H167" s="14" t="s">
        <v>13575</v>
      </c>
      <c r="J167" s="14"/>
      <c r="K167" s="14" t="s">
        <v>316</v>
      </c>
      <c r="L167" s="14"/>
      <c r="O167" s="14" t="str">
        <f>IF(P167&lt;0.2,"Low",IF(P167&lt;0.5,"Medium","High"))</f>
        <v>High</v>
      </c>
      <c r="P167" s="14">
        <v>0.61</v>
      </c>
      <c r="Q167" s="15">
        <v>0.61</v>
      </c>
      <c r="R167" s="23" t="str">
        <f>IF(S167&lt;3,"poor",IF(S167&lt;4,"avg",IF(S167&lt;5,"good","excelent")))</f>
        <v>good</v>
      </c>
      <c r="S167" s="14">
        <v>4.2</v>
      </c>
      <c r="T167" s="14">
        <v>34540</v>
      </c>
      <c r="U167" s="14">
        <v>34540</v>
      </c>
      <c r="V167" s="14" t="s">
        <v>2438</v>
      </c>
      <c r="W167" s="14" t="s">
        <v>2439</v>
      </c>
      <c r="X167" s="14" t="s">
        <v>2440</v>
      </c>
      <c r="Y167" s="14" t="s">
        <v>2441</v>
      </c>
      <c r="Z167" s="14" t="s">
        <v>2442</v>
      </c>
      <c r="AA167" s="14" t="s">
        <v>2443</v>
      </c>
      <c r="AB167" s="14" t="s">
        <v>2444</v>
      </c>
      <c r="AC167" s="14" t="s">
        <v>2445</v>
      </c>
    </row>
    <row r="168" spans="1:29" x14ac:dyDescent="0.25">
      <c r="A168" s="14" t="s">
        <v>5753</v>
      </c>
      <c r="B168" s="14" t="s">
        <v>5754</v>
      </c>
      <c r="C168" s="14" t="s">
        <v>5251</v>
      </c>
      <c r="D168" s="14" t="s">
        <v>13571</v>
      </c>
      <c r="E168" s="14" t="s">
        <v>13572</v>
      </c>
      <c r="F168" s="14" t="s">
        <v>13646</v>
      </c>
      <c r="G168" s="14" t="s">
        <v>13651</v>
      </c>
      <c r="J168" s="14"/>
      <c r="K168" s="14" t="s">
        <v>65</v>
      </c>
      <c r="L168" s="14"/>
      <c r="O168" s="14" t="str">
        <f>IF(P168&lt;0.2,"Low",IF(P168&lt;0.5,"Medium","High"))</f>
        <v>Low</v>
      </c>
      <c r="P168" s="14">
        <v>0.18</v>
      </c>
      <c r="Q168" s="15">
        <v>0.18</v>
      </c>
      <c r="R168" s="23" t="str">
        <f>IF(S168&lt;3,"poor",IF(S168&lt;4,"avg",IF(S168&lt;5,"good","excelent")))</f>
        <v>avg</v>
      </c>
      <c r="S168" s="14">
        <v>3.6</v>
      </c>
      <c r="T168" s="14">
        <v>33735</v>
      </c>
      <c r="U168" s="14">
        <v>33735</v>
      </c>
      <c r="V168" s="14" t="s">
        <v>5755</v>
      </c>
      <c r="W168" s="14" t="s">
        <v>5756</v>
      </c>
      <c r="X168" s="14" t="s">
        <v>5757</v>
      </c>
      <c r="Y168" s="14" t="s">
        <v>5758</v>
      </c>
      <c r="Z168" s="14" t="s">
        <v>5759</v>
      </c>
      <c r="AA168" s="14" t="s">
        <v>5760</v>
      </c>
      <c r="AB168" s="14" t="s">
        <v>5761</v>
      </c>
      <c r="AC168" s="14" t="s">
        <v>5762</v>
      </c>
    </row>
    <row r="169" spans="1:29" x14ac:dyDescent="0.25">
      <c r="A169" s="14" t="s">
        <v>5350</v>
      </c>
      <c r="B169" s="14" t="s">
        <v>5351</v>
      </c>
      <c r="C169" s="14" t="s">
        <v>5352</v>
      </c>
      <c r="D169" s="14" t="s">
        <v>13571</v>
      </c>
      <c r="E169" s="14" t="s">
        <v>13572</v>
      </c>
      <c r="F169" s="14" t="s">
        <v>13646</v>
      </c>
      <c r="G169" s="14" t="s">
        <v>13668</v>
      </c>
      <c r="J169" s="14"/>
      <c r="K169" s="14" t="s">
        <v>5353</v>
      </c>
      <c r="L169" s="14"/>
      <c r="O169" s="14" t="str">
        <f>IF(P169&lt;0.2,"Low",IF(P169&lt;0.5,"Medium","High"))</f>
        <v>Medium</v>
      </c>
      <c r="P169" s="14">
        <v>0.44</v>
      </c>
      <c r="Q169" s="15">
        <v>0.44</v>
      </c>
      <c r="R169" s="23" t="str">
        <f>IF(S169&lt;3,"poor",IF(S169&lt;4,"avg",IF(S169&lt;5,"good","excelent")))</f>
        <v>good</v>
      </c>
      <c r="S169" s="14">
        <v>4.2</v>
      </c>
      <c r="T169" s="14">
        <v>33717</v>
      </c>
      <c r="U169" s="14">
        <v>33717</v>
      </c>
      <c r="V169" s="14" t="s">
        <v>5354</v>
      </c>
      <c r="W169" s="14" t="s">
        <v>5355</v>
      </c>
      <c r="X169" s="14" t="s">
        <v>5356</v>
      </c>
      <c r="Y169" s="14" t="s">
        <v>5357</v>
      </c>
      <c r="Z169" s="14" t="s">
        <v>5358</v>
      </c>
      <c r="AA169" s="14" t="s">
        <v>5359</v>
      </c>
      <c r="AB169" s="14" t="s">
        <v>5360</v>
      </c>
      <c r="AC169" s="14" t="s">
        <v>5361</v>
      </c>
    </row>
    <row r="170" spans="1:29" x14ac:dyDescent="0.25">
      <c r="A170" s="14" t="s">
        <v>5774</v>
      </c>
      <c r="B170" s="14" t="s">
        <v>5775</v>
      </c>
      <c r="C170" s="14" t="s">
        <v>4648</v>
      </c>
      <c r="D170" s="14" t="s">
        <v>13579</v>
      </c>
      <c r="E170" s="14" t="s">
        <v>13617</v>
      </c>
      <c r="F170" s="14" t="s">
        <v>13618</v>
      </c>
      <c r="G170" s="14" t="s">
        <v>13639</v>
      </c>
      <c r="J170" s="14"/>
      <c r="K170" s="14" t="s">
        <v>1643</v>
      </c>
      <c r="L170" s="14"/>
      <c r="O170" s="14" t="str">
        <f>IF(P170&lt;0.2,"Low",IF(P170&lt;0.5,"Medium","High"))</f>
        <v>High</v>
      </c>
      <c r="P170" s="14">
        <v>0.52</v>
      </c>
      <c r="Q170" s="15">
        <v>0.52</v>
      </c>
      <c r="R170" s="23" t="str">
        <f>IF(S170&lt;3,"poor",IF(S170&lt;4,"avg",IF(S170&lt;5,"good","excelent")))</f>
        <v>good</v>
      </c>
      <c r="S170" s="14">
        <v>4</v>
      </c>
      <c r="T170" s="14">
        <v>33584</v>
      </c>
      <c r="U170" s="14">
        <v>33584</v>
      </c>
      <c r="V170" s="14" t="s">
        <v>5776</v>
      </c>
      <c r="W170" s="14" t="s">
        <v>5777</v>
      </c>
      <c r="X170" s="14" t="s">
        <v>5778</v>
      </c>
      <c r="Y170" s="14" t="s">
        <v>5779</v>
      </c>
      <c r="Z170" s="14" t="s">
        <v>5780</v>
      </c>
      <c r="AA170" s="14" t="s">
        <v>5781</v>
      </c>
      <c r="AB170" s="14" t="s">
        <v>5782</v>
      </c>
      <c r="AC170" s="14" t="s">
        <v>5783</v>
      </c>
    </row>
    <row r="171" spans="1:29" x14ac:dyDescent="0.25">
      <c r="A171" s="14" t="s">
        <v>7137</v>
      </c>
      <c r="B171" s="14" t="s">
        <v>7138</v>
      </c>
      <c r="C171" s="14" t="s">
        <v>6297</v>
      </c>
      <c r="D171" s="14" t="s">
        <v>13571</v>
      </c>
      <c r="E171" s="14" t="s">
        <v>13572</v>
      </c>
      <c r="F171" s="14" t="s">
        <v>13684</v>
      </c>
      <c r="G171" s="14" t="s">
        <v>13711</v>
      </c>
      <c r="J171" s="14"/>
      <c r="K171" s="14" t="s">
        <v>5667</v>
      </c>
      <c r="L171" s="14"/>
      <c r="O171" s="14" t="str">
        <f>IF(P171&lt;0.2,"Low",IF(P171&lt;0.5,"Medium","High"))</f>
        <v>Medium</v>
      </c>
      <c r="P171" s="14">
        <v>0.46</v>
      </c>
      <c r="Q171" s="15">
        <v>0.46</v>
      </c>
      <c r="R171" s="23" t="str">
        <f>IF(S171&lt;3,"poor",IF(S171&lt;4,"avg",IF(S171&lt;5,"good","excelent")))</f>
        <v>good</v>
      </c>
      <c r="S171" s="14">
        <v>4.5999999999999996</v>
      </c>
      <c r="T171" s="14">
        <v>33434</v>
      </c>
      <c r="U171" s="14">
        <v>33434</v>
      </c>
      <c r="V171" s="14" t="s">
        <v>7139</v>
      </c>
      <c r="W171" s="14" t="s">
        <v>7140</v>
      </c>
      <c r="X171" s="14" t="s">
        <v>7141</v>
      </c>
      <c r="Y171" s="14" t="s">
        <v>7142</v>
      </c>
      <c r="Z171" s="14" t="s">
        <v>7143</v>
      </c>
      <c r="AA171" s="14" t="s">
        <v>7144</v>
      </c>
      <c r="AB171" s="14" t="s">
        <v>7145</v>
      </c>
      <c r="AC171" s="14" t="s">
        <v>7146</v>
      </c>
    </row>
    <row r="172" spans="1:29" x14ac:dyDescent="0.25">
      <c r="A172" s="14" t="s">
        <v>5267</v>
      </c>
      <c r="B172" s="14" t="s">
        <v>5268</v>
      </c>
      <c r="C172" s="14" t="s">
        <v>5083</v>
      </c>
      <c r="D172" s="14" t="s">
        <v>13571</v>
      </c>
      <c r="E172" s="14" t="s">
        <v>13572</v>
      </c>
      <c r="F172" s="14" t="s">
        <v>13646</v>
      </c>
      <c r="G172" s="14" t="s">
        <v>13647</v>
      </c>
      <c r="J172" s="14"/>
      <c r="K172" s="14" t="s">
        <v>2507</v>
      </c>
      <c r="L172" s="14"/>
      <c r="O172" s="14" t="str">
        <f>IF(P172&lt;0.2,"Low",IF(P172&lt;0.5,"Medium","High"))</f>
        <v>High</v>
      </c>
      <c r="P172" s="14">
        <v>0.54</v>
      </c>
      <c r="Q172" s="15">
        <v>0.54</v>
      </c>
      <c r="R172" s="23" t="str">
        <f>IF(S172&lt;3,"poor",IF(S172&lt;4,"avg",IF(S172&lt;5,"good","excelent")))</f>
        <v>good</v>
      </c>
      <c r="S172" s="14">
        <v>4.5</v>
      </c>
      <c r="T172" s="14">
        <v>33176</v>
      </c>
      <c r="U172" s="14">
        <v>33176</v>
      </c>
      <c r="V172" s="14" t="s">
        <v>5269</v>
      </c>
      <c r="W172" s="14" t="s">
        <v>5270</v>
      </c>
      <c r="X172" s="14" t="s">
        <v>5271</v>
      </c>
      <c r="Y172" s="14" t="s">
        <v>5272</v>
      </c>
      <c r="Z172" s="14" t="s">
        <v>5273</v>
      </c>
      <c r="AA172" s="14" t="s">
        <v>5274</v>
      </c>
      <c r="AB172" s="14" t="s">
        <v>5275</v>
      </c>
      <c r="AC172" s="14" t="s">
        <v>5276</v>
      </c>
    </row>
    <row r="173" spans="1:29" x14ac:dyDescent="0.25">
      <c r="A173" s="14" t="s">
        <v>9729</v>
      </c>
      <c r="B173" s="14" t="s">
        <v>9730</v>
      </c>
      <c r="C173" s="14" t="s">
        <v>9731</v>
      </c>
      <c r="D173" s="14" t="s">
        <v>13664</v>
      </c>
      <c r="E173" s="14" t="s">
        <v>13784</v>
      </c>
      <c r="F173" s="14" t="s">
        <v>13792</v>
      </c>
      <c r="G173" s="14" t="s">
        <v>13817</v>
      </c>
      <c r="H173" s="14" t="s">
        <v>13818</v>
      </c>
      <c r="I173" s="14" t="s">
        <v>13827</v>
      </c>
      <c r="J173" s="14"/>
      <c r="K173" s="14" t="s">
        <v>4688</v>
      </c>
      <c r="L173" s="14"/>
      <c r="O173" s="14" t="str">
        <f>IF(P173&lt;0.2,"Low",IF(P173&lt;0.5,"Medium","High"))</f>
        <v>Medium</v>
      </c>
      <c r="P173" s="14">
        <v>0.26</v>
      </c>
      <c r="Q173" s="15">
        <v>0.26</v>
      </c>
      <c r="R173" s="23" t="str">
        <f>IF(S173&lt;3,"poor",IF(S173&lt;4,"avg",IF(S173&lt;5,"good","excelent")))</f>
        <v>avg</v>
      </c>
      <c r="S173" s="14">
        <v>3.9</v>
      </c>
      <c r="T173" s="14">
        <v>32931</v>
      </c>
      <c r="U173" s="14">
        <v>32931</v>
      </c>
      <c r="V173" s="14" t="s">
        <v>9732</v>
      </c>
      <c r="W173" s="14" t="s">
        <v>9733</v>
      </c>
      <c r="X173" s="14" t="s">
        <v>9734</v>
      </c>
      <c r="Y173" s="14" t="s">
        <v>9735</v>
      </c>
      <c r="Z173" s="14" t="s">
        <v>9736</v>
      </c>
      <c r="AA173" s="14" t="s">
        <v>9737</v>
      </c>
      <c r="AB173" s="14" t="s">
        <v>9738</v>
      </c>
      <c r="AC173" s="14" t="s">
        <v>9739</v>
      </c>
    </row>
    <row r="174" spans="1:29" x14ac:dyDescent="0.25">
      <c r="A174" s="14" t="s">
        <v>3558</v>
      </c>
      <c r="B174" s="14" t="s">
        <v>3559</v>
      </c>
      <c r="C174" s="14" t="s">
        <v>3175</v>
      </c>
      <c r="D174" s="14" t="s">
        <v>13579</v>
      </c>
      <c r="E174" s="14" t="s">
        <v>13608</v>
      </c>
      <c r="F174" s="14" t="s">
        <v>13612</v>
      </c>
      <c r="G174" s="14" t="s">
        <v>13613</v>
      </c>
      <c r="J174" s="14"/>
      <c r="K174" s="14" t="s">
        <v>1213</v>
      </c>
      <c r="L174" s="14"/>
      <c r="O174" s="14" t="str">
        <f>IF(P174&lt;0.2,"Low",IF(P174&lt;0.5,"Medium","High"))</f>
        <v>Medium</v>
      </c>
      <c r="P174" s="14">
        <v>0.26</v>
      </c>
      <c r="Q174" s="15">
        <v>0.26</v>
      </c>
      <c r="R174" s="23" t="str">
        <f>IF(S174&lt;3,"poor",IF(S174&lt;4,"avg",IF(S174&lt;5,"good","excelent")))</f>
        <v>good</v>
      </c>
      <c r="S174" s="14">
        <v>4.2</v>
      </c>
      <c r="T174" s="14">
        <v>32916</v>
      </c>
      <c r="U174" s="14">
        <v>32916</v>
      </c>
      <c r="V174" s="14" t="s">
        <v>3560</v>
      </c>
      <c r="W174" s="14" t="s">
        <v>3561</v>
      </c>
      <c r="X174" s="14" t="s">
        <v>3562</v>
      </c>
      <c r="Y174" s="14" t="s">
        <v>3563</v>
      </c>
      <c r="Z174" s="14" t="s">
        <v>3564</v>
      </c>
      <c r="AA174" s="14" t="s">
        <v>3565</v>
      </c>
      <c r="AB174" s="14" t="s">
        <v>3566</v>
      </c>
      <c r="AC174" s="14" t="s">
        <v>3567</v>
      </c>
    </row>
    <row r="175" spans="1:29" x14ac:dyDescent="0.25">
      <c r="A175" s="14" t="s">
        <v>3980</v>
      </c>
      <c r="B175" s="14" t="s">
        <v>3981</v>
      </c>
      <c r="C175" s="14" t="s">
        <v>3175</v>
      </c>
      <c r="D175" s="14" t="s">
        <v>13579</v>
      </c>
      <c r="E175" s="14" t="s">
        <v>13608</v>
      </c>
      <c r="F175" s="14" t="s">
        <v>13612</v>
      </c>
      <c r="G175" s="14" t="s">
        <v>13613</v>
      </c>
      <c r="J175" s="14"/>
      <c r="K175" s="14" t="s">
        <v>1213</v>
      </c>
      <c r="L175" s="14"/>
      <c r="O175" s="14" t="str">
        <f>IF(P175&lt;0.2,"Low",IF(P175&lt;0.5,"Medium","High"))</f>
        <v>Medium</v>
      </c>
      <c r="P175" s="14">
        <v>0.26</v>
      </c>
      <c r="Q175" s="15">
        <v>0.26</v>
      </c>
      <c r="R175" s="23" t="str">
        <f>IF(S175&lt;3,"poor",IF(S175&lt;4,"avg",IF(S175&lt;5,"good","excelent")))</f>
        <v>good</v>
      </c>
      <c r="S175" s="14">
        <v>4.2</v>
      </c>
      <c r="T175" s="14">
        <v>32916</v>
      </c>
      <c r="U175" s="14">
        <v>32916</v>
      </c>
      <c r="V175" s="14" t="s">
        <v>3982</v>
      </c>
      <c r="W175" s="14" t="s">
        <v>3561</v>
      </c>
      <c r="X175" s="14" t="s">
        <v>3562</v>
      </c>
      <c r="Y175" s="14" t="s">
        <v>3563</v>
      </c>
      <c r="Z175" s="14" t="s">
        <v>3564</v>
      </c>
      <c r="AA175" s="14" t="s">
        <v>3565</v>
      </c>
      <c r="AB175" s="14" t="s">
        <v>3983</v>
      </c>
      <c r="AC175" s="14" t="s">
        <v>3984</v>
      </c>
    </row>
    <row r="176" spans="1:29" x14ac:dyDescent="0.25">
      <c r="A176" s="14" t="s">
        <v>187</v>
      </c>
      <c r="B176" s="14" t="s">
        <v>188</v>
      </c>
      <c r="C176" s="14" t="s">
        <v>189</v>
      </c>
      <c r="D176" s="14" t="s">
        <v>13579</v>
      </c>
      <c r="E176" s="14" t="s">
        <v>13580</v>
      </c>
      <c r="F176" s="14" t="s">
        <v>13583</v>
      </c>
      <c r="G176" s="14" t="s">
        <v>13584</v>
      </c>
      <c r="J176" s="14"/>
      <c r="K176" s="14" t="s">
        <v>191</v>
      </c>
      <c r="L176" s="14"/>
      <c r="O176" s="14" t="str">
        <f>IF(P176&lt;0.2,"Low",IF(P176&lt;0.5,"Medium","High"))</f>
        <v>Medium</v>
      </c>
      <c r="P176" s="14">
        <v>0.44</v>
      </c>
      <c r="Q176" s="15">
        <v>0.44</v>
      </c>
      <c r="R176" s="23" t="str">
        <f>IF(S176&lt;3,"poor",IF(S176&lt;4,"avg",IF(S176&lt;5,"good","excelent")))</f>
        <v>good</v>
      </c>
      <c r="S176" s="14">
        <v>4.2</v>
      </c>
      <c r="T176" s="14">
        <v>32840</v>
      </c>
      <c r="U176" s="14">
        <v>32840</v>
      </c>
      <c r="V176" s="14" t="s">
        <v>192</v>
      </c>
      <c r="W176" s="14" t="s">
        <v>193</v>
      </c>
      <c r="X176" s="14" t="s">
        <v>194</v>
      </c>
      <c r="Y176" s="14" t="s">
        <v>195</v>
      </c>
      <c r="Z176" s="14" t="s">
        <v>196</v>
      </c>
      <c r="AA176" s="14" t="s">
        <v>197</v>
      </c>
      <c r="AB176" s="14" t="s">
        <v>198</v>
      </c>
      <c r="AC176" s="14" t="s">
        <v>199</v>
      </c>
    </row>
    <row r="177" spans="1:29" x14ac:dyDescent="0.25">
      <c r="A177" s="14" t="s">
        <v>1032</v>
      </c>
      <c r="B177" s="14" t="s">
        <v>1033</v>
      </c>
      <c r="C177" s="14" t="s">
        <v>189</v>
      </c>
      <c r="D177" s="14" t="s">
        <v>13579</v>
      </c>
      <c r="E177" s="14" t="s">
        <v>13580</v>
      </c>
      <c r="F177" s="14" t="s">
        <v>13583</v>
      </c>
      <c r="G177" s="14" t="s">
        <v>13584</v>
      </c>
      <c r="J177" s="14"/>
      <c r="K177" s="14" t="s">
        <v>878</v>
      </c>
      <c r="L177" s="14"/>
      <c r="O177" s="14" t="str">
        <f>IF(P177&lt;0.2,"Low",IF(P177&lt;0.5,"Medium","High"))</f>
        <v>Medium</v>
      </c>
      <c r="P177" s="14">
        <v>0.27</v>
      </c>
      <c r="Q177" s="15">
        <v>0.27</v>
      </c>
      <c r="R177" s="23" t="str">
        <f>IF(S177&lt;3,"poor",IF(S177&lt;4,"avg",IF(S177&lt;5,"good","excelent")))</f>
        <v>good</v>
      </c>
      <c r="S177" s="14">
        <v>4.2</v>
      </c>
      <c r="T177" s="14">
        <v>32840</v>
      </c>
      <c r="U177" s="14">
        <v>32840</v>
      </c>
      <c r="V177" s="14" t="s">
        <v>1034</v>
      </c>
      <c r="W177" s="14" t="s">
        <v>193</v>
      </c>
      <c r="X177" s="14" t="s">
        <v>194</v>
      </c>
      <c r="Y177" s="14" t="s">
        <v>195</v>
      </c>
      <c r="Z177" s="14" t="s">
        <v>196</v>
      </c>
      <c r="AA177" s="14" t="s">
        <v>1035</v>
      </c>
      <c r="AB177" s="14" t="s">
        <v>1036</v>
      </c>
      <c r="AC177" s="14" t="s">
        <v>1037</v>
      </c>
    </row>
    <row r="178" spans="1:29" x14ac:dyDescent="0.25">
      <c r="A178" s="14" t="s">
        <v>1860</v>
      </c>
      <c r="B178" s="14" t="s">
        <v>1861</v>
      </c>
      <c r="C178" s="14" t="s">
        <v>189</v>
      </c>
      <c r="D178" s="14" t="s">
        <v>13579</v>
      </c>
      <c r="E178" s="14" t="s">
        <v>13580</v>
      </c>
      <c r="F178" s="14" t="s">
        <v>13583</v>
      </c>
      <c r="G178" s="14" t="s">
        <v>13584</v>
      </c>
      <c r="J178" s="14"/>
      <c r="K178" s="14" t="s">
        <v>1862</v>
      </c>
      <c r="L178" s="14"/>
      <c r="O178" s="14" t="str">
        <f>IF(P178&lt;0.2,"Low",IF(P178&lt;0.5,"Medium","High"))</f>
        <v>Medium</v>
      </c>
      <c r="P178" s="14">
        <v>0.31</v>
      </c>
      <c r="Q178" s="15">
        <v>0.31</v>
      </c>
      <c r="R178" s="23" t="str">
        <f>IF(S178&lt;3,"poor",IF(S178&lt;4,"avg",IF(S178&lt;5,"good","excelent")))</f>
        <v>good</v>
      </c>
      <c r="S178" s="14">
        <v>4.2</v>
      </c>
      <c r="T178" s="14">
        <v>32840</v>
      </c>
      <c r="U178" s="14">
        <v>32840</v>
      </c>
      <c r="V178" s="14" t="s">
        <v>1034</v>
      </c>
      <c r="W178" s="14" t="s">
        <v>193</v>
      </c>
      <c r="X178" s="14" t="s">
        <v>194</v>
      </c>
      <c r="Y178" s="14" t="s">
        <v>195</v>
      </c>
      <c r="Z178" s="14" t="s">
        <v>196</v>
      </c>
      <c r="AA178" s="14" t="s">
        <v>1863</v>
      </c>
      <c r="AB178" s="14" t="s">
        <v>1864</v>
      </c>
      <c r="AC178" s="14" t="s">
        <v>1865</v>
      </c>
    </row>
    <row r="179" spans="1:29" x14ac:dyDescent="0.25">
      <c r="A179" s="14" t="s">
        <v>2607</v>
      </c>
      <c r="B179" s="14" t="s">
        <v>2608</v>
      </c>
      <c r="C179" s="14" t="s">
        <v>189</v>
      </c>
      <c r="D179" s="14" t="s">
        <v>13579</v>
      </c>
      <c r="E179" s="14" t="s">
        <v>13580</v>
      </c>
      <c r="F179" s="14" t="s">
        <v>13583</v>
      </c>
      <c r="G179" s="14" t="s">
        <v>13584</v>
      </c>
      <c r="J179" s="14"/>
      <c r="K179" s="14" t="s">
        <v>878</v>
      </c>
      <c r="L179" s="14"/>
      <c r="O179" s="14" t="str">
        <f>IF(P179&lt;0.2,"Low",IF(P179&lt;0.5,"Medium","High"))</f>
        <v>Medium</v>
      </c>
      <c r="P179" s="14">
        <v>0.27</v>
      </c>
      <c r="Q179" s="15">
        <v>0.27</v>
      </c>
      <c r="R179" s="23" t="str">
        <f>IF(S179&lt;3,"poor",IF(S179&lt;4,"avg",IF(S179&lt;5,"good","excelent")))</f>
        <v>good</v>
      </c>
      <c r="S179" s="14">
        <v>4.2</v>
      </c>
      <c r="T179" s="14">
        <v>32840</v>
      </c>
      <c r="U179" s="14">
        <v>32840</v>
      </c>
      <c r="V179" s="14" t="s">
        <v>2609</v>
      </c>
      <c r="W179" s="14" t="s">
        <v>193</v>
      </c>
      <c r="X179" s="14" t="s">
        <v>194</v>
      </c>
      <c r="Y179" s="14" t="s">
        <v>195</v>
      </c>
      <c r="Z179" s="14" t="s">
        <v>196</v>
      </c>
      <c r="AA179" s="14" t="s">
        <v>1035</v>
      </c>
      <c r="AB179" s="14" t="s">
        <v>2610</v>
      </c>
      <c r="AC179" s="14" t="s">
        <v>2611</v>
      </c>
    </row>
    <row r="180" spans="1:29" x14ac:dyDescent="0.25">
      <c r="A180" s="14" t="s">
        <v>2900</v>
      </c>
      <c r="B180" s="14" t="s">
        <v>2901</v>
      </c>
      <c r="C180" s="14" t="s">
        <v>189</v>
      </c>
      <c r="D180" s="14" t="s">
        <v>13579</v>
      </c>
      <c r="E180" s="14" t="s">
        <v>13580</v>
      </c>
      <c r="F180" s="14" t="s">
        <v>13583</v>
      </c>
      <c r="G180" s="14" t="s">
        <v>13584</v>
      </c>
      <c r="J180" s="14"/>
      <c r="K180" s="14" t="s">
        <v>2903</v>
      </c>
      <c r="L180" s="14"/>
      <c r="O180" s="14" t="str">
        <f>IF(P180&lt;0.2,"Low",IF(P180&lt;0.5,"Medium","High"))</f>
        <v>Medium</v>
      </c>
      <c r="P180" s="14">
        <v>0.35</v>
      </c>
      <c r="Q180" s="15">
        <v>0.35</v>
      </c>
      <c r="R180" s="23" t="str">
        <f>IF(S180&lt;3,"poor",IF(S180&lt;4,"avg",IF(S180&lt;5,"good","excelent")))</f>
        <v>good</v>
      </c>
      <c r="S180" s="14">
        <v>4.2</v>
      </c>
      <c r="T180" s="14">
        <v>32840</v>
      </c>
      <c r="U180" s="14">
        <v>32840</v>
      </c>
      <c r="V180" s="14" t="s">
        <v>2904</v>
      </c>
      <c r="W180" s="14" t="s">
        <v>193</v>
      </c>
      <c r="X180" s="14" t="s">
        <v>194</v>
      </c>
      <c r="Y180" s="14" t="s">
        <v>195</v>
      </c>
      <c r="Z180" s="14" t="s">
        <v>196</v>
      </c>
      <c r="AA180" s="14" t="s">
        <v>197</v>
      </c>
      <c r="AB180" s="14" t="s">
        <v>2905</v>
      </c>
      <c r="AC180" s="14" t="s">
        <v>2906</v>
      </c>
    </row>
    <row r="181" spans="1:29" x14ac:dyDescent="0.25">
      <c r="A181" s="14" t="s">
        <v>3902</v>
      </c>
      <c r="B181" s="14" t="s">
        <v>3903</v>
      </c>
      <c r="C181" s="14" t="s">
        <v>3211</v>
      </c>
      <c r="D181" s="14" t="s">
        <v>13579</v>
      </c>
      <c r="E181" s="14" t="s">
        <v>13581</v>
      </c>
      <c r="F181" s="14" t="s">
        <v>13614</v>
      </c>
      <c r="G181" s="14" t="s">
        <v>13615</v>
      </c>
      <c r="J181" s="14"/>
      <c r="K181" s="14" t="s">
        <v>1550</v>
      </c>
      <c r="L181" s="14"/>
      <c r="O181" s="14" t="str">
        <f>IF(P181&lt;0.2,"Low",IF(P181&lt;0.5,"Medium","High"))</f>
        <v>High</v>
      </c>
      <c r="P181" s="14">
        <v>0.77</v>
      </c>
      <c r="Q181" s="15">
        <v>0.77</v>
      </c>
      <c r="R181" s="23" t="str">
        <f>IF(S181&lt;3,"poor",IF(S181&lt;4,"avg",IF(S181&lt;5,"good","excelent")))</f>
        <v>good</v>
      </c>
      <c r="S181" s="14">
        <v>4</v>
      </c>
      <c r="T181" s="14">
        <v>32625</v>
      </c>
      <c r="U181" s="14">
        <v>32625</v>
      </c>
      <c r="V181" s="14" t="s">
        <v>3904</v>
      </c>
      <c r="W181" s="14" t="s">
        <v>3905</v>
      </c>
      <c r="X181" s="14" t="s">
        <v>3906</v>
      </c>
      <c r="Y181" s="14" t="s">
        <v>3907</v>
      </c>
      <c r="Z181" s="14" t="s">
        <v>3908</v>
      </c>
      <c r="AA181" s="14" t="s">
        <v>3909</v>
      </c>
      <c r="AB181" s="14" t="s">
        <v>3910</v>
      </c>
      <c r="AC181" s="14" t="s">
        <v>3911</v>
      </c>
    </row>
    <row r="182" spans="1:29" x14ac:dyDescent="0.25">
      <c r="A182" s="14" t="s">
        <v>3902</v>
      </c>
      <c r="B182" s="14" t="s">
        <v>3903</v>
      </c>
      <c r="C182" s="14" t="s">
        <v>3211</v>
      </c>
      <c r="D182" s="14" t="s">
        <v>13579</v>
      </c>
      <c r="E182" s="14" t="s">
        <v>13581</v>
      </c>
      <c r="F182" s="14" t="s">
        <v>13614</v>
      </c>
      <c r="G182" s="14" t="s">
        <v>13615</v>
      </c>
      <c r="J182" s="14"/>
      <c r="K182" s="14" t="s">
        <v>1550</v>
      </c>
      <c r="L182" s="14"/>
      <c r="O182" s="14" t="str">
        <f>IF(P182&lt;0.2,"Low",IF(P182&lt;0.5,"Medium","High"))</f>
        <v>High</v>
      </c>
      <c r="P182" s="14">
        <v>0.77</v>
      </c>
      <c r="Q182" s="15">
        <v>0.77</v>
      </c>
      <c r="R182" s="23" t="str">
        <f>IF(S182&lt;3,"poor",IF(S182&lt;4,"avg",IF(S182&lt;5,"good","excelent")))</f>
        <v>good</v>
      </c>
      <c r="S182" s="14">
        <v>4</v>
      </c>
      <c r="T182" s="14">
        <v>32625</v>
      </c>
      <c r="U182" s="14">
        <v>32625</v>
      </c>
      <c r="V182" s="14" t="s">
        <v>5911</v>
      </c>
      <c r="W182" s="14" t="s">
        <v>3905</v>
      </c>
      <c r="X182" s="14" t="s">
        <v>3906</v>
      </c>
      <c r="Y182" s="14" t="s">
        <v>3907</v>
      </c>
      <c r="Z182" s="14" t="s">
        <v>3908</v>
      </c>
      <c r="AA182" s="14" t="s">
        <v>3909</v>
      </c>
      <c r="AB182" s="14" t="s">
        <v>5912</v>
      </c>
      <c r="AC182" s="14" t="s">
        <v>5913</v>
      </c>
    </row>
    <row r="183" spans="1:29" x14ac:dyDescent="0.25">
      <c r="A183" s="14" t="s">
        <v>4369</v>
      </c>
      <c r="B183" s="14" t="s">
        <v>4370</v>
      </c>
      <c r="C183" s="14" t="s">
        <v>3175</v>
      </c>
      <c r="D183" s="14" t="s">
        <v>13579</v>
      </c>
      <c r="E183" s="14" t="s">
        <v>13608</v>
      </c>
      <c r="F183" s="14" t="s">
        <v>13612</v>
      </c>
      <c r="G183" s="14" t="s">
        <v>13613</v>
      </c>
      <c r="J183" s="14"/>
      <c r="K183" s="14" t="s">
        <v>3432</v>
      </c>
      <c r="L183" s="14"/>
      <c r="O183" s="14" t="str">
        <f>IF(P183&lt;0.2,"Low",IF(P183&lt;0.5,"Medium","High"))</f>
        <v>Low</v>
      </c>
      <c r="P183" s="14">
        <v>0.19</v>
      </c>
      <c r="Q183" s="15">
        <v>0.19</v>
      </c>
      <c r="R183" s="23" t="str">
        <f>IF(S183&lt;3,"poor",IF(S183&lt;4,"avg",IF(S183&lt;5,"good","excelent")))</f>
        <v>good</v>
      </c>
      <c r="S183" s="14">
        <v>4.0999999999999996</v>
      </c>
      <c r="T183" s="14">
        <v>31822</v>
      </c>
      <c r="U183" s="14">
        <v>31822</v>
      </c>
      <c r="V183" s="14" t="s">
        <v>4371</v>
      </c>
      <c r="W183" s="14" t="s">
        <v>4372</v>
      </c>
      <c r="X183" s="14" t="s">
        <v>4373</v>
      </c>
      <c r="Y183" s="14" t="s">
        <v>4374</v>
      </c>
      <c r="Z183" s="14" t="s">
        <v>4375</v>
      </c>
      <c r="AA183" s="14" t="s">
        <v>4376</v>
      </c>
      <c r="AB183" s="14" t="s">
        <v>4377</v>
      </c>
      <c r="AC183" s="14" t="s">
        <v>4378</v>
      </c>
    </row>
    <row r="184" spans="1:29" x14ac:dyDescent="0.25">
      <c r="A184" s="14" t="s">
        <v>4444</v>
      </c>
      <c r="B184" s="14" t="s">
        <v>4445</v>
      </c>
      <c r="C184" s="14" t="s">
        <v>3175</v>
      </c>
      <c r="D184" s="14" t="s">
        <v>13579</v>
      </c>
      <c r="E184" s="14" t="s">
        <v>13608</v>
      </c>
      <c r="F184" s="14" t="s">
        <v>13612</v>
      </c>
      <c r="G184" s="14" t="s">
        <v>13613</v>
      </c>
      <c r="J184" s="14"/>
      <c r="K184" s="14" t="s">
        <v>3432</v>
      </c>
      <c r="L184" s="14"/>
      <c r="O184" s="14" t="str">
        <f>IF(P184&lt;0.2,"Low",IF(P184&lt;0.5,"Medium","High"))</f>
        <v>Low</v>
      </c>
      <c r="P184" s="14">
        <v>0.19</v>
      </c>
      <c r="Q184" s="15">
        <v>0.19</v>
      </c>
      <c r="R184" s="23" t="str">
        <f>IF(S184&lt;3,"poor",IF(S184&lt;4,"avg",IF(S184&lt;5,"good","excelent")))</f>
        <v>good</v>
      </c>
      <c r="S184" s="14">
        <v>4.0999999999999996</v>
      </c>
      <c r="T184" s="14">
        <v>31822</v>
      </c>
      <c r="U184" s="14">
        <v>31822</v>
      </c>
      <c r="V184" s="14" t="s">
        <v>4446</v>
      </c>
      <c r="W184" s="14" t="s">
        <v>4372</v>
      </c>
      <c r="X184" s="14" t="s">
        <v>4373</v>
      </c>
      <c r="Y184" s="14" t="s">
        <v>4374</v>
      </c>
      <c r="Z184" s="14" t="s">
        <v>4375</v>
      </c>
      <c r="AA184" s="14" t="s">
        <v>4376</v>
      </c>
      <c r="AB184" s="14" t="s">
        <v>4447</v>
      </c>
      <c r="AC184" s="14" t="s">
        <v>4448</v>
      </c>
    </row>
    <row r="185" spans="1:29" x14ac:dyDescent="0.25">
      <c r="A185" s="14" t="s">
        <v>4609</v>
      </c>
      <c r="B185" s="14" t="s">
        <v>4610</v>
      </c>
      <c r="C185" s="14" t="s">
        <v>3175</v>
      </c>
      <c r="D185" s="14" t="s">
        <v>13579</v>
      </c>
      <c r="E185" s="14" t="s">
        <v>13608</v>
      </c>
      <c r="F185" s="14" t="s">
        <v>13612</v>
      </c>
      <c r="G185" s="14" t="s">
        <v>13613</v>
      </c>
      <c r="J185" s="14"/>
      <c r="K185" s="14" t="s">
        <v>3432</v>
      </c>
      <c r="L185" s="14"/>
      <c r="O185" s="14" t="str">
        <f>IF(P185&lt;0.2,"Low",IF(P185&lt;0.5,"Medium","High"))</f>
        <v>Low</v>
      </c>
      <c r="P185" s="14">
        <v>0.19</v>
      </c>
      <c r="Q185" s="15">
        <v>0.19</v>
      </c>
      <c r="R185" s="23" t="str">
        <f>IF(S185&lt;3,"poor",IF(S185&lt;4,"avg",IF(S185&lt;5,"good","excelent")))</f>
        <v>good</v>
      </c>
      <c r="S185" s="14">
        <v>4.0999999999999996</v>
      </c>
      <c r="T185" s="14">
        <v>31822</v>
      </c>
      <c r="U185" s="14">
        <v>31822</v>
      </c>
      <c r="V185" s="14" t="s">
        <v>4611</v>
      </c>
      <c r="W185" s="14" t="s">
        <v>4372</v>
      </c>
      <c r="X185" s="14" t="s">
        <v>4373</v>
      </c>
      <c r="Y185" s="14" t="s">
        <v>4374</v>
      </c>
      <c r="Z185" s="14" t="s">
        <v>4375</v>
      </c>
      <c r="AA185" s="14" t="s">
        <v>4376</v>
      </c>
      <c r="AB185" s="14" t="s">
        <v>4612</v>
      </c>
      <c r="AC185" s="14" t="s">
        <v>4613</v>
      </c>
    </row>
    <row r="186" spans="1:29" x14ac:dyDescent="0.25">
      <c r="A186" s="14" t="s">
        <v>8988</v>
      </c>
      <c r="B186" s="14" t="s">
        <v>8989</v>
      </c>
      <c r="C186" s="14" t="s">
        <v>8910</v>
      </c>
      <c r="D186" s="14" t="s">
        <v>13664</v>
      </c>
      <c r="E186" s="14" t="s">
        <v>13784</v>
      </c>
      <c r="F186" s="14" t="s">
        <v>13785</v>
      </c>
      <c r="G186" s="14" t="s">
        <v>13786</v>
      </c>
      <c r="H186" s="14" t="s">
        <v>13787</v>
      </c>
      <c r="J186" s="14"/>
      <c r="K186" s="14" t="s">
        <v>8911</v>
      </c>
      <c r="L186" s="14"/>
      <c r="O186" s="14" t="str">
        <f>IF(P186&lt;0.2,"Low",IF(P186&lt;0.5,"Medium","High"))</f>
        <v>Medium</v>
      </c>
      <c r="P186" s="14">
        <v>0.4</v>
      </c>
      <c r="Q186" s="15">
        <v>0.4</v>
      </c>
      <c r="R186" s="23" t="str">
        <f>IF(S186&lt;3,"poor",IF(S186&lt;4,"avg",IF(S186&lt;5,"good","excelent")))</f>
        <v>avg</v>
      </c>
      <c r="S186" s="14">
        <v>3.9</v>
      </c>
      <c r="T186" s="14">
        <v>31783</v>
      </c>
      <c r="U186" s="14">
        <v>31783</v>
      </c>
      <c r="V186" s="14" t="s">
        <v>8990</v>
      </c>
      <c r="W186" s="14" t="s">
        <v>8991</v>
      </c>
      <c r="X186" s="14" t="s">
        <v>8992</v>
      </c>
      <c r="Y186" s="14" t="s">
        <v>8993</v>
      </c>
      <c r="Z186" s="14" t="s">
        <v>8994</v>
      </c>
      <c r="AA186" s="14" t="s">
        <v>8995</v>
      </c>
      <c r="AB186" s="14" t="s">
        <v>8996</v>
      </c>
      <c r="AC186" s="14" t="s">
        <v>8997</v>
      </c>
    </row>
    <row r="187" spans="1:29" x14ac:dyDescent="0.25">
      <c r="A187" s="14" t="s">
        <v>7282</v>
      </c>
      <c r="B187" s="14" t="s">
        <v>7283</v>
      </c>
      <c r="C187" s="14" t="s">
        <v>5293</v>
      </c>
      <c r="D187" s="14" t="s">
        <v>13579</v>
      </c>
      <c r="E187" s="14" t="s">
        <v>13655</v>
      </c>
      <c r="F187" s="14" t="s">
        <v>13656</v>
      </c>
      <c r="J187" s="14"/>
      <c r="K187" s="14" t="s">
        <v>5824</v>
      </c>
      <c r="L187" s="14"/>
      <c r="O187" s="14" t="str">
        <f>IF(P187&lt;0.2,"Low",IF(P187&lt;0.5,"Medium","High"))</f>
        <v>Medium</v>
      </c>
      <c r="P187" s="14">
        <v>0.21</v>
      </c>
      <c r="Q187" s="15">
        <v>0.21</v>
      </c>
      <c r="R187" s="23" t="str">
        <f>IF(S187&lt;3,"poor",IF(S187&lt;4,"avg",IF(S187&lt;5,"good","excelent")))</f>
        <v>good</v>
      </c>
      <c r="S187" s="14">
        <v>4.4000000000000004</v>
      </c>
      <c r="T187" s="14">
        <v>31599</v>
      </c>
      <c r="U187" s="14">
        <v>31599</v>
      </c>
      <c r="V187" s="14" t="s">
        <v>7284</v>
      </c>
      <c r="W187" s="14" t="s">
        <v>7285</v>
      </c>
      <c r="X187" s="14" t="s">
        <v>7286</v>
      </c>
      <c r="Y187" s="14" t="s">
        <v>7287</v>
      </c>
      <c r="Z187" s="14" t="s">
        <v>7288</v>
      </c>
      <c r="AA187" s="14" t="s">
        <v>7289</v>
      </c>
      <c r="AB187" s="14" t="s">
        <v>7290</v>
      </c>
      <c r="AC187" s="14" t="s">
        <v>7291</v>
      </c>
    </row>
    <row r="188" spans="1:29" x14ac:dyDescent="0.25">
      <c r="A188" s="14" t="s">
        <v>4126</v>
      </c>
      <c r="B188" s="14" t="s">
        <v>4127</v>
      </c>
      <c r="C188" s="14" t="s">
        <v>3255</v>
      </c>
      <c r="D188" s="14" t="s">
        <v>13579</v>
      </c>
      <c r="E188" s="14" t="s">
        <v>13617</v>
      </c>
      <c r="F188" s="14" t="s">
        <v>13618</v>
      </c>
      <c r="G188" s="14" t="s">
        <v>13619</v>
      </c>
      <c r="J188" s="14"/>
      <c r="K188" s="14" t="s">
        <v>88</v>
      </c>
      <c r="L188" s="14"/>
      <c r="O188" s="14" t="str">
        <f>IF(P188&lt;0.2,"Low",IF(P188&lt;0.5,"Medium","High"))</f>
        <v>Low</v>
      </c>
      <c r="P188" s="14">
        <v>0</v>
      </c>
      <c r="Q188" s="15">
        <v>0</v>
      </c>
      <c r="R188" s="23" t="str">
        <f>IF(S188&lt;3,"poor",IF(S188&lt;4,"avg",IF(S188&lt;5,"good","excelent")))</f>
        <v>good</v>
      </c>
      <c r="S188" s="14">
        <v>4.2</v>
      </c>
      <c r="T188" s="14">
        <v>31539</v>
      </c>
      <c r="U188" s="14">
        <v>31539</v>
      </c>
      <c r="V188" s="14" t="s">
        <v>4128</v>
      </c>
      <c r="W188" s="14" t="s">
        <v>4129</v>
      </c>
      <c r="X188" s="14" t="s">
        <v>4130</v>
      </c>
      <c r="Y188" s="14" t="s">
        <v>4131</v>
      </c>
      <c r="Z188" s="14" t="s">
        <v>4132</v>
      </c>
      <c r="AA188" s="14" t="s">
        <v>4133</v>
      </c>
      <c r="AB188" s="14" t="s">
        <v>4134</v>
      </c>
      <c r="AC188" s="14" t="s">
        <v>4135</v>
      </c>
    </row>
    <row r="189" spans="1:29" x14ac:dyDescent="0.25">
      <c r="A189" s="14" t="s">
        <v>4528</v>
      </c>
      <c r="B189" s="14" t="s">
        <v>4529</v>
      </c>
      <c r="C189" s="14" t="s">
        <v>3255</v>
      </c>
      <c r="D189" s="14" t="s">
        <v>13579</v>
      </c>
      <c r="E189" s="14" t="s">
        <v>13617</v>
      </c>
      <c r="F189" s="14" t="s">
        <v>13618</v>
      </c>
      <c r="G189" s="14" t="s">
        <v>13619</v>
      </c>
      <c r="J189" s="14"/>
      <c r="K189" s="14" t="s">
        <v>111</v>
      </c>
      <c r="L189" s="14"/>
      <c r="O189" s="14" t="str">
        <f>IF(P189&lt;0.2,"Low",IF(P189&lt;0.5,"Medium","High"))</f>
        <v>Low</v>
      </c>
      <c r="P189" s="14">
        <v>0.05</v>
      </c>
      <c r="Q189" s="15">
        <v>0.05</v>
      </c>
      <c r="R189" s="23" t="str">
        <f>IF(S189&lt;3,"poor",IF(S189&lt;4,"avg",IF(S189&lt;5,"good","excelent")))</f>
        <v>good</v>
      </c>
      <c r="S189" s="14">
        <v>4.2</v>
      </c>
      <c r="T189" s="14">
        <v>31539</v>
      </c>
      <c r="U189" s="14">
        <v>31539</v>
      </c>
      <c r="V189" s="14" t="s">
        <v>4530</v>
      </c>
      <c r="W189" s="14" t="s">
        <v>4129</v>
      </c>
      <c r="X189" s="14" t="s">
        <v>4130</v>
      </c>
      <c r="Y189" s="14" t="s">
        <v>4131</v>
      </c>
      <c r="Z189" s="14" t="s">
        <v>4132</v>
      </c>
      <c r="AA189" s="14" t="s">
        <v>4133</v>
      </c>
      <c r="AB189" s="14" t="s">
        <v>4531</v>
      </c>
      <c r="AC189" s="14" t="s">
        <v>4532</v>
      </c>
    </row>
    <row r="190" spans="1:29" x14ac:dyDescent="0.25">
      <c r="A190" s="14" t="s">
        <v>6226</v>
      </c>
      <c r="B190" s="14" t="s">
        <v>6227</v>
      </c>
      <c r="C190" s="14" t="s">
        <v>5083</v>
      </c>
      <c r="D190" s="14" t="s">
        <v>13571</v>
      </c>
      <c r="E190" s="14" t="s">
        <v>13572</v>
      </c>
      <c r="F190" s="14" t="s">
        <v>13646</v>
      </c>
      <c r="G190" s="14" t="s">
        <v>13647</v>
      </c>
      <c r="J190" s="14"/>
      <c r="K190" s="14" t="s">
        <v>6228</v>
      </c>
      <c r="L190" s="14"/>
      <c r="O190" s="14" t="str">
        <f>IF(P190&lt;0.2,"Low",IF(P190&lt;0.5,"Medium","High"))</f>
        <v>Medium</v>
      </c>
      <c r="P190" s="14">
        <v>0.26</v>
      </c>
      <c r="Q190" s="15">
        <v>0.26</v>
      </c>
      <c r="R190" s="23" t="str">
        <f>IF(S190&lt;3,"poor",IF(S190&lt;4,"avg",IF(S190&lt;5,"good","excelent")))</f>
        <v>good</v>
      </c>
      <c r="S190" s="14">
        <v>4.3</v>
      </c>
      <c r="T190" s="14">
        <v>31534</v>
      </c>
      <c r="U190" s="14">
        <v>31534</v>
      </c>
      <c r="V190" s="14" t="s">
        <v>6229</v>
      </c>
      <c r="W190" s="14" t="s">
        <v>6230</v>
      </c>
      <c r="X190" s="14" t="s">
        <v>6231</v>
      </c>
      <c r="Y190" s="14" t="s">
        <v>6232</v>
      </c>
      <c r="Z190" s="14" t="s">
        <v>6233</v>
      </c>
      <c r="AA190" s="14" t="s">
        <v>6234</v>
      </c>
      <c r="AB190" s="14" t="s">
        <v>6235</v>
      </c>
      <c r="AC190" s="14" t="s">
        <v>6236</v>
      </c>
    </row>
    <row r="191" spans="1:29" x14ac:dyDescent="0.25">
      <c r="A191" s="14" t="s">
        <v>9247</v>
      </c>
      <c r="B191" s="14" t="s">
        <v>9248</v>
      </c>
      <c r="C191" s="14" t="s">
        <v>9021</v>
      </c>
      <c r="D191" s="14" t="s">
        <v>13664</v>
      </c>
      <c r="E191" s="14" t="s">
        <v>13784</v>
      </c>
      <c r="F191" s="14" t="s">
        <v>13785</v>
      </c>
      <c r="G191" s="14" t="s">
        <v>13800</v>
      </c>
      <c r="J191" s="14"/>
      <c r="K191" s="14" t="s">
        <v>9249</v>
      </c>
      <c r="L191" s="14"/>
      <c r="O191" s="14" t="str">
        <f>IF(P191&lt;0.2,"Low",IF(P191&lt;0.5,"Medium","High"))</f>
        <v>Medium</v>
      </c>
      <c r="P191" s="14">
        <v>0.41</v>
      </c>
      <c r="Q191" s="15">
        <v>0.41</v>
      </c>
      <c r="R191" s="23" t="str">
        <f>IF(S191&lt;3,"poor",IF(S191&lt;4,"avg",IF(S191&lt;5,"good","excelent")))</f>
        <v>good</v>
      </c>
      <c r="S191" s="14">
        <v>4.0999999999999996</v>
      </c>
      <c r="T191" s="14">
        <v>31388</v>
      </c>
      <c r="U191" s="14">
        <v>31388</v>
      </c>
      <c r="V191" s="14" t="s">
        <v>9250</v>
      </c>
      <c r="W191" s="14" t="s">
        <v>9251</v>
      </c>
      <c r="X191" s="14" t="s">
        <v>9252</v>
      </c>
      <c r="Y191" s="14" t="s">
        <v>9253</v>
      </c>
      <c r="Z191" s="14" t="s">
        <v>9254</v>
      </c>
      <c r="AA191" s="14" t="s">
        <v>9255</v>
      </c>
      <c r="AB191" s="14" t="s">
        <v>9256</v>
      </c>
      <c r="AC191" s="14" t="s">
        <v>9257</v>
      </c>
    </row>
    <row r="192" spans="1:29" x14ac:dyDescent="0.25">
      <c r="A192" s="14" t="s">
        <v>7203</v>
      </c>
      <c r="B192" s="14" t="s">
        <v>7204</v>
      </c>
      <c r="C192" s="14" t="s">
        <v>3131</v>
      </c>
      <c r="D192" s="14" t="s">
        <v>13579</v>
      </c>
      <c r="E192" s="14" t="s">
        <v>13606</v>
      </c>
      <c r="F192" s="14" t="s">
        <v>13607</v>
      </c>
      <c r="J192" s="14"/>
      <c r="K192" s="14" t="s">
        <v>700</v>
      </c>
      <c r="L192" s="14"/>
      <c r="O192" s="14" t="str">
        <f>IF(P192&lt;0.2,"Low",IF(P192&lt;0.5,"Medium","High"))</f>
        <v>High</v>
      </c>
      <c r="P192" s="14">
        <v>0.75</v>
      </c>
      <c r="Q192" s="15">
        <v>0.75</v>
      </c>
      <c r="R192" s="23" t="str">
        <f>IF(S192&lt;3,"poor",IF(S192&lt;4,"avg",IF(S192&lt;5,"good","excelent")))</f>
        <v>good</v>
      </c>
      <c r="S192" s="14">
        <v>4.2</v>
      </c>
      <c r="T192" s="14">
        <v>31305</v>
      </c>
      <c r="U192" s="14">
        <v>31305</v>
      </c>
      <c r="V192" s="14" t="s">
        <v>7205</v>
      </c>
      <c r="W192" s="14" t="s">
        <v>7206</v>
      </c>
      <c r="X192" s="14" t="s">
        <v>7207</v>
      </c>
      <c r="Y192" s="14" t="s">
        <v>7208</v>
      </c>
      <c r="Z192" s="14" t="s">
        <v>7209</v>
      </c>
      <c r="AA192" s="14" t="s">
        <v>7210</v>
      </c>
      <c r="AB192" s="14" t="s">
        <v>7211</v>
      </c>
      <c r="AC192" s="14" t="s">
        <v>7212</v>
      </c>
    </row>
    <row r="193" spans="1:29" x14ac:dyDescent="0.25">
      <c r="A193" s="14" t="s">
        <v>3945</v>
      </c>
      <c r="B193" s="14" t="s">
        <v>3946</v>
      </c>
      <c r="C193" s="14" t="s">
        <v>3175</v>
      </c>
      <c r="D193" s="14" t="s">
        <v>13579</v>
      </c>
      <c r="E193" s="14" t="s">
        <v>13608</v>
      </c>
      <c r="F193" s="14" t="s">
        <v>13612</v>
      </c>
      <c r="G193" s="14" t="s">
        <v>13613</v>
      </c>
      <c r="J193" s="14"/>
      <c r="K193" s="14" t="s">
        <v>700</v>
      </c>
      <c r="L193" s="14"/>
      <c r="O193" s="14" t="str">
        <f>IF(P193&lt;0.2,"Low",IF(P193&lt;0.5,"Medium","High"))</f>
        <v>Low</v>
      </c>
      <c r="P193" s="14">
        <v>0.06</v>
      </c>
      <c r="Q193" s="15">
        <v>0.06</v>
      </c>
      <c r="R193" s="23" t="str">
        <f>IF(S193&lt;3,"poor",IF(S193&lt;4,"avg",IF(S193&lt;5,"good","excelent")))</f>
        <v>good</v>
      </c>
      <c r="S193" s="14">
        <v>4</v>
      </c>
      <c r="T193" s="14">
        <v>30907</v>
      </c>
      <c r="U193" s="14">
        <v>30907</v>
      </c>
      <c r="V193" s="14" t="s">
        <v>3947</v>
      </c>
      <c r="W193" s="14" t="s">
        <v>3948</v>
      </c>
      <c r="X193" s="14" t="s">
        <v>3949</v>
      </c>
      <c r="Y193" s="14" t="s">
        <v>3950</v>
      </c>
      <c r="Z193" s="14" t="s">
        <v>3951</v>
      </c>
      <c r="AA193" s="14" t="s">
        <v>3952</v>
      </c>
      <c r="AB193" s="14" t="s">
        <v>3953</v>
      </c>
      <c r="AC193" s="14" t="s">
        <v>3954</v>
      </c>
    </row>
    <row r="194" spans="1:29" x14ac:dyDescent="0.25">
      <c r="A194" s="14" t="s">
        <v>6482</v>
      </c>
      <c r="B194" s="14" t="s">
        <v>6483</v>
      </c>
      <c r="C194" s="14" t="s">
        <v>6484</v>
      </c>
      <c r="D194" s="14" t="s">
        <v>13579</v>
      </c>
      <c r="E194" s="14" t="s">
        <v>13590</v>
      </c>
      <c r="F194" s="14" t="s">
        <v>13603</v>
      </c>
      <c r="G194" s="14" t="s">
        <v>13716</v>
      </c>
      <c r="J194" s="14"/>
      <c r="K194" s="14" t="s">
        <v>316</v>
      </c>
      <c r="L194" s="14"/>
      <c r="O194" s="14" t="str">
        <f>IF(P194&lt;0.2,"Low",IF(P194&lt;0.5,"Medium","High"))</f>
        <v>High</v>
      </c>
      <c r="P194" s="14">
        <v>0.55000000000000004</v>
      </c>
      <c r="Q194" s="15">
        <v>0.55000000000000004</v>
      </c>
      <c r="R194" s="23" t="str">
        <f>IF(S194&lt;3,"poor",IF(S194&lt;4,"avg",IF(S194&lt;5,"good","excelent")))</f>
        <v>good</v>
      </c>
      <c r="S194" s="14">
        <v>4.0999999999999996</v>
      </c>
      <c r="T194" s="14">
        <v>30469</v>
      </c>
      <c r="U194" s="14">
        <v>30469</v>
      </c>
      <c r="V194" s="14" t="s">
        <v>6485</v>
      </c>
      <c r="W194" s="14" t="s">
        <v>6486</v>
      </c>
      <c r="X194" s="14" t="s">
        <v>6487</v>
      </c>
      <c r="Y194" s="14" t="s">
        <v>6488</v>
      </c>
      <c r="Z194" s="14" t="s">
        <v>6489</v>
      </c>
      <c r="AA194" s="14" t="s">
        <v>6490</v>
      </c>
      <c r="AB194" s="14" t="s">
        <v>6491</v>
      </c>
      <c r="AC194" s="14" t="s">
        <v>6492</v>
      </c>
    </row>
    <row r="195" spans="1:29" x14ac:dyDescent="0.25">
      <c r="A195" s="14" t="s">
        <v>97</v>
      </c>
      <c r="B195" s="14" t="s">
        <v>98</v>
      </c>
      <c r="C195" s="14" t="s">
        <v>19</v>
      </c>
      <c r="D195" s="14" t="s">
        <v>13571</v>
      </c>
      <c r="E195" s="14" t="s">
        <v>13572</v>
      </c>
      <c r="F195" s="14" t="s">
        <v>13573</v>
      </c>
      <c r="G195" s="14" t="s">
        <v>13574</v>
      </c>
      <c r="H195" s="14" t="s">
        <v>13575</v>
      </c>
      <c r="J195" s="14"/>
      <c r="K195" s="14" t="s">
        <v>99</v>
      </c>
      <c r="L195" s="14"/>
      <c r="O195" s="14" t="str">
        <f>IF(P195&lt;0.2,"Low",IF(P195&lt;0.5,"Medium","High"))</f>
        <v>Medium</v>
      </c>
      <c r="P195" s="14">
        <v>0.23</v>
      </c>
      <c r="Q195" s="15">
        <v>0.23</v>
      </c>
      <c r="R195" s="23" t="str">
        <f>IF(S195&lt;3,"poor",IF(S195&lt;4,"avg",IF(S195&lt;5,"good","excelent")))</f>
        <v>good</v>
      </c>
      <c r="S195" s="14">
        <v>4.3</v>
      </c>
      <c r="T195" s="14">
        <v>30411</v>
      </c>
      <c r="U195" s="14">
        <v>30411</v>
      </c>
      <c r="V195" s="14" t="s">
        <v>100</v>
      </c>
      <c r="W195" s="14" t="s">
        <v>101</v>
      </c>
      <c r="X195" s="14" t="s">
        <v>102</v>
      </c>
      <c r="Y195" s="14" t="s">
        <v>103</v>
      </c>
      <c r="Z195" s="14" t="s">
        <v>104</v>
      </c>
      <c r="AA195" s="14" t="s">
        <v>105</v>
      </c>
      <c r="AB195" s="14" t="s">
        <v>106</v>
      </c>
      <c r="AC195" s="14" t="s">
        <v>107</v>
      </c>
    </row>
    <row r="196" spans="1:29" x14ac:dyDescent="0.25">
      <c r="A196" s="14" t="s">
        <v>1487</v>
      </c>
      <c r="B196" s="14" t="s">
        <v>1488</v>
      </c>
      <c r="C196" s="14" t="s">
        <v>19</v>
      </c>
      <c r="D196" s="14" t="s">
        <v>13571</v>
      </c>
      <c r="E196" s="14" t="s">
        <v>13572</v>
      </c>
      <c r="F196" s="14" t="s">
        <v>13573</v>
      </c>
      <c r="G196" s="14" t="s">
        <v>13574</v>
      </c>
      <c r="H196" s="14" t="s">
        <v>13575</v>
      </c>
      <c r="J196" s="14"/>
      <c r="K196" s="14" t="s">
        <v>867</v>
      </c>
      <c r="L196" s="14"/>
      <c r="O196" s="14" t="str">
        <f>IF(P196&lt;0.2,"Low",IF(P196&lt;0.5,"Medium","High"))</f>
        <v>High</v>
      </c>
      <c r="P196" s="14">
        <v>0.62</v>
      </c>
      <c r="Q196" s="15">
        <v>0.62</v>
      </c>
      <c r="R196" s="23" t="str">
        <f>IF(S196&lt;3,"poor",IF(S196&lt;4,"avg",IF(S196&lt;5,"good","excelent")))</f>
        <v>good</v>
      </c>
      <c r="S196" s="14">
        <v>4.3</v>
      </c>
      <c r="T196" s="14">
        <v>30411</v>
      </c>
      <c r="U196" s="14">
        <v>30411</v>
      </c>
      <c r="V196" s="14" t="s">
        <v>1489</v>
      </c>
      <c r="W196" s="14" t="s">
        <v>101</v>
      </c>
      <c r="X196" s="14" t="s">
        <v>102</v>
      </c>
      <c r="Y196" s="14" t="s">
        <v>103</v>
      </c>
      <c r="Z196" s="14" t="s">
        <v>104</v>
      </c>
      <c r="AA196" s="14" t="s">
        <v>105</v>
      </c>
      <c r="AB196" s="14" t="s">
        <v>1490</v>
      </c>
      <c r="AC196" s="14" t="s">
        <v>1491</v>
      </c>
    </row>
    <row r="197" spans="1:29" x14ac:dyDescent="0.25">
      <c r="A197" s="14" t="s">
        <v>97</v>
      </c>
      <c r="B197" s="14" t="s">
        <v>98</v>
      </c>
      <c r="C197" s="14" t="s">
        <v>19</v>
      </c>
      <c r="D197" s="14" t="s">
        <v>13571</v>
      </c>
      <c r="E197" s="14" t="s">
        <v>13572</v>
      </c>
      <c r="F197" s="14" t="s">
        <v>13573</v>
      </c>
      <c r="G197" s="14" t="s">
        <v>13574</v>
      </c>
      <c r="H197" s="14" t="s">
        <v>13575</v>
      </c>
      <c r="J197" s="14"/>
      <c r="K197" s="14" t="s">
        <v>99</v>
      </c>
      <c r="L197" s="14"/>
      <c r="O197" s="14" t="str">
        <f>IF(P197&lt;0.2,"Low",IF(P197&lt;0.5,"Medium","High"))</f>
        <v>Medium</v>
      </c>
      <c r="P197" s="14">
        <v>0.23</v>
      </c>
      <c r="Q197" s="15">
        <v>0.23</v>
      </c>
      <c r="R197" s="23" t="str">
        <f>IF(S197&lt;3,"poor",IF(S197&lt;4,"avg",IF(S197&lt;5,"good","excelent")))</f>
        <v>good</v>
      </c>
      <c r="S197" s="14">
        <v>4.3</v>
      </c>
      <c r="T197" s="14">
        <v>30411</v>
      </c>
      <c r="U197" s="14">
        <v>30411</v>
      </c>
      <c r="V197" s="14" t="s">
        <v>100</v>
      </c>
      <c r="W197" s="14" t="s">
        <v>101</v>
      </c>
      <c r="X197" s="14" t="s">
        <v>102</v>
      </c>
      <c r="Y197" s="14" t="s">
        <v>103</v>
      </c>
      <c r="Z197" s="14" t="s">
        <v>104</v>
      </c>
      <c r="AA197" s="14" t="s">
        <v>105</v>
      </c>
      <c r="AB197" s="14" t="s">
        <v>3828</v>
      </c>
      <c r="AC197" s="14" t="s">
        <v>3829</v>
      </c>
    </row>
    <row r="198" spans="1:29" x14ac:dyDescent="0.25">
      <c r="A198" s="14" t="s">
        <v>97</v>
      </c>
      <c r="B198" s="14" t="s">
        <v>98</v>
      </c>
      <c r="C198" s="14" t="s">
        <v>19</v>
      </c>
      <c r="D198" s="14" t="s">
        <v>13571</v>
      </c>
      <c r="E198" s="14" t="s">
        <v>13572</v>
      </c>
      <c r="F198" s="14" t="s">
        <v>13573</v>
      </c>
      <c r="G198" s="14" t="s">
        <v>13574</v>
      </c>
      <c r="H198" s="14" t="s">
        <v>13575</v>
      </c>
      <c r="J198" s="14"/>
      <c r="K198" s="14" t="s">
        <v>99</v>
      </c>
      <c r="L198" s="14"/>
      <c r="O198" s="14" t="str">
        <f>IF(P198&lt;0.2,"Low",IF(P198&lt;0.5,"Medium","High"))</f>
        <v>Medium</v>
      </c>
      <c r="P198" s="14">
        <v>0.23</v>
      </c>
      <c r="Q198" s="15">
        <v>0.23</v>
      </c>
      <c r="R198" s="23" t="str">
        <f>IF(S198&lt;3,"poor",IF(S198&lt;4,"avg",IF(S198&lt;5,"good","excelent")))</f>
        <v>good</v>
      </c>
      <c r="S198" s="14">
        <v>4.3</v>
      </c>
      <c r="T198" s="14">
        <v>30411</v>
      </c>
      <c r="U198" s="14">
        <v>30411</v>
      </c>
      <c r="V198" s="14" t="s">
        <v>100</v>
      </c>
      <c r="W198" s="14" t="s">
        <v>101</v>
      </c>
      <c r="X198" s="14" t="s">
        <v>102</v>
      </c>
      <c r="Y198" s="14" t="s">
        <v>103</v>
      </c>
      <c r="Z198" s="14" t="s">
        <v>104</v>
      </c>
      <c r="AA198" s="14" t="s">
        <v>105</v>
      </c>
      <c r="AB198" s="14" t="s">
        <v>106</v>
      </c>
      <c r="AC198" s="14" t="s">
        <v>5763</v>
      </c>
    </row>
    <row r="199" spans="1:29" x14ac:dyDescent="0.25">
      <c r="A199" s="14" t="s">
        <v>8252</v>
      </c>
      <c r="B199" s="14" t="s">
        <v>8253</v>
      </c>
      <c r="C199" s="14" t="s">
        <v>3131</v>
      </c>
      <c r="D199" s="14" t="s">
        <v>13579</v>
      </c>
      <c r="E199" s="14" t="s">
        <v>13606</v>
      </c>
      <c r="F199" s="14" t="s">
        <v>13607</v>
      </c>
      <c r="J199" s="14"/>
      <c r="K199" s="14" t="s">
        <v>700</v>
      </c>
      <c r="L199" s="14"/>
      <c r="O199" s="14" t="str">
        <f>IF(P199&lt;0.2,"Low",IF(P199&lt;0.5,"Medium","High"))</f>
        <v>Medium</v>
      </c>
      <c r="P199" s="14">
        <v>0.25</v>
      </c>
      <c r="Q199" s="15">
        <v>0.25</v>
      </c>
      <c r="R199" s="23" t="str">
        <f>IF(S199&lt;3,"poor",IF(S199&lt;4,"avg",IF(S199&lt;5,"good","excelent")))</f>
        <v>good</v>
      </c>
      <c r="S199" s="14">
        <v>4.2</v>
      </c>
      <c r="T199" s="14">
        <v>30355</v>
      </c>
      <c r="U199" s="14">
        <v>30355</v>
      </c>
      <c r="V199" s="14" t="s">
        <v>8254</v>
      </c>
      <c r="W199" s="14" t="s">
        <v>8255</v>
      </c>
      <c r="X199" s="14" t="s">
        <v>8256</v>
      </c>
      <c r="Y199" s="14" t="s">
        <v>8257</v>
      </c>
      <c r="Z199" s="14" t="s">
        <v>8258</v>
      </c>
      <c r="AA199" s="14" t="s">
        <v>8259</v>
      </c>
      <c r="AB199" s="14" t="s">
        <v>8260</v>
      </c>
      <c r="AC199" s="14" t="s">
        <v>8261</v>
      </c>
    </row>
    <row r="200" spans="1:29" x14ac:dyDescent="0.25">
      <c r="A200" s="14" t="s">
        <v>3365</v>
      </c>
      <c r="B200" s="14" t="s">
        <v>3366</v>
      </c>
      <c r="C200" s="14" t="s">
        <v>3131</v>
      </c>
      <c r="D200" s="14" t="s">
        <v>13579</v>
      </c>
      <c r="E200" s="14" t="s">
        <v>13606</v>
      </c>
      <c r="F200" s="14" t="s">
        <v>13607</v>
      </c>
      <c r="J200" s="14"/>
      <c r="K200" s="14" t="s">
        <v>822</v>
      </c>
      <c r="L200" s="14"/>
      <c r="O200" s="14" t="str">
        <f>IF(P200&lt;0.2,"Low",IF(P200&lt;0.5,"Medium","High"))</f>
        <v>High</v>
      </c>
      <c r="P200" s="14">
        <v>0.6</v>
      </c>
      <c r="Q200" s="15">
        <v>0.6</v>
      </c>
      <c r="R200" s="23" t="str">
        <f>IF(S200&lt;3,"poor",IF(S200&lt;4,"avg",IF(S200&lt;5,"good","excelent")))</f>
        <v>good</v>
      </c>
      <c r="S200" s="14">
        <v>4</v>
      </c>
      <c r="T200" s="14">
        <v>30254</v>
      </c>
      <c r="U200" s="14">
        <v>30254</v>
      </c>
      <c r="V200" s="14" t="s">
        <v>3367</v>
      </c>
      <c r="W200" s="14" t="s">
        <v>3368</v>
      </c>
      <c r="X200" s="14" t="s">
        <v>3369</v>
      </c>
      <c r="Y200" s="14" t="s">
        <v>3370</v>
      </c>
      <c r="Z200" s="14" t="s">
        <v>3371</v>
      </c>
      <c r="AA200" s="14" t="s">
        <v>3372</v>
      </c>
      <c r="AB200" s="14" t="s">
        <v>3373</v>
      </c>
      <c r="AC200" s="14" t="s">
        <v>3374</v>
      </c>
    </row>
    <row r="201" spans="1:29" x14ac:dyDescent="0.25">
      <c r="A201" s="14" t="s">
        <v>3599</v>
      </c>
      <c r="B201" s="14" t="s">
        <v>3600</v>
      </c>
      <c r="C201" s="14" t="s">
        <v>3131</v>
      </c>
      <c r="D201" s="14" t="s">
        <v>13579</v>
      </c>
      <c r="E201" s="14" t="s">
        <v>13606</v>
      </c>
      <c r="F201" s="14" t="s">
        <v>13607</v>
      </c>
      <c r="J201" s="14"/>
      <c r="K201" s="14" t="s">
        <v>3601</v>
      </c>
      <c r="L201" s="14"/>
      <c r="O201" s="14" t="str">
        <f>IF(P201&lt;0.2,"Low",IF(P201&lt;0.5,"Medium","High"))</f>
        <v>High</v>
      </c>
      <c r="P201" s="14">
        <v>0.5</v>
      </c>
      <c r="Q201" s="15">
        <v>0.5</v>
      </c>
      <c r="R201" s="23" t="str">
        <f>IF(S201&lt;3,"poor",IF(S201&lt;4,"avg",IF(S201&lt;5,"good","excelent")))</f>
        <v>good</v>
      </c>
      <c r="S201" s="14">
        <v>4</v>
      </c>
      <c r="T201" s="14">
        <v>30254</v>
      </c>
      <c r="U201" s="14">
        <v>30254</v>
      </c>
      <c r="V201" s="14" t="s">
        <v>3602</v>
      </c>
      <c r="W201" s="14" t="s">
        <v>3368</v>
      </c>
      <c r="X201" s="14" t="s">
        <v>3369</v>
      </c>
      <c r="Y201" s="14" t="s">
        <v>3370</v>
      </c>
      <c r="Z201" s="14" t="s">
        <v>3371</v>
      </c>
      <c r="AA201" s="14" t="s">
        <v>3372</v>
      </c>
      <c r="AB201" s="14" t="s">
        <v>3603</v>
      </c>
      <c r="AC201" s="14" t="s">
        <v>3604</v>
      </c>
    </row>
    <row r="202" spans="1:29" x14ac:dyDescent="0.25">
      <c r="A202" s="14" t="s">
        <v>4954</v>
      </c>
      <c r="B202" s="14" t="s">
        <v>4955</v>
      </c>
      <c r="C202" s="14" t="s">
        <v>3131</v>
      </c>
      <c r="D202" s="14" t="s">
        <v>13579</v>
      </c>
      <c r="E202" s="14" t="s">
        <v>13606</v>
      </c>
      <c r="F202" s="14" t="s">
        <v>13607</v>
      </c>
      <c r="J202" s="14"/>
      <c r="K202" s="14" t="s">
        <v>822</v>
      </c>
      <c r="L202" s="14"/>
      <c r="O202" s="14" t="str">
        <f>IF(P202&lt;0.2,"Low",IF(P202&lt;0.5,"Medium","High"))</f>
        <v>High</v>
      </c>
      <c r="P202" s="14">
        <v>0.5</v>
      </c>
      <c r="Q202" s="15">
        <v>0.5</v>
      </c>
      <c r="R202" s="23" t="str">
        <f>IF(S202&lt;3,"poor",IF(S202&lt;4,"avg",IF(S202&lt;5,"good","excelent")))</f>
        <v>good</v>
      </c>
      <c r="S202" s="14">
        <v>4</v>
      </c>
      <c r="T202" s="14">
        <v>30254</v>
      </c>
      <c r="U202" s="14">
        <v>30254</v>
      </c>
      <c r="V202" s="14" t="s">
        <v>4956</v>
      </c>
      <c r="W202" s="14" t="s">
        <v>4957</v>
      </c>
      <c r="X202" s="14" t="s">
        <v>4958</v>
      </c>
      <c r="Y202" s="14" t="s">
        <v>4959</v>
      </c>
      <c r="Z202" s="14" t="s">
        <v>4960</v>
      </c>
      <c r="AA202" s="14" t="s">
        <v>4961</v>
      </c>
      <c r="AB202" s="14" t="s">
        <v>4962</v>
      </c>
      <c r="AC202" s="14" t="s">
        <v>4963</v>
      </c>
    </row>
    <row r="203" spans="1:29" x14ac:dyDescent="0.25">
      <c r="A203" s="14" t="s">
        <v>3365</v>
      </c>
      <c r="B203" s="14" t="s">
        <v>3366</v>
      </c>
      <c r="C203" s="14" t="s">
        <v>3131</v>
      </c>
      <c r="D203" s="14" t="s">
        <v>13579</v>
      </c>
      <c r="E203" s="14" t="s">
        <v>13606</v>
      </c>
      <c r="F203" s="14" t="s">
        <v>13607</v>
      </c>
      <c r="J203" s="14"/>
      <c r="K203" s="14" t="s">
        <v>822</v>
      </c>
      <c r="L203" s="14"/>
      <c r="O203" s="14" t="str">
        <f>IF(P203&lt;0.2,"Low",IF(P203&lt;0.5,"Medium","High"))</f>
        <v>High</v>
      </c>
      <c r="P203" s="14">
        <v>0.6</v>
      </c>
      <c r="Q203" s="15">
        <v>0.6</v>
      </c>
      <c r="R203" s="23" t="str">
        <f>IF(S203&lt;3,"poor",IF(S203&lt;4,"avg",IF(S203&lt;5,"good","excelent")))</f>
        <v>good</v>
      </c>
      <c r="S203" s="14">
        <v>4</v>
      </c>
      <c r="T203" s="14">
        <v>30254</v>
      </c>
      <c r="U203" s="14">
        <v>30254</v>
      </c>
      <c r="V203" s="14" t="s">
        <v>3367</v>
      </c>
      <c r="W203" s="14" t="s">
        <v>4957</v>
      </c>
      <c r="X203" s="14" t="s">
        <v>4958</v>
      </c>
      <c r="Y203" s="14" t="s">
        <v>4959</v>
      </c>
      <c r="Z203" s="14" t="s">
        <v>4960</v>
      </c>
      <c r="AA203" s="14" t="s">
        <v>4961</v>
      </c>
      <c r="AB203" s="14" t="s">
        <v>5235</v>
      </c>
      <c r="AC203" s="14" t="s">
        <v>5236</v>
      </c>
    </row>
    <row r="204" spans="1:29" x14ac:dyDescent="0.25">
      <c r="A204" s="14" t="s">
        <v>5439</v>
      </c>
      <c r="B204" s="14" t="s">
        <v>5440</v>
      </c>
      <c r="C204" s="14" t="s">
        <v>5071</v>
      </c>
      <c r="D204" s="14" t="s">
        <v>13571</v>
      </c>
      <c r="E204" s="14" t="s">
        <v>13644</v>
      </c>
      <c r="F204" s="14" t="s">
        <v>13645</v>
      </c>
      <c r="J204" s="14"/>
      <c r="K204" s="14" t="s">
        <v>5441</v>
      </c>
      <c r="L204" s="14"/>
      <c r="O204" s="14" t="str">
        <f>IF(P204&lt;0.2,"Low",IF(P204&lt;0.5,"Medium","High"))</f>
        <v>High</v>
      </c>
      <c r="P204" s="14">
        <v>0.62</v>
      </c>
      <c r="Q204" s="15">
        <v>0.62</v>
      </c>
      <c r="R204" s="23" t="str">
        <f>IF(S204&lt;3,"poor",IF(S204&lt;4,"avg",IF(S204&lt;5,"good","excelent")))</f>
        <v>good</v>
      </c>
      <c r="S204" s="14">
        <v>4.3</v>
      </c>
      <c r="T204" s="14">
        <v>30058</v>
      </c>
      <c r="U204" s="14">
        <v>30058</v>
      </c>
      <c r="V204" s="14" t="s">
        <v>5442</v>
      </c>
      <c r="W204" s="14" t="s">
        <v>5443</v>
      </c>
      <c r="X204" s="14" t="s">
        <v>5444</v>
      </c>
      <c r="Y204" s="14" t="s">
        <v>5445</v>
      </c>
      <c r="Z204" s="14" t="s">
        <v>5446</v>
      </c>
      <c r="AA204" s="14" t="s">
        <v>5447</v>
      </c>
      <c r="AB204" s="14" t="s">
        <v>5448</v>
      </c>
      <c r="AC204" s="14" t="s">
        <v>5449</v>
      </c>
    </row>
    <row r="205" spans="1:29" x14ac:dyDescent="0.25">
      <c r="A205" s="14" t="s">
        <v>1444</v>
      </c>
      <c r="B205" s="14" t="s">
        <v>1445</v>
      </c>
      <c r="C205" s="14" t="s">
        <v>1446</v>
      </c>
      <c r="D205" s="14" t="s">
        <v>13579</v>
      </c>
      <c r="E205" s="14" t="s">
        <v>13580</v>
      </c>
      <c r="F205" s="14" t="s">
        <v>13581</v>
      </c>
      <c r="G205" s="14" t="s">
        <v>13574</v>
      </c>
      <c r="H205" s="14" t="s">
        <v>13593</v>
      </c>
      <c r="J205" s="14"/>
      <c r="K205" s="14" t="s">
        <v>369</v>
      </c>
      <c r="L205" s="14"/>
      <c r="O205" s="14" t="str">
        <f>IF(P205&lt;0.2,"Low",IF(P205&lt;0.5,"Medium","High"))</f>
        <v>Medium</v>
      </c>
      <c r="P205" s="14">
        <v>0.31</v>
      </c>
      <c r="Q205" s="15">
        <v>0.31</v>
      </c>
      <c r="R205" s="23" t="str">
        <f>IF(S205&lt;3,"poor",IF(S205&lt;4,"avg",IF(S205&lt;5,"good","excelent")))</f>
        <v>good</v>
      </c>
      <c r="S205" s="14">
        <v>4.2</v>
      </c>
      <c r="T205" s="14">
        <v>30023</v>
      </c>
      <c r="U205" s="14">
        <v>30023</v>
      </c>
      <c r="V205" s="14" t="s">
        <v>1447</v>
      </c>
      <c r="W205" s="14" t="s">
        <v>1448</v>
      </c>
      <c r="X205" s="14" t="s">
        <v>1449</v>
      </c>
      <c r="Y205" s="14" t="s">
        <v>1450</v>
      </c>
      <c r="Z205" s="14" t="s">
        <v>1451</v>
      </c>
      <c r="AA205" s="14" t="s">
        <v>1452</v>
      </c>
      <c r="AB205" s="14" t="s">
        <v>1453</v>
      </c>
      <c r="AC205" s="14" t="s">
        <v>1454</v>
      </c>
    </row>
    <row r="206" spans="1:29" x14ac:dyDescent="0.25">
      <c r="A206" s="14" t="s">
        <v>1795</v>
      </c>
      <c r="B206" s="14" t="s">
        <v>1796</v>
      </c>
      <c r="C206" s="14" t="s">
        <v>1446</v>
      </c>
      <c r="D206" s="14" t="s">
        <v>13579</v>
      </c>
      <c r="E206" s="14" t="s">
        <v>13580</v>
      </c>
      <c r="F206" s="14" t="s">
        <v>13581</v>
      </c>
      <c r="G206" s="14" t="s">
        <v>13574</v>
      </c>
      <c r="H206" s="14" t="s">
        <v>13593</v>
      </c>
      <c r="J206" s="14"/>
      <c r="K206" s="14" t="s">
        <v>316</v>
      </c>
      <c r="L206" s="14"/>
      <c r="O206" s="14" t="str">
        <f>IF(P206&lt;0.2,"Low",IF(P206&lt;0.5,"Medium","High"))</f>
        <v>High</v>
      </c>
      <c r="P206" s="14">
        <v>0.76</v>
      </c>
      <c r="Q206" s="15">
        <v>0.76</v>
      </c>
      <c r="R206" s="23" t="str">
        <f>IF(S206&lt;3,"poor",IF(S206&lt;4,"avg",IF(S206&lt;5,"good","excelent")))</f>
        <v>good</v>
      </c>
      <c r="S206" s="14">
        <v>4.2</v>
      </c>
      <c r="T206" s="14">
        <v>30023</v>
      </c>
      <c r="U206" s="14">
        <v>30023</v>
      </c>
      <c r="V206" s="14" t="s">
        <v>1797</v>
      </c>
      <c r="W206" s="14" t="s">
        <v>1448</v>
      </c>
      <c r="X206" s="14" t="s">
        <v>1449</v>
      </c>
      <c r="Y206" s="14" t="s">
        <v>1450</v>
      </c>
      <c r="Z206" s="14" t="s">
        <v>1451</v>
      </c>
      <c r="AA206" s="14" t="s">
        <v>1452</v>
      </c>
      <c r="AB206" s="14" t="s">
        <v>1798</v>
      </c>
      <c r="AC206" s="14" t="s">
        <v>1799</v>
      </c>
    </row>
    <row r="207" spans="1:29" x14ac:dyDescent="0.25">
      <c r="A207" s="14" t="s">
        <v>661</v>
      </c>
      <c r="B207" s="14" t="s">
        <v>662</v>
      </c>
      <c r="C207" s="14" t="s">
        <v>19</v>
      </c>
      <c r="D207" s="14" t="s">
        <v>13571</v>
      </c>
      <c r="E207" s="14" t="s">
        <v>13572</v>
      </c>
      <c r="F207" s="14" t="s">
        <v>13573</v>
      </c>
      <c r="G207" s="14" t="s">
        <v>13574</v>
      </c>
      <c r="H207" s="14" t="s">
        <v>13575</v>
      </c>
      <c r="J207" s="14"/>
      <c r="K207" s="14" t="s">
        <v>663</v>
      </c>
      <c r="L207" s="14"/>
      <c r="O207" s="14" t="str">
        <f>IF(P207&lt;0.2,"Low",IF(P207&lt;0.5,"Medium","High"))</f>
        <v>High</v>
      </c>
      <c r="P207" s="14">
        <v>0.61</v>
      </c>
      <c r="Q207" s="15">
        <v>0.61</v>
      </c>
      <c r="R207" s="23" t="str">
        <f>IF(S207&lt;3,"poor",IF(S207&lt;4,"avg",IF(S207&lt;5,"good","excelent")))</f>
        <v>good</v>
      </c>
      <c r="S207" s="14">
        <v>4.2</v>
      </c>
      <c r="T207" s="14">
        <v>29746</v>
      </c>
      <c r="U207" s="14">
        <v>29746</v>
      </c>
      <c r="V207" s="14" t="s">
        <v>664</v>
      </c>
      <c r="W207" s="14" t="s">
        <v>665</v>
      </c>
      <c r="X207" s="14" t="s">
        <v>666</v>
      </c>
      <c r="Y207" s="14" t="s">
        <v>667</v>
      </c>
      <c r="Z207" s="14" t="s">
        <v>668</v>
      </c>
      <c r="AA207" s="14" t="s">
        <v>669</v>
      </c>
      <c r="AB207" s="14" t="s">
        <v>670</v>
      </c>
      <c r="AC207" s="14" t="s">
        <v>671</v>
      </c>
    </row>
    <row r="208" spans="1:29" x14ac:dyDescent="0.25">
      <c r="A208" s="14" t="s">
        <v>2338</v>
      </c>
      <c r="B208" s="14" t="s">
        <v>2339</v>
      </c>
      <c r="C208" s="14" t="s">
        <v>19</v>
      </c>
      <c r="D208" s="14" t="s">
        <v>13571</v>
      </c>
      <c r="E208" s="14" t="s">
        <v>13572</v>
      </c>
      <c r="F208" s="14" t="s">
        <v>13573</v>
      </c>
      <c r="G208" s="14" t="s">
        <v>13574</v>
      </c>
      <c r="H208" s="14" t="s">
        <v>13575</v>
      </c>
      <c r="J208" s="14"/>
      <c r="K208" s="14" t="s">
        <v>2340</v>
      </c>
      <c r="L208" s="14"/>
      <c r="O208" s="14" t="str">
        <f>IF(P208&lt;0.2,"Low",IF(P208&lt;0.5,"Medium","High"))</f>
        <v>Medium</v>
      </c>
      <c r="P208" s="14">
        <v>0.45</v>
      </c>
      <c r="Q208" s="15">
        <v>0.45</v>
      </c>
      <c r="R208" s="23" t="str">
        <f>IF(S208&lt;3,"poor",IF(S208&lt;4,"avg",IF(S208&lt;5,"good","excelent")))</f>
        <v>good</v>
      </c>
      <c r="S208" s="14">
        <v>4.2</v>
      </c>
      <c r="T208" s="14">
        <v>29746</v>
      </c>
      <c r="U208" s="14">
        <v>29746</v>
      </c>
      <c r="V208" s="14" t="s">
        <v>2341</v>
      </c>
      <c r="W208" s="14" t="s">
        <v>665</v>
      </c>
      <c r="X208" s="14" t="s">
        <v>666</v>
      </c>
      <c r="Y208" s="14" t="s">
        <v>667</v>
      </c>
      <c r="Z208" s="14" t="s">
        <v>668</v>
      </c>
      <c r="AA208" s="14" t="s">
        <v>669</v>
      </c>
      <c r="AB208" s="14" t="s">
        <v>2342</v>
      </c>
      <c r="AC208" s="14" t="s">
        <v>2343</v>
      </c>
    </row>
    <row r="209" spans="1:29" x14ac:dyDescent="0.25">
      <c r="A209" s="14" t="s">
        <v>661</v>
      </c>
      <c r="B209" s="14" t="s">
        <v>662</v>
      </c>
      <c r="C209" s="14" t="s">
        <v>19</v>
      </c>
      <c r="D209" s="14" t="s">
        <v>13571</v>
      </c>
      <c r="E209" s="14" t="s">
        <v>13572</v>
      </c>
      <c r="F209" s="14" t="s">
        <v>13573</v>
      </c>
      <c r="G209" s="14" t="s">
        <v>13574</v>
      </c>
      <c r="H209" s="14" t="s">
        <v>13575</v>
      </c>
      <c r="J209" s="14"/>
      <c r="K209" s="14" t="s">
        <v>663</v>
      </c>
      <c r="L209" s="14"/>
      <c r="O209" s="14" t="str">
        <f>IF(P209&lt;0.2,"Low",IF(P209&lt;0.5,"Medium","High"))</f>
        <v>High</v>
      </c>
      <c r="P209" s="14">
        <v>0.61</v>
      </c>
      <c r="Q209" s="15">
        <v>0.61</v>
      </c>
      <c r="R209" s="23" t="str">
        <f>IF(S209&lt;3,"poor",IF(S209&lt;4,"avg",IF(S209&lt;5,"good","excelent")))</f>
        <v>good</v>
      </c>
      <c r="S209" s="14">
        <v>4.2</v>
      </c>
      <c r="T209" s="14">
        <v>29746</v>
      </c>
      <c r="U209" s="14">
        <v>29746</v>
      </c>
      <c r="V209" s="14" t="s">
        <v>664</v>
      </c>
      <c r="W209" s="14" t="s">
        <v>665</v>
      </c>
      <c r="X209" s="14" t="s">
        <v>666</v>
      </c>
      <c r="Y209" s="14" t="s">
        <v>667</v>
      </c>
      <c r="Z209" s="14" t="s">
        <v>668</v>
      </c>
      <c r="AA209" s="14" t="s">
        <v>669</v>
      </c>
      <c r="AB209" s="14" t="s">
        <v>8245</v>
      </c>
      <c r="AC209" s="14" t="s">
        <v>8246</v>
      </c>
    </row>
    <row r="210" spans="1:29" x14ac:dyDescent="0.25">
      <c r="A210" s="14" t="s">
        <v>3415</v>
      </c>
      <c r="B210" s="14" t="s">
        <v>3416</v>
      </c>
      <c r="C210" s="14" t="s">
        <v>3131</v>
      </c>
      <c r="D210" s="14" t="s">
        <v>13579</v>
      </c>
      <c r="E210" s="14" t="s">
        <v>13606</v>
      </c>
      <c r="F210" s="14" t="s">
        <v>13607</v>
      </c>
      <c r="J210" s="14"/>
      <c r="K210" s="14" t="s">
        <v>1253</v>
      </c>
      <c r="L210" s="14"/>
      <c r="O210" s="14" t="str">
        <f>IF(P210&lt;0.2,"Low",IF(P210&lt;0.5,"Medium","High"))</f>
        <v>High</v>
      </c>
      <c r="P210" s="14">
        <v>0.78</v>
      </c>
      <c r="Q210" s="15">
        <v>0.78</v>
      </c>
      <c r="R210" s="23" t="str">
        <f>IF(S210&lt;3,"poor",IF(S210&lt;4,"avg",IF(S210&lt;5,"good","excelent")))</f>
        <v>good</v>
      </c>
      <c r="S210" s="14">
        <v>4.2</v>
      </c>
      <c r="T210" s="14">
        <v>29478</v>
      </c>
      <c r="U210" s="14">
        <v>29478</v>
      </c>
      <c r="V210" s="14" t="s">
        <v>3417</v>
      </c>
      <c r="W210" s="14" t="s">
        <v>5260</v>
      </c>
      <c r="X210" s="14" t="s">
        <v>5261</v>
      </c>
      <c r="Y210" s="14" t="s">
        <v>5262</v>
      </c>
      <c r="Z210" s="14" t="s">
        <v>5263</v>
      </c>
      <c r="AA210" s="14" t="s">
        <v>5264</v>
      </c>
      <c r="AB210" s="14" t="s">
        <v>5265</v>
      </c>
      <c r="AC210" s="14" t="s">
        <v>5266</v>
      </c>
    </row>
    <row r="211" spans="1:29" x14ac:dyDescent="0.25">
      <c r="A211" s="14" t="s">
        <v>4254</v>
      </c>
      <c r="B211" s="14" t="s">
        <v>3416</v>
      </c>
      <c r="C211" s="14" t="s">
        <v>3131</v>
      </c>
      <c r="D211" s="14" t="s">
        <v>13579</v>
      </c>
      <c r="E211" s="14" t="s">
        <v>13606</v>
      </c>
      <c r="F211" s="14" t="s">
        <v>13607</v>
      </c>
      <c r="J211" s="14"/>
      <c r="K211" s="14" t="s">
        <v>1253</v>
      </c>
      <c r="L211" s="14"/>
      <c r="O211" s="14" t="str">
        <f>IF(P211&lt;0.2,"Low",IF(P211&lt;0.5,"Medium","High"))</f>
        <v>High</v>
      </c>
      <c r="P211" s="14">
        <v>0.78</v>
      </c>
      <c r="Q211" s="15">
        <v>0.78</v>
      </c>
      <c r="R211" s="23" t="str">
        <f>IF(S211&lt;3,"poor",IF(S211&lt;4,"avg",IF(S211&lt;5,"good","excelent")))</f>
        <v>good</v>
      </c>
      <c r="S211" s="14">
        <v>4.2</v>
      </c>
      <c r="T211" s="14">
        <v>29472</v>
      </c>
      <c r="U211" s="14">
        <v>29472</v>
      </c>
      <c r="V211" s="14" t="s">
        <v>4255</v>
      </c>
      <c r="W211" s="14" t="s">
        <v>3418</v>
      </c>
      <c r="X211" s="14" t="s">
        <v>3419</v>
      </c>
      <c r="Y211" s="14" t="s">
        <v>3420</v>
      </c>
      <c r="Z211" s="14" t="s">
        <v>3421</v>
      </c>
      <c r="AA211" s="14" t="s">
        <v>3422</v>
      </c>
      <c r="AB211" s="14" t="s">
        <v>4256</v>
      </c>
      <c r="AC211" s="14" t="s">
        <v>4257</v>
      </c>
    </row>
    <row r="212" spans="1:29" x14ac:dyDescent="0.25">
      <c r="A212" s="14" t="s">
        <v>3415</v>
      </c>
      <c r="B212" s="14" t="s">
        <v>3416</v>
      </c>
      <c r="C212" s="14" t="s">
        <v>3131</v>
      </c>
      <c r="D212" s="14" t="s">
        <v>13579</v>
      </c>
      <c r="E212" s="14" t="s">
        <v>13606</v>
      </c>
      <c r="F212" s="14" t="s">
        <v>13607</v>
      </c>
      <c r="J212" s="14"/>
      <c r="K212" s="14" t="s">
        <v>1253</v>
      </c>
      <c r="L212" s="14"/>
      <c r="O212" s="14" t="str">
        <f>IF(P212&lt;0.2,"Low",IF(P212&lt;0.5,"Medium","High"))</f>
        <v>High</v>
      </c>
      <c r="P212" s="14">
        <v>0.78</v>
      </c>
      <c r="Q212" s="15">
        <v>0.78</v>
      </c>
      <c r="R212" s="23" t="str">
        <f>IF(S212&lt;3,"poor",IF(S212&lt;4,"avg",IF(S212&lt;5,"good","excelent")))</f>
        <v>good</v>
      </c>
      <c r="S212" s="14">
        <v>4.2</v>
      </c>
      <c r="T212" s="14">
        <v>29471</v>
      </c>
      <c r="U212" s="14">
        <v>29471</v>
      </c>
      <c r="V212" s="14" t="s">
        <v>3417</v>
      </c>
      <c r="W212" s="14" t="s">
        <v>3418</v>
      </c>
      <c r="X212" s="14" t="s">
        <v>3419</v>
      </c>
      <c r="Y212" s="14" t="s">
        <v>3420</v>
      </c>
      <c r="Z212" s="14" t="s">
        <v>3421</v>
      </c>
      <c r="AA212" s="14" t="s">
        <v>3422</v>
      </c>
      <c r="AB212" s="14" t="s">
        <v>3423</v>
      </c>
      <c r="AC212" s="14" t="s">
        <v>3424</v>
      </c>
    </row>
    <row r="213" spans="1:29" x14ac:dyDescent="0.25">
      <c r="A213" s="14" t="s">
        <v>4199</v>
      </c>
      <c r="B213" s="14" t="s">
        <v>4200</v>
      </c>
      <c r="C213" s="14" t="s">
        <v>3699</v>
      </c>
      <c r="D213" s="14" t="s">
        <v>13579</v>
      </c>
      <c r="E213" s="14" t="s">
        <v>13608</v>
      </c>
      <c r="F213" s="14" t="s">
        <v>13609</v>
      </c>
      <c r="G213" s="14" t="s">
        <v>13629</v>
      </c>
      <c r="J213" s="14"/>
      <c r="K213" s="14" t="s">
        <v>611</v>
      </c>
      <c r="L213" s="14"/>
      <c r="O213" s="14" t="str">
        <f>IF(P213&lt;0.2,"Low",IF(P213&lt;0.5,"Medium","High"))</f>
        <v>High</v>
      </c>
      <c r="P213" s="14">
        <v>0.82</v>
      </c>
      <c r="Q213" s="15">
        <v>0.82</v>
      </c>
      <c r="R213" s="23" t="str">
        <f>IF(S213&lt;3,"poor",IF(S213&lt;4,"avg",IF(S213&lt;5,"good","excelent")))</f>
        <v>good</v>
      </c>
      <c r="S213" s="14">
        <v>4.5</v>
      </c>
      <c r="T213" s="14">
        <v>28978</v>
      </c>
      <c r="U213" s="14">
        <v>28978</v>
      </c>
      <c r="V213" s="14" t="s">
        <v>4201</v>
      </c>
      <c r="W213" s="14" t="s">
        <v>4202</v>
      </c>
      <c r="X213" s="14" t="s">
        <v>4203</v>
      </c>
      <c r="Y213" s="14" t="s">
        <v>4204</v>
      </c>
      <c r="Z213" s="14" t="s">
        <v>4205</v>
      </c>
      <c r="AA213" s="14" t="s">
        <v>4206</v>
      </c>
      <c r="AB213" s="14" t="s">
        <v>4207</v>
      </c>
      <c r="AC213" s="14" t="s">
        <v>4208</v>
      </c>
    </row>
    <row r="214" spans="1:29" x14ac:dyDescent="0.25">
      <c r="A214" s="14" t="s">
        <v>5019</v>
      </c>
      <c r="B214" s="14" t="s">
        <v>5020</v>
      </c>
      <c r="C214" s="14" t="s">
        <v>3699</v>
      </c>
      <c r="D214" s="14" t="s">
        <v>13579</v>
      </c>
      <c r="E214" s="14" t="s">
        <v>13608</v>
      </c>
      <c r="F214" s="14" t="s">
        <v>13609</v>
      </c>
      <c r="G214" s="14" t="s">
        <v>13629</v>
      </c>
      <c r="J214" s="14"/>
      <c r="K214" s="14" t="s">
        <v>611</v>
      </c>
      <c r="L214" s="14"/>
      <c r="O214" s="14" t="str">
        <f>IF(P214&lt;0.2,"Low",IF(P214&lt;0.5,"Medium","High"))</f>
        <v>High</v>
      </c>
      <c r="P214" s="14">
        <v>0.79</v>
      </c>
      <c r="Q214" s="15">
        <v>0.79</v>
      </c>
      <c r="R214" s="23" t="str">
        <f>IF(S214&lt;3,"poor",IF(S214&lt;4,"avg",IF(S214&lt;5,"good","excelent")))</f>
        <v>good</v>
      </c>
      <c r="S214" s="14">
        <v>4.5</v>
      </c>
      <c r="T214" s="14">
        <v>28978</v>
      </c>
      <c r="U214" s="14">
        <v>28978</v>
      </c>
      <c r="V214" s="14" t="s">
        <v>5021</v>
      </c>
      <c r="W214" s="14" t="s">
        <v>4202</v>
      </c>
      <c r="X214" s="14" t="s">
        <v>4203</v>
      </c>
      <c r="Y214" s="14" t="s">
        <v>4204</v>
      </c>
      <c r="Z214" s="14" t="s">
        <v>4205</v>
      </c>
      <c r="AA214" s="14" t="s">
        <v>4206</v>
      </c>
      <c r="AB214" s="14" t="s">
        <v>5022</v>
      </c>
      <c r="AC214" s="14" t="s">
        <v>5023</v>
      </c>
    </row>
    <row r="215" spans="1:29" x14ac:dyDescent="0.25">
      <c r="A215" s="14" t="s">
        <v>5249</v>
      </c>
      <c r="B215" s="14" t="s">
        <v>5250</v>
      </c>
      <c r="C215" s="14" t="s">
        <v>5251</v>
      </c>
      <c r="D215" s="14" t="s">
        <v>13571</v>
      </c>
      <c r="E215" s="14" t="s">
        <v>13572</v>
      </c>
      <c r="F215" s="14" t="s">
        <v>13646</v>
      </c>
      <c r="G215" s="14" t="s">
        <v>13651</v>
      </c>
      <c r="J215" s="14"/>
      <c r="K215" s="14" t="s">
        <v>230</v>
      </c>
      <c r="L215" s="14"/>
      <c r="O215" s="14" t="str">
        <f>IF(P215&lt;0.2,"Low",IF(P215&lt;0.5,"Medium","High"))</f>
        <v>High</v>
      </c>
      <c r="P215" s="14">
        <v>0.69</v>
      </c>
      <c r="Q215" s="15">
        <v>0.69</v>
      </c>
      <c r="R215" s="23" t="str">
        <f>IF(S215&lt;3,"poor",IF(S215&lt;4,"avg",IF(S215&lt;5,"good","excelent")))</f>
        <v>good</v>
      </c>
      <c r="S215" s="14">
        <v>4.3</v>
      </c>
      <c r="T215" s="14">
        <v>28829</v>
      </c>
      <c r="U215" s="14">
        <v>28829</v>
      </c>
      <c r="V215" s="14" t="s">
        <v>5252</v>
      </c>
      <c r="W215" s="14" t="s">
        <v>5253</v>
      </c>
      <c r="X215" s="14" t="s">
        <v>5254</v>
      </c>
      <c r="Y215" s="14" t="s">
        <v>5255</v>
      </c>
      <c r="Z215" s="14" t="s">
        <v>5256</v>
      </c>
      <c r="AA215" s="14" t="s">
        <v>5257</v>
      </c>
      <c r="AB215" s="14" t="s">
        <v>5258</v>
      </c>
      <c r="AC215" s="14" t="s">
        <v>5259</v>
      </c>
    </row>
    <row r="216" spans="1:29" x14ac:dyDescent="0.25">
      <c r="A216" s="14" t="s">
        <v>855</v>
      </c>
      <c r="B216" s="14" t="s">
        <v>856</v>
      </c>
      <c r="C216" s="14" t="s">
        <v>19</v>
      </c>
      <c r="D216" s="14" t="s">
        <v>13571</v>
      </c>
      <c r="E216" s="14" t="s">
        <v>13572</v>
      </c>
      <c r="F216" s="14" t="s">
        <v>13573</v>
      </c>
      <c r="G216" s="14" t="s">
        <v>13574</v>
      </c>
      <c r="H216" s="14" t="s">
        <v>13575</v>
      </c>
      <c r="J216" s="14"/>
      <c r="K216" s="14" t="s">
        <v>139</v>
      </c>
      <c r="L216" s="14"/>
      <c r="O216" s="14" t="str">
        <f>IF(P216&lt;0.2,"Low",IF(P216&lt;0.5,"Medium","High"))</f>
        <v>High</v>
      </c>
      <c r="P216" s="14">
        <v>0.63</v>
      </c>
      <c r="Q216" s="15">
        <v>0.63</v>
      </c>
      <c r="R216" s="23" t="str">
        <f>IF(S216&lt;3,"poor",IF(S216&lt;4,"avg",IF(S216&lt;5,"good","excelent")))</f>
        <v>good</v>
      </c>
      <c r="S216" s="14">
        <v>4.4000000000000004</v>
      </c>
      <c r="T216" s="14">
        <v>28791</v>
      </c>
      <c r="U216" s="14">
        <v>28791</v>
      </c>
      <c r="V216" s="14" t="s">
        <v>857</v>
      </c>
      <c r="W216" s="14" t="s">
        <v>858</v>
      </c>
      <c r="X216" s="14" t="s">
        <v>859</v>
      </c>
      <c r="Y216" s="14" t="s">
        <v>860</v>
      </c>
      <c r="Z216" s="14" t="s">
        <v>861</v>
      </c>
      <c r="AA216" s="14" t="s">
        <v>862</v>
      </c>
      <c r="AB216" s="14" t="s">
        <v>863</v>
      </c>
      <c r="AC216" s="14" t="s">
        <v>864</v>
      </c>
    </row>
    <row r="217" spans="1:29" x14ac:dyDescent="0.25">
      <c r="A217" s="14" t="s">
        <v>2327</v>
      </c>
      <c r="B217" s="14" t="s">
        <v>2328</v>
      </c>
      <c r="C217" s="14" t="s">
        <v>19</v>
      </c>
      <c r="D217" s="14" t="s">
        <v>13571</v>
      </c>
      <c r="E217" s="14" t="s">
        <v>13572</v>
      </c>
      <c r="F217" s="14" t="s">
        <v>13573</v>
      </c>
      <c r="G217" s="14" t="s">
        <v>13574</v>
      </c>
      <c r="H217" s="14" t="s">
        <v>13575</v>
      </c>
      <c r="J217" s="14"/>
      <c r="K217" s="14" t="s">
        <v>2329</v>
      </c>
      <c r="L217" s="14"/>
      <c r="O217" s="14" t="str">
        <f>IF(P217&lt;0.2,"Low",IF(P217&lt;0.5,"Medium","High"))</f>
        <v>High</v>
      </c>
      <c r="P217" s="14">
        <v>0.63</v>
      </c>
      <c r="Q217" s="15">
        <v>0.63</v>
      </c>
      <c r="R217" s="23" t="str">
        <f>IF(S217&lt;3,"poor",IF(S217&lt;4,"avg",IF(S217&lt;5,"good","excelent")))</f>
        <v>good</v>
      </c>
      <c r="S217" s="14">
        <v>4.4000000000000004</v>
      </c>
      <c r="T217" s="14">
        <v>28791</v>
      </c>
      <c r="U217" s="14">
        <v>28791</v>
      </c>
      <c r="V217" s="14" t="s">
        <v>2330</v>
      </c>
      <c r="W217" s="14" t="s">
        <v>858</v>
      </c>
      <c r="X217" s="14" t="s">
        <v>859</v>
      </c>
      <c r="Y217" s="14" t="s">
        <v>860</v>
      </c>
      <c r="Z217" s="14" t="s">
        <v>861</v>
      </c>
      <c r="AA217" s="14" t="s">
        <v>862</v>
      </c>
      <c r="AB217" s="14" t="s">
        <v>863</v>
      </c>
      <c r="AC217" s="14" t="s">
        <v>2331</v>
      </c>
    </row>
    <row r="218" spans="1:29" x14ac:dyDescent="0.25">
      <c r="A218" s="14" t="s">
        <v>1229</v>
      </c>
      <c r="B218" s="14" t="s">
        <v>1230</v>
      </c>
      <c r="C218" s="14" t="s">
        <v>145</v>
      </c>
      <c r="D218" s="14" t="s">
        <v>13579</v>
      </c>
      <c r="E218" s="14" t="s">
        <v>13580</v>
      </c>
      <c r="F218" s="14" t="s">
        <v>13581</v>
      </c>
      <c r="G218" s="14" t="s">
        <v>13574</v>
      </c>
      <c r="H218" s="14" t="s">
        <v>13582</v>
      </c>
      <c r="J218" s="14"/>
      <c r="K218" s="14" t="s">
        <v>1231</v>
      </c>
      <c r="L218" s="14"/>
      <c r="O218" s="14" t="str">
        <f>IF(P218&lt;0.2,"Low",IF(P218&lt;0.5,"Medium","High"))</f>
        <v>High</v>
      </c>
      <c r="P218" s="14">
        <v>0.53</v>
      </c>
      <c r="Q218" s="15">
        <v>0.53</v>
      </c>
      <c r="R218" s="23" t="str">
        <f>IF(S218&lt;3,"poor",IF(S218&lt;4,"avg",IF(S218&lt;5,"good","excelent")))</f>
        <v>good</v>
      </c>
      <c r="S218" s="14">
        <v>4.0999999999999996</v>
      </c>
      <c r="T218" s="14">
        <v>28638</v>
      </c>
      <c r="U218" s="14">
        <v>28638</v>
      </c>
      <c r="V218" s="14" t="s">
        <v>1232</v>
      </c>
      <c r="W218" s="14" t="s">
        <v>1233</v>
      </c>
      <c r="X218" s="14" t="s">
        <v>1234</v>
      </c>
      <c r="Y218" s="14" t="s">
        <v>1235</v>
      </c>
      <c r="Z218" s="14" t="s">
        <v>1236</v>
      </c>
      <c r="AA218" s="14" t="s">
        <v>1237</v>
      </c>
      <c r="AB218" s="14" t="s">
        <v>1238</v>
      </c>
      <c r="AC218" s="14" t="s">
        <v>1239</v>
      </c>
    </row>
    <row r="219" spans="1:29" x14ac:dyDescent="0.25">
      <c r="A219" s="14" t="s">
        <v>10317</v>
      </c>
      <c r="B219" s="14" t="s">
        <v>10318</v>
      </c>
      <c r="C219" s="14" t="s">
        <v>9698</v>
      </c>
      <c r="D219" s="14" t="s">
        <v>13664</v>
      </c>
      <c r="E219" s="14" t="s">
        <v>13788</v>
      </c>
      <c r="F219" s="14" t="s">
        <v>13825</v>
      </c>
      <c r="G219" s="14" t="s">
        <v>13826</v>
      </c>
      <c r="J219" s="14"/>
      <c r="K219" s="14" t="s">
        <v>10319</v>
      </c>
      <c r="L219" s="14"/>
      <c r="O219" s="14" t="str">
        <f>IF(P219&lt;0.2,"Low",IF(P219&lt;0.5,"Medium","High"))</f>
        <v>Medium</v>
      </c>
      <c r="P219" s="14">
        <v>0.31</v>
      </c>
      <c r="Q219" s="15">
        <v>0.31</v>
      </c>
      <c r="R219" s="23" t="str">
        <f>IF(S219&lt;3,"poor",IF(S219&lt;4,"avg",IF(S219&lt;5,"good","excelent")))</f>
        <v>good</v>
      </c>
      <c r="S219" s="14">
        <v>4.3</v>
      </c>
      <c r="T219" s="14">
        <v>28629</v>
      </c>
      <c r="U219" s="14">
        <v>28629</v>
      </c>
      <c r="V219" s="14" t="s">
        <v>10320</v>
      </c>
      <c r="W219" s="14" t="s">
        <v>10321</v>
      </c>
      <c r="X219" s="14" t="s">
        <v>10322</v>
      </c>
      <c r="Y219" s="14" t="s">
        <v>10323</v>
      </c>
      <c r="Z219" s="14" t="s">
        <v>10324</v>
      </c>
      <c r="AA219" s="14" t="s">
        <v>10325</v>
      </c>
      <c r="AB219" s="14" t="s">
        <v>10326</v>
      </c>
      <c r="AC219" s="14" t="s">
        <v>10327</v>
      </c>
    </row>
    <row r="220" spans="1:29" x14ac:dyDescent="0.25">
      <c r="A220" s="14" t="s">
        <v>5576</v>
      </c>
      <c r="B220" s="14" t="s">
        <v>5577</v>
      </c>
      <c r="C220" s="14" t="s">
        <v>3255</v>
      </c>
      <c r="D220" s="14" t="s">
        <v>13579</v>
      </c>
      <c r="E220" s="14" t="s">
        <v>13617</v>
      </c>
      <c r="F220" s="14" t="s">
        <v>13618</v>
      </c>
      <c r="G220" s="14" t="s">
        <v>13619</v>
      </c>
      <c r="J220" s="14"/>
      <c r="K220" s="14" t="s">
        <v>2562</v>
      </c>
      <c r="L220" s="14"/>
      <c r="O220" s="14" t="str">
        <f>IF(P220&lt;0.2,"Low",IF(P220&lt;0.5,"Medium","High"))</f>
        <v>High</v>
      </c>
      <c r="P220" s="14">
        <v>0.83</v>
      </c>
      <c r="Q220" s="15">
        <v>0.83</v>
      </c>
      <c r="R220" s="23" t="str">
        <f>IF(S220&lt;3,"poor",IF(S220&lt;4,"avg",IF(S220&lt;5,"good","excelent")))</f>
        <v>avg</v>
      </c>
      <c r="S220" s="14">
        <v>3.7</v>
      </c>
      <c r="T220" s="14">
        <v>28324</v>
      </c>
      <c r="U220" s="14">
        <v>28324</v>
      </c>
      <c r="V220" s="14" t="s">
        <v>5578</v>
      </c>
      <c r="W220" s="14" t="s">
        <v>5579</v>
      </c>
      <c r="X220" s="14" t="s">
        <v>5580</v>
      </c>
      <c r="Y220" s="14" t="s">
        <v>5581</v>
      </c>
      <c r="Z220" s="14" t="s">
        <v>5582</v>
      </c>
      <c r="AA220" s="14" t="s">
        <v>5583</v>
      </c>
      <c r="AB220" s="14" t="s">
        <v>5584</v>
      </c>
      <c r="AC220" s="14" t="s">
        <v>5585</v>
      </c>
    </row>
    <row r="221" spans="1:29" x14ac:dyDescent="0.25">
      <c r="A221" s="14" t="s">
        <v>5291</v>
      </c>
      <c r="B221" s="14" t="s">
        <v>5292</v>
      </c>
      <c r="C221" s="14" t="s">
        <v>5293</v>
      </c>
      <c r="D221" s="14" t="s">
        <v>13579</v>
      </c>
      <c r="E221" s="14" t="s">
        <v>13655</v>
      </c>
      <c r="F221" s="14" t="s">
        <v>13656</v>
      </c>
      <c r="J221" s="14"/>
      <c r="K221" s="14" t="s">
        <v>5294</v>
      </c>
      <c r="L221" s="14"/>
      <c r="O221" s="14" t="str">
        <f>IF(P221&lt;0.2,"Low",IF(P221&lt;0.5,"Medium","High"))</f>
        <v>Low</v>
      </c>
      <c r="P221" s="14">
        <v>0.16</v>
      </c>
      <c r="Q221" s="15">
        <v>0.16</v>
      </c>
      <c r="R221" s="23" t="str">
        <f>IF(S221&lt;3,"poor",IF(S221&lt;4,"avg",IF(S221&lt;5,"good","excelent")))</f>
        <v>good</v>
      </c>
      <c r="S221" s="14">
        <v>4.5</v>
      </c>
      <c r="T221" s="14">
        <v>28030</v>
      </c>
      <c r="U221" s="14">
        <v>28030</v>
      </c>
      <c r="V221" s="14" t="s">
        <v>5295</v>
      </c>
      <c r="W221" s="14" t="s">
        <v>5296</v>
      </c>
      <c r="X221" s="14" t="s">
        <v>5297</v>
      </c>
      <c r="Y221" s="14" t="s">
        <v>5298</v>
      </c>
      <c r="Z221" s="14" t="s">
        <v>5299</v>
      </c>
      <c r="AA221" s="14" t="s">
        <v>5300</v>
      </c>
      <c r="AB221" s="14" t="s">
        <v>5301</v>
      </c>
      <c r="AC221" s="14" t="s">
        <v>5302</v>
      </c>
    </row>
    <row r="222" spans="1:29" x14ac:dyDescent="0.25">
      <c r="A222" s="14" t="s">
        <v>4919</v>
      </c>
      <c r="B222" s="14" t="s">
        <v>4920</v>
      </c>
      <c r="C222" s="14" t="s">
        <v>3175</v>
      </c>
      <c r="D222" s="14" t="s">
        <v>13579</v>
      </c>
      <c r="E222" s="14" t="s">
        <v>13608</v>
      </c>
      <c r="F222" s="14" t="s">
        <v>13612</v>
      </c>
      <c r="G222" s="14" t="s">
        <v>13613</v>
      </c>
      <c r="J222" s="14"/>
      <c r="K222" s="14" t="s">
        <v>4921</v>
      </c>
      <c r="L222" s="14"/>
      <c r="O222" s="14" t="str">
        <f>IF(P222&lt;0.2,"Low",IF(P222&lt;0.5,"Medium","High"))</f>
        <v>Medium</v>
      </c>
      <c r="P222" s="14">
        <v>0.49</v>
      </c>
      <c r="Q222" s="15">
        <v>0.49</v>
      </c>
      <c r="R222" s="23" t="str">
        <f>IF(S222&lt;3,"poor",IF(S222&lt;4,"avg",IF(S222&lt;5,"good","excelent")))</f>
        <v>good</v>
      </c>
      <c r="S222" s="14">
        <v>4.2</v>
      </c>
      <c r="T222" s="14">
        <v>27790</v>
      </c>
      <c r="U222" s="14">
        <v>27790</v>
      </c>
      <c r="V222" s="14" t="s">
        <v>4922</v>
      </c>
      <c r="W222" s="14" t="s">
        <v>4923</v>
      </c>
      <c r="X222" s="14" t="s">
        <v>4924</v>
      </c>
      <c r="Y222" s="14" t="s">
        <v>4925</v>
      </c>
      <c r="Z222" s="14" t="s">
        <v>4926</v>
      </c>
      <c r="AA222" s="14" t="s">
        <v>4927</v>
      </c>
      <c r="AB222" s="14" t="s">
        <v>4928</v>
      </c>
      <c r="AC222" s="14" t="s">
        <v>4929</v>
      </c>
    </row>
    <row r="223" spans="1:29" x14ac:dyDescent="0.25">
      <c r="A223" s="14" t="s">
        <v>3140</v>
      </c>
      <c r="B223" s="14" t="s">
        <v>3141</v>
      </c>
      <c r="C223" s="14" t="s">
        <v>3131</v>
      </c>
      <c r="D223" s="14" t="s">
        <v>13579</v>
      </c>
      <c r="E223" s="14" t="s">
        <v>13606</v>
      </c>
      <c r="F223" s="14" t="s">
        <v>13607</v>
      </c>
      <c r="J223" s="14"/>
      <c r="K223" s="14" t="s">
        <v>1253</v>
      </c>
      <c r="L223" s="14"/>
      <c r="O223" s="14" t="str">
        <f>IF(P223&lt;0.2,"Low",IF(P223&lt;0.5,"Medium","High"))</f>
        <v>High</v>
      </c>
      <c r="P223" s="14">
        <v>0.8</v>
      </c>
      <c r="Q223" s="15">
        <v>0.8</v>
      </c>
      <c r="R223" s="23" t="str">
        <f>IF(S223&lt;3,"poor",IF(S223&lt;4,"avg",IF(S223&lt;5,"good","excelent")))</f>
        <v>good</v>
      </c>
      <c r="S223" s="14">
        <v>4.3</v>
      </c>
      <c r="T223" s="14">
        <v>27709</v>
      </c>
      <c r="U223" s="14">
        <v>27709</v>
      </c>
      <c r="V223" s="14" t="s">
        <v>3142</v>
      </c>
      <c r="W223" s="14" t="s">
        <v>3143</v>
      </c>
      <c r="X223" s="14" t="s">
        <v>3144</v>
      </c>
      <c r="Y223" s="14" t="s">
        <v>3145</v>
      </c>
      <c r="Z223" s="14" t="s">
        <v>3146</v>
      </c>
      <c r="AA223" s="14" t="s">
        <v>3147</v>
      </c>
      <c r="AB223" s="14" t="s">
        <v>5065</v>
      </c>
      <c r="AC223" s="14" t="s">
        <v>5066</v>
      </c>
    </row>
    <row r="224" spans="1:29" x14ac:dyDescent="0.25">
      <c r="A224" s="14" t="s">
        <v>4428</v>
      </c>
      <c r="B224" s="14" t="s">
        <v>3141</v>
      </c>
      <c r="C224" s="14" t="s">
        <v>3131</v>
      </c>
      <c r="D224" s="14" t="s">
        <v>13579</v>
      </c>
      <c r="E224" s="14" t="s">
        <v>13606</v>
      </c>
      <c r="F224" s="14" t="s">
        <v>13607</v>
      </c>
      <c r="J224" s="14"/>
      <c r="K224" s="14" t="s">
        <v>1253</v>
      </c>
      <c r="L224" s="14"/>
      <c r="O224" s="14" t="str">
        <f>IF(P224&lt;0.2,"Low",IF(P224&lt;0.5,"Medium","High"))</f>
        <v>High</v>
      </c>
      <c r="P224" s="14">
        <v>0.8</v>
      </c>
      <c r="Q224" s="15">
        <v>0.8</v>
      </c>
      <c r="R224" s="23" t="str">
        <f>IF(S224&lt;3,"poor",IF(S224&lt;4,"avg",IF(S224&lt;5,"good","excelent")))</f>
        <v>good</v>
      </c>
      <c r="S224" s="14">
        <v>4.3</v>
      </c>
      <c r="T224" s="14">
        <v>27704</v>
      </c>
      <c r="U224" s="14">
        <v>27704</v>
      </c>
      <c r="V224" s="14" t="s">
        <v>3555</v>
      </c>
      <c r="W224" s="14" t="s">
        <v>3143</v>
      </c>
      <c r="X224" s="14" t="s">
        <v>3144</v>
      </c>
      <c r="Y224" s="14" t="s">
        <v>3145</v>
      </c>
      <c r="Z224" s="14" t="s">
        <v>3146</v>
      </c>
      <c r="AA224" s="14" t="s">
        <v>3147</v>
      </c>
      <c r="AB224" s="14" t="s">
        <v>4429</v>
      </c>
      <c r="AC224" s="14" t="s">
        <v>4430</v>
      </c>
    </row>
    <row r="225" spans="1:29" x14ac:dyDescent="0.25">
      <c r="A225" s="14" t="s">
        <v>3140</v>
      </c>
      <c r="B225" s="14" t="s">
        <v>3141</v>
      </c>
      <c r="C225" s="14" t="s">
        <v>3131</v>
      </c>
      <c r="D225" s="14" t="s">
        <v>13579</v>
      </c>
      <c r="E225" s="14" t="s">
        <v>13606</v>
      </c>
      <c r="F225" s="14" t="s">
        <v>13607</v>
      </c>
      <c r="J225" s="14"/>
      <c r="K225" s="14" t="s">
        <v>1253</v>
      </c>
      <c r="L225" s="14"/>
      <c r="O225" s="14" t="str">
        <f>IF(P225&lt;0.2,"Low",IF(P225&lt;0.5,"Medium","High"))</f>
        <v>High</v>
      </c>
      <c r="P225" s="14">
        <v>0.8</v>
      </c>
      <c r="Q225" s="15">
        <v>0.8</v>
      </c>
      <c r="R225" s="23" t="str">
        <f>IF(S225&lt;3,"poor",IF(S225&lt;4,"avg",IF(S225&lt;5,"good","excelent")))</f>
        <v>good</v>
      </c>
      <c r="S225" s="14">
        <v>4.3</v>
      </c>
      <c r="T225" s="14">
        <v>27696</v>
      </c>
      <c r="U225" s="14">
        <v>27696</v>
      </c>
      <c r="V225" s="14" t="s">
        <v>3142</v>
      </c>
      <c r="W225" s="14" t="s">
        <v>3143</v>
      </c>
      <c r="X225" s="14" t="s">
        <v>3144</v>
      </c>
      <c r="Y225" s="14" t="s">
        <v>3145</v>
      </c>
      <c r="Z225" s="14" t="s">
        <v>3146</v>
      </c>
      <c r="AA225" s="14" t="s">
        <v>3147</v>
      </c>
      <c r="AB225" s="14" t="s">
        <v>3148</v>
      </c>
      <c r="AC225" s="14" t="s">
        <v>3149</v>
      </c>
    </row>
    <row r="226" spans="1:29" x14ac:dyDescent="0.25">
      <c r="A226" s="14" t="s">
        <v>3554</v>
      </c>
      <c r="B226" s="14" t="s">
        <v>3141</v>
      </c>
      <c r="C226" s="14" t="s">
        <v>3131</v>
      </c>
      <c r="D226" s="14" t="s">
        <v>13579</v>
      </c>
      <c r="E226" s="14" t="s">
        <v>13606</v>
      </c>
      <c r="F226" s="14" t="s">
        <v>13607</v>
      </c>
      <c r="J226" s="14"/>
      <c r="K226" s="14" t="s">
        <v>1253</v>
      </c>
      <c r="L226" s="14"/>
      <c r="O226" s="14" t="str">
        <f>IF(P226&lt;0.2,"Low",IF(P226&lt;0.5,"Medium","High"))</f>
        <v>High</v>
      </c>
      <c r="P226" s="14">
        <v>0.8</v>
      </c>
      <c r="Q226" s="15">
        <v>0.8</v>
      </c>
      <c r="R226" s="23" t="str">
        <f>IF(S226&lt;3,"poor",IF(S226&lt;4,"avg",IF(S226&lt;5,"good","excelent")))</f>
        <v>good</v>
      </c>
      <c r="S226" s="14">
        <v>4.3</v>
      </c>
      <c r="T226" s="14">
        <v>27696</v>
      </c>
      <c r="U226" s="14">
        <v>27696</v>
      </c>
      <c r="V226" s="14" t="s">
        <v>3555</v>
      </c>
      <c r="W226" s="14" t="s">
        <v>3143</v>
      </c>
      <c r="X226" s="14" t="s">
        <v>3144</v>
      </c>
      <c r="Y226" s="14" t="s">
        <v>3145</v>
      </c>
      <c r="Z226" s="14" t="s">
        <v>3146</v>
      </c>
      <c r="AA226" s="14" t="s">
        <v>3147</v>
      </c>
      <c r="AB226" s="14" t="s">
        <v>3556</v>
      </c>
      <c r="AC226" s="14" t="s">
        <v>3557</v>
      </c>
    </row>
    <row r="227" spans="1:29" x14ac:dyDescent="0.25">
      <c r="A227" s="14" t="s">
        <v>3010</v>
      </c>
      <c r="B227" s="14" t="s">
        <v>3011</v>
      </c>
      <c r="C227" s="14" t="s">
        <v>189</v>
      </c>
      <c r="D227" s="14" t="s">
        <v>13579</v>
      </c>
      <c r="E227" s="14" t="s">
        <v>13580</v>
      </c>
      <c r="F227" s="14" t="s">
        <v>13583</v>
      </c>
      <c r="G227" s="14" t="s">
        <v>13584</v>
      </c>
      <c r="J227" s="14"/>
      <c r="K227" s="14" t="s">
        <v>294</v>
      </c>
      <c r="L227" s="14"/>
      <c r="O227" s="14" t="str">
        <f>IF(P227&lt;0.2,"Low",IF(P227&lt;0.5,"Medium","High"))</f>
        <v>Low</v>
      </c>
      <c r="P227" s="14">
        <v>0</v>
      </c>
      <c r="Q227" s="15">
        <v>0</v>
      </c>
      <c r="R227" s="23" t="str">
        <f>IF(S227&lt;3,"poor",IF(S227&lt;4,"avg",IF(S227&lt;5,"good","excelent")))</f>
        <v>good</v>
      </c>
      <c r="S227" s="14">
        <v>4.3</v>
      </c>
      <c r="T227" s="14">
        <v>27508</v>
      </c>
      <c r="U227" s="14">
        <v>27508</v>
      </c>
      <c r="V227" s="14" t="s">
        <v>3012</v>
      </c>
      <c r="W227" s="14" t="s">
        <v>3013</v>
      </c>
      <c r="X227" s="14" t="s">
        <v>3014</v>
      </c>
      <c r="Y227" s="14" t="s">
        <v>3015</v>
      </c>
      <c r="Z227" s="14" t="s">
        <v>3016</v>
      </c>
      <c r="AA227" s="14" t="s">
        <v>3017</v>
      </c>
      <c r="AB227" s="14" t="s">
        <v>3018</v>
      </c>
      <c r="AC227" s="14" t="s">
        <v>3019</v>
      </c>
    </row>
    <row r="228" spans="1:29" x14ac:dyDescent="0.25">
      <c r="A228" s="14" t="s">
        <v>6912</v>
      </c>
      <c r="B228" s="14" t="s">
        <v>6913</v>
      </c>
      <c r="C228" s="14" t="s">
        <v>6914</v>
      </c>
      <c r="D228" s="14" t="s">
        <v>13571</v>
      </c>
      <c r="E228" s="14" t="s">
        <v>13572</v>
      </c>
      <c r="F228" s="14" t="s">
        <v>13640</v>
      </c>
      <c r="G228" s="14" t="s">
        <v>13733</v>
      </c>
      <c r="J228" s="14"/>
      <c r="K228" s="14" t="s">
        <v>316</v>
      </c>
      <c r="L228" s="14"/>
      <c r="O228" s="14" t="str">
        <f>IF(P228&lt;0.2,"Low",IF(P228&lt;0.5,"Medium","High"))</f>
        <v>High</v>
      </c>
      <c r="P228" s="14">
        <v>0.5</v>
      </c>
      <c r="Q228" s="15">
        <v>0.5</v>
      </c>
      <c r="R228" s="23" t="str">
        <f>IF(S228&lt;3,"poor",IF(S228&lt;4,"avg",IF(S228&lt;5,"good","excelent")))</f>
        <v>good</v>
      </c>
      <c r="S228" s="14">
        <v>4.2</v>
      </c>
      <c r="T228" s="14">
        <v>27441</v>
      </c>
      <c r="U228" s="14">
        <v>27441</v>
      </c>
      <c r="V228" s="14" t="s">
        <v>6915</v>
      </c>
      <c r="W228" s="14" t="s">
        <v>6916</v>
      </c>
      <c r="X228" s="14" t="s">
        <v>6917</v>
      </c>
      <c r="Y228" s="14" t="s">
        <v>6918</v>
      </c>
      <c r="Z228" s="14" t="s">
        <v>6919</v>
      </c>
      <c r="AA228" s="14" t="s">
        <v>6920</v>
      </c>
      <c r="AB228" s="14" t="s">
        <v>6921</v>
      </c>
      <c r="AC228" s="14" t="s">
        <v>6922</v>
      </c>
    </row>
    <row r="229" spans="1:29" x14ac:dyDescent="0.25">
      <c r="A229" s="14" t="s">
        <v>6590</v>
      </c>
      <c r="B229" s="14" t="s">
        <v>6591</v>
      </c>
      <c r="C229" s="14" t="s">
        <v>5352</v>
      </c>
      <c r="D229" s="14" t="s">
        <v>13571</v>
      </c>
      <c r="E229" s="14" t="s">
        <v>13572</v>
      </c>
      <c r="F229" s="14" t="s">
        <v>13646</v>
      </c>
      <c r="G229" s="14" t="s">
        <v>13668</v>
      </c>
      <c r="J229" s="14"/>
      <c r="K229" s="14" t="s">
        <v>469</v>
      </c>
      <c r="L229" s="14"/>
      <c r="O229" s="14" t="str">
        <f>IF(P229&lt;0.2,"Low",IF(P229&lt;0.5,"Medium","High"))</f>
        <v>Low</v>
      </c>
      <c r="P229" s="14">
        <v>0.19</v>
      </c>
      <c r="Q229" s="15">
        <v>0.19</v>
      </c>
      <c r="R229" s="23" t="str">
        <f>IF(S229&lt;3,"poor",IF(S229&lt;4,"avg",IF(S229&lt;5,"good","excelent")))</f>
        <v>good</v>
      </c>
      <c r="S229" s="14">
        <v>4.3</v>
      </c>
      <c r="T229" s="14">
        <v>27223</v>
      </c>
      <c r="U229" s="14">
        <v>27223</v>
      </c>
      <c r="V229" s="14" t="s">
        <v>6592</v>
      </c>
      <c r="W229" s="14" t="s">
        <v>6593</v>
      </c>
      <c r="X229" s="14" t="s">
        <v>6594</v>
      </c>
      <c r="Y229" s="14" t="s">
        <v>6595</v>
      </c>
      <c r="Z229" s="14" t="s">
        <v>6596</v>
      </c>
      <c r="AA229" s="14" t="s">
        <v>6597</v>
      </c>
      <c r="AB229" s="14" t="s">
        <v>6598</v>
      </c>
      <c r="AC229" s="14" t="s">
        <v>6599</v>
      </c>
    </row>
    <row r="230" spans="1:29" x14ac:dyDescent="0.25">
      <c r="A230" s="14" t="s">
        <v>6212</v>
      </c>
      <c r="B230" s="14" t="s">
        <v>6213</v>
      </c>
      <c r="C230" s="14" t="s">
        <v>5926</v>
      </c>
      <c r="D230" s="14" t="s">
        <v>13579</v>
      </c>
      <c r="E230" s="14" t="s">
        <v>13655</v>
      </c>
      <c r="F230" s="14" t="s">
        <v>13697</v>
      </c>
      <c r="J230" s="14"/>
      <c r="K230" s="14" t="s">
        <v>88</v>
      </c>
      <c r="L230" s="14"/>
      <c r="O230" s="14" t="str">
        <f>IF(P230&lt;0.2,"Low",IF(P230&lt;0.5,"Medium","High"))</f>
        <v>Medium</v>
      </c>
      <c r="P230" s="14">
        <v>0.2</v>
      </c>
      <c r="Q230" s="15">
        <v>0.2</v>
      </c>
      <c r="R230" s="23" t="str">
        <f>IF(S230&lt;3,"poor",IF(S230&lt;4,"avg",IF(S230&lt;5,"good","excelent")))</f>
        <v>good</v>
      </c>
      <c r="S230" s="14">
        <v>4.3</v>
      </c>
      <c r="T230" s="14">
        <v>27201</v>
      </c>
      <c r="U230" s="14">
        <v>27201</v>
      </c>
      <c r="V230" s="14" t="s">
        <v>6214</v>
      </c>
      <c r="W230" s="14" t="s">
        <v>6215</v>
      </c>
      <c r="X230" s="14" t="s">
        <v>6216</v>
      </c>
      <c r="Y230" s="14" t="s">
        <v>6217</v>
      </c>
      <c r="Z230" s="14" t="s">
        <v>6218</v>
      </c>
      <c r="AA230" s="14" t="s">
        <v>6219</v>
      </c>
      <c r="AB230" s="14" t="s">
        <v>6220</v>
      </c>
      <c r="AC230" s="14" t="s">
        <v>6221</v>
      </c>
    </row>
    <row r="231" spans="1:29" x14ac:dyDescent="0.25">
      <c r="A231" s="14" t="s">
        <v>451</v>
      </c>
      <c r="B231" s="14" t="s">
        <v>452</v>
      </c>
      <c r="C231" s="14" t="s">
        <v>189</v>
      </c>
      <c r="D231" s="14" t="s">
        <v>13579</v>
      </c>
      <c r="E231" s="14" t="s">
        <v>13580</v>
      </c>
      <c r="F231" s="14" t="s">
        <v>13583</v>
      </c>
      <c r="G231" s="14" t="s">
        <v>13584</v>
      </c>
      <c r="J231" s="14"/>
      <c r="K231" s="14" t="s">
        <v>453</v>
      </c>
      <c r="L231" s="14"/>
      <c r="O231" s="14" t="str">
        <f>IF(P231&lt;0.2,"Low",IF(P231&lt;0.5,"Medium","High"))</f>
        <v>Medium</v>
      </c>
      <c r="P231" s="14">
        <v>0.43</v>
      </c>
      <c r="Q231" s="15">
        <v>0.43</v>
      </c>
      <c r="R231" s="23" t="str">
        <f>IF(S231&lt;3,"poor",IF(S231&lt;4,"avg",IF(S231&lt;5,"good","excelent")))</f>
        <v>good</v>
      </c>
      <c r="S231" s="14">
        <v>4.3</v>
      </c>
      <c r="T231" s="14">
        <v>27151</v>
      </c>
      <c r="U231" s="14">
        <v>27151</v>
      </c>
      <c r="V231" s="14" t="s">
        <v>454</v>
      </c>
      <c r="W231" s="14" t="s">
        <v>455</v>
      </c>
      <c r="X231" s="14" t="s">
        <v>456</v>
      </c>
      <c r="Y231" s="14" t="s">
        <v>457</v>
      </c>
      <c r="Z231" s="14" t="s">
        <v>458</v>
      </c>
      <c r="AA231" s="14" t="s">
        <v>459</v>
      </c>
      <c r="AB231" s="14" t="s">
        <v>460</v>
      </c>
      <c r="AC231" s="14" t="s">
        <v>461</v>
      </c>
    </row>
    <row r="232" spans="1:29" x14ac:dyDescent="0.25">
      <c r="A232" s="14" t="s">
        <v>5415</v>
      </c>
      <c r="B232" s="14" t="s">
        <v>5416</v>
      </c>
      <c r="C232" s="14" t="s">
        <v>5417</v>
      </c>
      <c r="D232" s="14" t="s">
        <v>13579</v>
      </c>
      <c r="E232" s="14" t="s">
        <v>13670</v>
      </c>
      <c r="F232" s="14" t="s">
        <v>13581</v>
      </c>
      <c r="G232" s="14" t="s">
        <v>13672</v>
      </c>
      <c r="H232" s="14" t="s">
        <v>13673</v>
      </c>
      <c r="J232" s="14"/>
      <c r="K232" s="14" t="s">
        <v>3601</v>
      </c>
      <c r="L232" s="14"/>
      <c r="O232" s="14" t="str">
        <f>IF(P232&lt;0.2,"Low",IF(P232&lt;0.5,"Medium","High"))</f>
        <v>High</v>
      </c>
      <c r="P232" s="14">
        <v>0.8</v>
      </c>
      <c r="Q232" s="15">
        <v>0.8</v>
      </c>
      <c r="R232" s="23" t="str">
        <f>IF(S232&lt;3,"poor",IF(S232&lt;4,"avg",IF(S232&lt;5,"good","excelent")))</f>
        <v>good</v>
      </c>
      <c r="S232" s="14">
        <v>4.3</v>
      </c>
      <c r="T232" s="14">
        <v>27139</v>
      </c>
      <c r="U232" s="14">
        <v>27139</v>
      </c>
      <c r="V232" s="14" t="s">
        <v>5418</v>
      </c>
      <c r="W232" s="14" t="s">
        <v>5419</v>
      </c>
      <c r="X232" s="14" t="s">
        <v>5420</v>
      </c>
      <c r="Y232" s="14" t="s">
        <v>5421</v>
      </c>
      <c r="Z232" s="14" t="s">
        <v>5422</v>
      </c>
      <c r="AA232" s="14" t="s">
        <v>5423</v>
      </c>
      <c r="AB232" s="14" t="s">
        <v>5424</v>
      </c>
      <c r="AC232" s="14" t="s">
        <v>5425</v>
      </c>
    </row>
    <row r="233" spans="1:29" x14ac:dyDescent="0.25">
      <c r="A233" s="14" t="s">
        <v>4341</v>
      </c>
      <c r="B233" s="14" t="s">
        <v>4342</v>
      </c>
      <c r="C233" s="14" t="s">
        <v>3131</v>
      </c>
      <c r="D233" s="14" t="s">
        <v>13579</v>
      </c>
      <c r="E233" s="14" t="s">
        <v>13606</v>
      </c>
      <c r="F233" s="14" t="s">
        <v>13607</v>
      </c>
      <c r="J233" s="14"/>
      <c r="K233" s="14" t="s">
        <v>3244</v>
      </c>
      <c r="L233" s="14"/>
      <c r="O233" s="14" t="str">
        <f>IF(P233&lt;0.2,"Low",IF(P233&lt;0.5,"Medium","High"))</f>
        <v>High</v>
      </c>
      <c r="P233" s="14">
        <v>0.74</v>
      </c>
      <c r="Q233" s="15">
        <v>0.74</v>
      </c>
      <c r="R233" s="23" t="str">
        <f>IF(S233&lt;3,"poor",IF(S233&lt;4,"avg",IF(S233&lt;5,"good","excelent")))</f>
        <v>good</v>
      </c>
      <c r="S233" s="14">
        <v>4</v>
      </c>
      <c r="T233" s="14">
        <v>26880</v>
      </c>
      <c r="U233" s="14">
        <v>26880</v>
      </c>
      <c r="V233" s="14" t="s">
        <v>4343</v>
      </c>
      <c r="W233" s="14" t="s">
        <v>4344</v>
      </c>
      <c r="X233" s="14" t="s">
        <v>4345</v>
      </c>
      <c r="Y233" s="14" t="s">
        <v>4346</v>
      </c>
      <c r="Z233" s="14" t="s">
        <v>4347</v>
      </c>
      <c r="AA233" s="14" t="s">
        <v>4348</v>
      </c>
      <c r="AB233" s="14" t="s">
        <v>4349</v>
      </c>
      <c r="AC233" s="14" t="s">
        <v>4350</v>
      </c>
    </row>
    <row r="234" spans="1:29" x14ac:dyDescent="0.25">
      <c r="A234" s="14" t="s">
        <v>4341</v>
      </c>
      <c r="B234" s="14" t="s">
        <v>4342</v>
      </c>
      <c r="C234" s="14" t="s">
        <v>3131</v>
      </c>
      <c r="D234" s="14" t="s">
        <v>13579</v>
      </c>
      <c r="E234" s="14" t="s">
        <v>13606</v>
      </c>
      <c r="F234" s="14" t="s">
        <v>13607</v>
      </c>
      <c r="J234" s="14"/>
      <c r="K234" s="14" t="s">
        <v>3244</v>
      </c>
      <c r="L234" s="14"/>
      <c r="O234" s="14" t="str">
        <f>IF(P234&lt;0.2,"Low",IF(P234&lt;0.5,"Medium","High"))</f>
        <v>High</v>
      </c>
      <c r="P234" s="14">
        <v>0.74</v>
      </c>
      <c r="Q234" s="15">
        <v>0.74</v>
      </c>
      <c r="R234" s="23" t="str">
        <f>IF(S234&lt;3,"poor",IF(S234&lt;4,"avg",IF(S234&lt;5,"good","excelent")))</f>
        <v>good</v>
      </c>
      <c r="S234" s="14">
        <v>4</v>
      </c>
      <c r="T234" s="14">
        <v>26880</v>
      </c>
      <c r="U234" s="14">
        <v>26880</v>
      </c>
      <c r="V234" s="14" t="s">
        <v>4343</v>
      </c>
      <c r="W234" s="14" t="s">
        <v>4344</v>
      </c>
      <c r="X234" s="14" t="s">
        <v>4345</v>
      </c>
      <c r="Y234" s="14" t="s">
        <v>4346</v>
      </c>
      <c r="Z234" s="14" t="s">
        <v>4347</v>
      </c>
      <c r="AA234" s="14" t="s">
        <v>6622</v>
      </c>
      <c r="AB234" s="14" t="s">
        <v>6623</v>
      </c>
      <c r="AC234" s="14" t="s">
        <v>6624</v>
      </c>
    </row>
    <row r="235" spans="1:29" x14ac:dyDescent="0.25">
      <c r="A235" s="14" t="s">
        <v>3985</v>
      </c>
      <c r="B235" s="14" t="s">
        <v>3986</v>
      </c>
      <c r="C235" s="14" t="s">
        <v>3987</v>
      </c>
      <c r="D235" s="14" t="s">
        <v>13579</v>
      </c>
      <c r="E235" s="14" t="s">
        <v>13608</v>
      </c>
      <c r="F235" s="14" t="s">
        <v>13609</v>
      </c>
      <c r="G235" s="14" t="s">
        <v>13632</v>
      </c>
      <c r="H235" s="14" t="s">
        <v>13633</v>
      </c>
      <c r="J235" s="14"/>
      <c r="K235" s="14" t="s">
        <v>3988</v>
      </c>
      <c r="L235" s="14"/>
      <c r="O235" s="14" t="str">
        <f>IF(P235&lt;0.2,"Low",IF(P235&lt;0.5,"Medium","High"))</f>
        <v>High</v>
      </c>
      <c r="P235" s="14">
        <v>0.66</v>
      </c>
      <c r="Q235" s="15">
        <v>0.66</v>
      </c>
      <c r="R235" s="23" t="str">
        <f>IF(S235&lt;3,"poor",IF(S235&lt;4,"avg",IF(S235&lt;5,"good","excelent")))</f>
        <v>good</v>
      </c>
      <c r="S235" s="14">
        <v>4.5999999999999996</v>
      </c>
      <c r="T235" s="14">
        <v>26603</v>
      </c>
      <c r="U235" s="14">
        <v>26603</v>
      </c>
      <c r="V235" s="14" t="s">
        <v>3989</v>
      </c>
      <c r="W235" s="14" t="s">
        <v>3990</v>
      </c>
      <c r="X235" s="14" t="s">
        <v>3991</v>
      </c>
      <c r="Y235" s="14" t="s">
        <v>3992</v>
      </c>
      <c r="Z235" s="14" t="s">
        <v>3993</v>
      </c>
      <c r="AA235" s="14" t="s">
        <v>3994</v>
      </c>
      <c r="AB235" s="14" t="s">
        <v>3995</v>
      </c>
      <c r="AC235" s="14" t="s">
        <v>3996</v>
      </c>
    </row>
    <row r="236" spans="1:29" x14ac:dyDescent="0.25">
      <c r="A236" s="14" t="s">
        <v>5800</v>
      </c>
      <c r="B236" s="14" t="s">
        <v>5801</v>
      </c>
      <c r="C236" s="14" t="s">
        <v>5802</v>
      </c>
      <c r="D236" s="14" t="s">
        <v>13579</v>
      </c>
      <c r="E236" s="14" t="s">
        <v>13655</v>
      </c>
      <c r="J236" s="14"/>
      <c r="K236" s="14" t="s">
        <v>5803</v>
      </c>
      <c r="L236" s="14"/>
      <c r="O236" s="14" t="str">
        <f>IF(P236&lt;0.2,"Low",IF(P236&lt;0.5,"Medium","High"))</f>
        <v>Low</v>
      </c>
      <c r="P236" s="14">
        <v>0.1</v>
      </c>
      <c r="Q236" s="15">
        <v>0.1</v>
      </c>
      <c r="R236" s="23" t="str">
        <f>IF(S236&lt;3,"poor",IF(S236&lt;4,"avg",IF(S236&lt;5,"good","excelent")))</f>
        <v>good</v>
      </c>
      <c r="S236" s="14">
        <v>4.4000000000000004</v>
      </c>
      <c r="T236" s="14">
        <v>26556</v>
      </c>
      <c r="U236" s="14">
        <v>26556</v>
      </c>
      <c r="V236" s="14" t="s">
        <v>5804</v>
      </c>
      <c r="W236" s="14" t="s">
        <v>5805</v>
      </c>
      <c r="X236" s="14" t="s">
        <v>5806</v>
      </c>
      <c r="Y236" s="14" t="s">
        <v>5807</v>
      </c>
      <c r="Z236" s="14" t="s">
        <v>5808</v>
      </c>
      <c r="AA236" s="14" t="s">
        <v>5809</v>
      </c>
      <c r="AB236" s="14" t="s">
        <v>5810</v>
      </c>
      <c r="AC236" s="14" t="s">
        <v>5811</v>
      </c>
    </row>
    <row r="237" spans="1:29" x14ac:dyDescent="0.25">
      <c r="A237" s="14" t="s">
        <v>9900</v>
      </c>
      <c r="B237" s="14" t="s">
        <v>9901</v>
      </c>
      <c r="C237" s="14" t="s">
        <v>9086</v>
      </c>
      <c r="D237" s="14" t="s">
        <v>13664</v>
      </c>
      <c r="E237" s="14" t="s">
        <v>13784</v>
      </c>
      <c r="F237" s="14" t="s">
        <v>13785</v>
      </c>
      <c r="G237" s="14" t="s">
        <v>13804</v>
      </c>
      <c r="J237" s="14"/>
      <c r="K237" s="14" t="s">
        <v>9902</v>
      </c>
      <c r="L237" s="14"/>
      <c r="O237" s="14" t="str">
        <f>IF(P237&lt;0.2,"Low",IF(P237&lt;0.5,"Medium","High"))</f>
        <v>Low</v>
      </c>
      <c r="P237" s="14">
        <v>0.14000000000000001</v>
      </c>
      <c r="Q237" s="15">
        <v>0.14000000000000001</v>
      </c>
      <c r="R237" s="23" t="str">
        <f>IF(S237&lt;3,"poor",IF(S237&lt;4,"avg",IF(S237&lt;5,"good","excelent")))</f>
        <v>good</v>
      </c>
      <c r="S237" s="14">
        <v>4.0999999999999996</v>
      </c>
      <c r="T237" s="14">
        <v>26543</v>
      </c>
      <c r="U237" s="14">
        <v>26543</v>
      </c>
      <c r="V237" s="14" t="s">
        <v>9903</v>
      </c>
      <c r="W237" s="14" t="s">
        <v>9904</v>
      </c>
      <c r="X237" s="14" t="s">
        <v>9905</v>
      </c>
      <c r="Y237" s="14" t="s">
        <v>9906</v>
      </c>
      <c r="Z237" s="14" t="s">
        <v>9907</v>
      </c>
      <c r="AA237" s="14" t="s">
        <v>9908</v>
      </c>
      <c r="AB237" s="14" t="s">
        <v>9909</v>
      </c>
      <c r="AC237" s="14" t="s">
        <v>9910</v>
      </c>
    </row>
    <row r="238" spans="1:29" x14ac:dyDescent="0.25">
      <c r="A238" s="14" t="s">
        <v>7193</v>
      </c>
      <c r="B238" s="14" t="s">
        <v>7194</v>
      </c>
      <c r="C238" s="14" t="s">
        <v>5118</v>
      </c>
      <c r="D238" s="14" t="s">
        <v>13571</v>
      </c>
      <c r="E238" s="14" t="s">
        <v>13572</v>
      </c>
      <c r="F238" s="14" t="s">
        <v>13640</v>
      </c>
      <c r="G238" s="14" t="s">
        <v>13649</v>
      </c>
      <c r="J238" s="14"/>
      <c r="K238" s="14" t="s">
        <v>369</v>
      </c>
      <c r="L238" s="14"/>
      <c r="O238" s="14" t="str">
        <f>IF(P238&lt;0.2,"Low",IF(P238&lt;0.5,"Medium","High"))</f>
        <v>Low</v>
      </c>
      <c r="P238" s="14">
        <v>0</v>
      </c>
      <c r="Q238" s="15">
        <v>0</v>
      </c>
      <c r="R238" s="23" t="str">
        <f>IF(S238&lt;3,"poor",IF(S238&lt;4,"avg",IF(S238&lt;5,"good","excelent")))</f>
        <v>good</v>
      </c>
      <c r="S238" s="14">
        <v>4</v>
      </c>
      <c r="T238" s="14">
        <v>26423</v>
      </c>
      <c r="U238" s="14">
        <v>26423</v>
      </c>
      <c r="V238" s="14" t="s">
        <v>7195</v>
      </c>
      <c r="W238" s="14" t="s">
        <v>7196</v>
      </c>
      <c r="X238" s="14" t="s">
        <v>7197</v>
      </c>
      <c r="Y238" s="14" t="s">
        <v>7198</v>
      </c>
      <c r="Z238" s="14" t="s">
        <v>7199</v>
      </c>
      <c r="AA238" s="14" t="s">
        <v>7200</v>
      </c>
      <c r="AB238" s="14" t="s">
        <v>7201</v>
      </c>
      <c r="AC238" s="14" t="s">
        <v>7202</v>
      </c>
    </row>
    <row r="239" spans="1:29" x14ac:dyDescent="0.25">
      <c r="A239" s="14" t="s">
        <v>6698</v>
      </c>
      <c r="B239" s="14" t="s">
        <v>6699</v>
      </c>
      <c r="C239" s="14" t="s">
        <v>6700</v>
      </c>
      <c r="D239" s="14" t="s">
        <v>13571</v>
      </c>
      <c r="E239" s="14" t="s">
        <v>13724</v>
      </c>
      <c r="F239" s="14" t="s">
        <v>13725</v>
      </c>
      <c r="J239" s="14"/>
      <c r="K239" s="14" t="s">
        <v>2921</v>
      </c>
      <c r="L239" s="14"/>
      <c r="O239" s="14" t="str">
        <f>IF(P239&lt;0.2,"Low",IF(P239&lt;0.5,"Medium","High"))</f>
        <v>Medium</v>
      </c>
      <c r="P239" s="14">
        <v>0.49</v>
      </c>
      <c r="Q239" s="15">
        <v>0.49</v>
      </c>
      <c r="R239" s="23" t="str">
        <f>IF(S239&lt;3,"poor",IF(S239&lt;4,"avg",IF(S239&lt;5,"good","excelent")))</f>
        <v>good</v>
      </c>
      <c r="S239" s="14">
        <v>4.5</v>
      </c>
      <c r="T239" s="14">
        <v>26194</v>
      </c>
      <c r="U239" s="14">
        <v>26194</v>
      </c>
      <c r="V239" s="14" t="s">
        <v>6701</v>
      </c>
      <c r="W239" s="14" t="s">
        <v>6702</v>
      </c>
      <c r="X239" s="14" t="s">
        <v>6703</v>
      </c>
      <c r="Y239" s="14" t="s">
        <v>6704</v>
      </c>
      <c r="Z239" s="14" t="s">
        <v>6705</v>
      </c>
      <c r="AA239" s="14" t="s">
        <v>6706</v>
      </c>
      <c r="AB239" s="14" t="s">
        <v>6707</v>
      </c>
      <c r="AC239" s="14" t="s">
        <v>6708</v>
      </c>
    </row>
    <row r="240" spans="1:29" x14ac:dyDescent="0.25">
      <c r="A240" s="14" t="s">
        <v>9548</v>
      </c>
      <c r="B240" s="14" t="s">
        <v>9549</v>
      </c>
      <c r="C240" s="14" t="s">
        <v>9326</v>
      </c>
      <c r="D240" s="14" t="s">
        <v>13664</v>
      </c>
      <c r="E240" s="14" t="s">
        <v>13784</v>
      </c>
      <c r="F240" s="14" t="s">
        <v>13785</v>
      </c>
      <c r="G240" s="14" t="s">
        <v>13816</v>
      </c>
      <c r="J240" s="14"/>
      <c r="K240" s="14" t="s">
        <v>9327</v>
      </c>
      <c r="L240" s="14"/>
      <c r="O240" s="14" t="str">
        <f>IF(P240&lt;0.2,"Low",IF(P240&lt;0.5,"Medium","High"))</f>
        <v>Medium</v>
      </c>
      <c r="P240" s="14">
        <v>0.46</v>
      </c>
      <c r="Q240" s="15">
        <v>0.46</v>
      </c>
      <c r="R240" s="23" t="str">
        <f>IF(S240&lt;3,"poor",IF(S240&lt;4,"avg",IF(S240&lt;5,"good","excelent")))</f>
        <v>good</v>
      </c>
      <c r="S240" s="14">
        <v>4</v>
      </c>
      <c r="T240" s="14">
        <v>26164</v>
      </c>
      <c r="U240" s="14">
        <v>26164</v>
      </c>
      <c r="V240" s="14" t="s">
        <v>9550</v>
      </c>
      <c r="W240" s="14" t="s">
        <v>9551</v>
      </c>
      <c r="X240" s="14" t="s">
        <v>9552</v>
      </c>
      <c r="Y240" s="14" t="s">
        <v>9553</v>
      </c>
      <c r="Z240" s="14" t="s">
        <v>9554</v>
      </c>
      <c r="AA240" s="14" t="s">
        <v>9555</v>
      </c>
      <c r="AB240" s="14" t="s">
        <v>9556</v>
      </c>
      <c r="AC240" s="14" t="s">
        <v>9557</v>
      </c>
    </row>
    <row r="241" spans="1:29" x14ac:dyDescent="0.25">
      <c r="A241" s="14" t="s">
        <v>8427</v>
      </c>
      <c r="B241" s="14" t="s">
        <v>8428</v>
      </c>
      <c r="C241" s="14" t="s">
        <v>5802</v>
      </c>
      <c r="D241" s="14" t="s">
        <v>13579</v>
      </c>
      <c r="E241" s="14" t="s">
        <v>13655</v>
      </c>
      <c r="J241" s="14"/>
      <c r="K241" s="14" t="s">
        <v>1319</v>
      </c>
      <c r="L241" s="14"/>
      <c r="O241" s="14" t="str">
        <f>IF(P241&lt;0.2,"Low",IF(P241&lt;0.5,"Medium","High"))</f>
        <v>Low</v>
      </c>
      <c r="P241" s="14">
        <v>0</v>
      </c>
      <c r="Q241" s="15">
        <v>0</v>
      </c>
      <c r="R241" s="23" t="str">
        <f>IF(S241&lt;3,"poor",IF(S241&lt;4,"avg",IF(S241&lt;5,"good","excelent")))</f>
        <v>good</v>
      </c>
      <c r="S241" s="14">
        <v>4.4000000000000004</v>
      </c>
      <c r="T241" s="14">
        <v>25996</v>
      </c>
      <c r="U241" s="14">
        <v>25996</v>
      </c>
      <c r="V241" s="14" t="s">
        <v>8429</v>
      </c>
      <c r="W241" s="14" t="s">
        <v>8430</v>
      </c>
      <c r="X241" s="14" t="s">
        <v>8431</v>
      </c>
      <c r="Y241" s="14" t="s">
        <v>8432</v>
      </c>
      <c r="Z241" s="14" t="s">
        <v>8433</v>
      </c>
      <c r="AA241" s="14" t="s">
        <v>8434</v>
      </c>
      <c r="AB241" s="14" t="s">
        <v>8435</v>
      </c>
      <c r="AC241" s="14" t="s">
        <v>8436</v>
      </c>
    </row>
    <row r="242" spans="1:29" x14ac:dyDescent="0.25">
      <c r="A242" s="14" t="s">
        <v>6742</v>
      </c>
      <c r="B242" s="14" t="s">
        <v>6743</v>
      </c>
      <c r="C242" s="14" t="s">
        <v>3255</v>
      </c>
      <c r="D242" s="14" t="s">
        <v>13579</v>
      </c>
      <c r="E242" s="14" t="s">
        <v>13617</v>
      </c>
      <c r="F242" s="14" t="s">
        <v>13618</v>
      </c>
      <c r="G242" s="14" t="s">
        <v>13619</v>
      </c>
      <c r="J242" s="14"/>
      <c r="K242" s="14" t="s">
        <v>700</v>
      </c>
      <c r="L242" s="14"/>
      <c r="O242" s="14" t="str">
        <f>IF(P242&lt;0.2,"Low",IF(P242&lt;0.5,"Medium","High"))</f>
        <v>High</v>
      </c>
      <c r="P242" s="14">
        <v>0.85</v>
      </c>
      <c r="Q242" s="15">
        <v>0.85</v>
      </c>
      <c r="R242" s="23" t="str">
        <f>IF(S242&lt;3,"poor",IF(S242&lt;4,"avg",IF(S242&lt;5,"good","excelent")))</f>
        <v>avg</v>
      </c>
      <c r="S242" s="14">
        <v>3.6</v>
      </c>
      <c r="T242" s="14">
        <v>25910</v>
      </c>
      <c r="U242" s="14">
        <v>25910</v>
      </c>
      <c r="V242" s="14" t="s">
        <v>6744</v>
      </c>
      <c r="W242" s="14" t="s">
        <v>6745</v>
      </c>
      <c r="X242" s="14" t="s">
        <v>6746</v>
      </c>
      <c r="Y242" s="14" t="s">
        <v>6747</v>
      </c>
      <c r="Z242" s="14" t="s">
        <v>6748</v>
      </c>
      <c r="AA242" s="14" t="s">
        <v>6749</v>
      </c>
      <c r="AB242" s="14" t="s">
        <v>6750</v>
      </c>
      <c r="AC242" s="14" t="s">
        <v>6751</v>
      </c>
    </row>
    <row r="243" spans="1:29" x14ac:dyDescent="0.25">
      <c r="A243" s="14" t="s">
        <v>5812</v>
      </c>
      <c r="B243" s="14" t="s">
        <v>5813</v>
      </c>
      <c r="C243" s="14" t="s">
        <v>5118</v>
      </c>
      <c r="D243" s="14" t="s">
        <v>13571</v>
      </c>
      <c r="E243" s="14" t="s">
        <v>13572</v>
      </c>
      <c r="F243" s="14" t="s">
        <v>13640</v>
      </c>
      <c r="G243" s="14" t="s">
        <v>13649</v>
      </c>
      <c r="J243" s="14"/>
      <c r="K243" s="14" t="s">
        <v>611</v>
      </c>
      <c r="L243" s="14"/>
      <c r="O243" s="14" t="str">
        <f>IF(P243&lt;0.2,"Low",IF(P243&lt;0.5,"Medium","High"))</f>
        <v>High</v>
      </c>
      <c r="P243" s="14">
        <v>0.56000000000000005</v>
      </c>
      <c r="Q243" s="15">
        <v>0.56000000000000005</v>
      </c>
      <c r="R243" s="23" t="str">
        <f>IF(S243&lt;3,"poor",IF(S243&lt;4,"avg",IF(S243&lt;5,"good","excelent")))</f>
        <v>good</v>
      </c>
      <c r="S243" s="14">
        <v>4.3</v>
      </c>
      <c r="T243" s="14">
        <v>25903</v>
      </c>
      <c r="U243" s="14">
        <v>25903</v>
      </c>
      <c r="V243" s="14" t="s">
        <v>5814</v>
      </c>
      <c r="W243" s="14" t="s">
        <v>5815</v>
      </c>
      <c r="X243" s="14" t="s">
        <v>5816</v>
      </c>
      <c r="Y243" s="14" t="s">
        <v>5817</v>
      </c>
      <c r="Z243" s="14" t="s">
        <v>5818</v>
      </c>
      <c r="AA243" s="14" t="s">
        <v>5819</v>
      </c>
      <c r="AB243" s="14" t="s">
        <v>5820</v>
      </c>
      <c r="AC243" s="14" t="s">
        <v>5821</v>
      </c>
    </row>
    <row r="244" spans="1:29" x14ac:dyDescent="0.25">
      <c r="A244" s="14" t="s">
        <v>6849</v>
      </c>
      <c r="B244" s="14" t="s">
        <v>6850</v>
      </c>
      <c r="C244" s="14" t="s">
        <v>5083</v>
      </c>
      <c r="D244" s="14" t="s">
        <v>13571</v>
      </c>
      <c r="E244" s="14" t="s">
        <v>13572</v>
      </c>
      <c r="F244" s="14" t="s">
        <v>13646</v>
      </c>
      <c r="G244" s="14" t="s">
        <v>13647</v>
      </c>
      <c r="J244" s="14"/>
      <c r="K244" s="14" t="s">
        <v>6851</v>
      </c>
      <c r="L244" s="14"/>
      <c r="O244" s="14" t="str">
        <f>IF(P244&lt;0.2,"Low",IF(P244&lt;0.5,"Medium","High"))</f>
        <v>High</v>
      </c>
      <c r="P244" s="14">
        <v>0.51</v>
      </c>
      <c r="Q244" s="15">
        <v>0.51</v>
      </c>
      <c r="R244" s="23" t="str">
        <f>IF(S244&lt;3,"poor",IF(S244&lt;4,"avg",IF(S244&lt;5,"good","excelent")))</f>
        <v>good</v>
      </c>
      <c r="S244" s="14">
        <v>4.4000000000000004</v>
      </c>
      <c r="T244" s="14">
        <v>25886</v>
      </c>
      <c r="U244" s="14">
        <v>25886</v>
      </c>
      <c r="V244" s="14" t="s">
        <v>6852</v>
      </c>
      <c r="W244" s="14" t="s">
        <v>6853</v>
      </c>
      <c r="X244" s="14" t="s">
        <v>6854</v>
      </c>
      <c r="Y244" s="14" t="s">
        <v>6855</v>
      </c>
      <c r="Z244" s="14" t="s">
        <v>6856</v>
      </c>
      <c r="AA244" s="14" t="s">
        <v>6857</v>
      </c>
      <c r="AB244" s="14" t="s">
        <v>6858</v>
      </c>
      <c r="AC244" s="14" t="s">
        <v>6859</v>
      </c>
    </row>
    <row r="245" spans="1:29" x14ac:dyDescent="0.25">
      <c r="A245" s="14" t="s">
        <v>3568</v>
      </c>
      <c r="B245" s="14" t="s">
        <v>3569</v>
      </c>
      <c r="C245" s="14" t="s">
        <v>3175</v>
      </c>
      <c r="D245" s="14" t="s">
        <v>13579</v>
      </c>
      <c r="E245" s="14" t="s">
        <v>13608</v>
      </c>
      <c r="F245" s="14" t="s">
        <v>13612</v>
      </c>
      <c r="G245" s="14" t="s">
        <v>13613</v>
      </c>
      <c r="J245" s="14"/>
      <c r="K245" s="14" t="s">
        <v>191</v>
      </c>
      <c r="L245" s="14"/>
      <c r="O245" s="14" t="str">
        <f>IF(P245&lt;0.2,"Low",IF(P245&lt;0.5,"Medium","High"))</f>
        <v>Medium</v>
      </c>
      <c r="P245" s="14">
        <v>0.2</v>
      </c>
      <c r="Q245" s="15">
        <v>0.2</v>
      </c>
      <c r="R245" s="23" t="str">
        <f>IF(S245&lt;3,"poor",IF(S245&lt;4,"avg",IF(S245&lt;5,"good","excelent")))</f>
        <v>avg</v>
      </c>
      <c r="S245" s="14">
        <v>3.9</v>
      </c>
      <c r="T245" s="14">
        <v>25824</v>
      </c>
      <c r="U245" s="14">
        <v>25824</v>
      </c>
      <c r="V245" s="14" t="s">
        <v>3570</v>
      </c>
      <c r="W245" s="14" t="s">
        <v>3571</v>
      </c>
      <c r="X245" s="14" t="s">
        <v>3572</v>
      </c>
      <c r="Y245" s="14" t="s">
        <v>3573</v>
      </c>
      <c r="Z245" s="14" t="s">
        <v>3574</v>
      </c>
      <c r="AA245" s="14" t="s">
        <v>3575</v>
      </c>
      <c r="AB245" s="14" t="s">
        <v>3576</v>
      </c>
      <c r="AC245" s="14" t="s">
        <v>3577</v>
      </c>
    </row>
    <row r="246" spans="1:29" x14ac:dyDescent="0.25">
      <c r="A246" s="14" t="s">
        <v>3866</v>
      </c>
      <c r="B246" s="14" t="s">
        <v>3867</v>
      </c>
      <c r="C246" s="14" t="s">
        <v>3175</v>
      </c>
      <c r="D246" s="14" t="s">
        <v>13579</v>
      </c>
      <c r="E246" s="14" t="s">
        <v>13608</v>
      </c>
      <c r="F246" s="14" t="s">
        <v>13612</v>
      </c>
      <c r="G246" s="14" t="s">
        <v>13613</v>
      </c>
      <c r="J246" s="14"/>
      <c r="K246" s="14" t="s">
        <v>754</v>
      </c>
      <c r="L246" s="14"/>
      <c r="O246" s="14" t="str">
        <f>IF(P246&lt;0.2,"Low",IF(P246&lt;0.5,"Medium","High"))</f>
        <v>Medium</v>
      </c>
      <c r="P246" s="14">
        <v>0.22</v>
      </c>
      <c r="Q246" s="15">
        <v>0.22</v>
      </c>
      <c r="R246" s="23" t="str">
        <f>IF(S246&lt;3,"poor",IF(S246&lt;4,"avg",IF(S246&lt;5,"good","excelent")))</f>
        <v>avg</v>
      </c>
      <c r="S246" s="14">
        <v>3.9</v>
      </c>
      <c r="T246" s="14">
        <v>25824</v>
      </c>
      <c r="U246" s="14">
        <v>25824</v>
      </c>
      <c r="V246" s="14" t="s">
        <v>3868</v>
      </c>
      <c r="W246" s="14" t="s">
        <v>3571</v>
      </c>
      <c r="X246" s="14" t="s">
        <v>3572</v>
      </c>
      <c r="Y246" s="14" t="s">
        <v>3573</v>
      </c>
      <c r="Z246" s="14" t="s">
        <v>3574</v>
      </c>
      <c r="AA246" s="14" t="s">
        <v>3575</v>
      </c>
      <c r="AB246" s="14" t="s">
        <v>3869</v>
      </c>
      <c r="AC246" s="14" t="s">
        <v>3870</v>
      </c>
    </row>
    <row r="247" spans="1:29" x14ac:dyDescent="0.25">
      <c r="A247" s="14" t="s">
        <v>3920</v>
      </c>
      <c r="B247" s="14" t="s">
        <v>3921</v>
      </c>
      <c r="C247" s="14" t="s">
        <v>3175</v>
      </c>
      <c r="D247" s="14" t="s">
        <v>13579</v>
      </c>
      <c r="E247" s="14" t="s">
        <v>13608</v>
      </c>
      <c r="F247" s="14" t="s">
        <v>13612</v>
      </c>
      <c r="G247" s="14" t="s">
        <v>13613</v>
      </c>
      <c r="J247" s="14"/>
      <c r="K247" s="14" t="s">
        <v>3187</v>
      </c>
      <c r="L247" s="14"/>
      <c r="O247" s="14" t="str">
        <f>IF(P247&lt;0.2,"Low",IF(P247&lt;0.5,"Medium","High"))</f>
        <v>Medium</v>
      </c>
      <c r="P247" s="14">
        <v>0.21</v>
      </c>
      <c r="Q247" s="15">
        <v>0.21</v>
      </c>
      <c r="R247" s="23" t="str">
        <f>IF(S247&lt;3,"poor",IF(S247&lt;4,"avg",IF(S247&lt;5,"good","excelent")))</f>
        <v>avg</v>
      </c>
      <c r="S247" s="14">
        <v>3.9</v>
      </c>
      <c r="T247" s="14">
        <v>25824</v>
      </c>
      <c r="U247" s="14">
        <v>25824</v>
      </c>
      <c r="V247" s="14" t="s">
        <v>3922</v>
      </c>
      <c r="W247" s="14" t="s">
        <v>3571</v>
      </c>
      <c r="X247" s="14" t="s">
        <v>3572</v>
      </c>
      <c r="Y247" s="14" t="s">
        <v>3573</v>
      </c>
      <c r="Z247" s="14" t="s">
        <v>3574</v>
      </c>
      <c r="AA247" s="14" t="s">
        <v>3575</v>
      </c>
      <c r="AB247" s="14" t="s">
        <v>3576</v>
      </c>
      <c r="AC247" s="14" t="s">
        <v>3923</v>
      </c>
    </row>
    <row r="248" spans="1:29" x14ac:dyDescent="0.25">
      <c r="A248" s="14" t="s">
        <v>6546</v>
      </c>
      <c r="B248" s="14" t="s">
        <v>6547</v>
      </c>
      <c r="C248" s="14" t="s">
        <v>5352</v>
      </c>
      <c r="D248" s="14" t="s">
        <v>13571</v>
      </c>
      <c r="E248" s="14" t="s">
        <v>13572</v>
      </c>
      <c r="F248" s="14" t="s">
        <v>13646</v>
      </c>
      <c r="G248" s="14" t="s">
        <v>13668</v>
      </c>
      <c r="J248" s="14"/>
      <c r="K248" s="14" t="s">
        <v>6548</v>
      </c>
      <c r="L248" s="14"/>
      <c r="O248" s="14" t="str">
        <f>IF(P248&lt;0.2,"Low",IF(P248&lt;0.5,"Medium","High"))</f>
        <v>Medium</v>
      </c>
      <c r="P248" s="14">
        <v>0.28000000000000003</v>
      </c>
      <c r="Q248" s="15">
        <v>0.28000000000000003</v>
      </c>
      <c r="R248" s="23" t="str">
        <f>IF(S248&lt;3,"poor",IF(S248&lt;4,"avg",IF(S248&lt;5,"good","excelent")))</f>
        <v>good</v>
      </c>
      <c r="S248" s="14">
        <v>4.0999999999999996</v>
      </c>
      <c r="T248" s="14">
        <v>25771</v>
      </c>
      <c r="U248" s="14">
        <v>25771</v>
      </c>
      <c r="V248" s="14" t="s">
        <v>6549</v>
      </c>
      <c r="W248" s="14" t="s">
        <v>6550</v>
      </c>
      <c r="X248" s="14" t="s">
        <v>6551</v>
      </c>
      <c r="Y248" s="14" t="s">
        <v>6552</v>
      </c>
      <c r="Z248" s="14" t="s">
        <v>6553</v>
      </c>
      <c r="AA248" s="14" t="s">
        <v>6554</v>
      </c>
      <c r="AB248" s="14" t="s">
        <v>6555</v>
      </c>
      <c r="AC248" s="14" t="s">
        <v>6556</v>
      </c>
    </row>
    <row r="249" spans="1:29" x14ac:dyDescent="0.25">
      <c r="A249" s="14" t="s">
        <v>6967</v>
      </c>
      <c r="B249" s="14" t="s">
        <v>6968</v>
      </c>
      <c r="C249" s="14" t="s">
        <v>6969</v>
      </c>
      <c r="D249" s="14" t="s">
        <v>13571</v>
      </c>
      <c r="E249" s="14" t="s">
        <v>13572</v>
      </c>
      <c r="F249" s="14" t="s">
        <v>13710</v>
      </c>
      <c r="G249" s="14" t="s">
        <v>13629</v>
      </c>
      <c r="J249" s="14"/>
      <c r="K249" s="14" t="s">
        <v>88</v>
      </c>
      <c r="L249" s="14"/>
      <c r="O249" s="14" t="str">
        <f>IF(P249&lt;0.2,"Low",IF(P249&lt;0.5,"Medium","High"))</f>
        <v>High</v>
      </c>
      <c r="P249" s="14">
        <v>0.7</v>
      </c>
      <c r="Q249" s="15">
        <v>0.7</v>
      </c>
      <c r="R249" s="23" t="str">
        <f>IF(S249&lt;3,"poor",IF(S249&lt;4,"avg",IF(S249&lt;5,"good","excelent")))</f>
        <v>good</v>
      </c>
      <c r="S249" s="14">
        <v>4.0999999999999996</v>
      </c>
      <c r="T249" s="14">
        <v>25607</v>
      </c>
      <c r="U249" s="14">
        <v>25607</v>
      </c>
      <c r="V249" s="14" t="s">
        <v>6970</v>
      </c>
      <c r="W249" s="14" t="s">
        <v>6971</v>
      </c>
      <c r="X249" s="14" t="s">
        <v>6972</v>
      </c>
      <c r="Y249" s="14" t="s">
        <v>6973</v>
      </c>
      <c r="Z249" s="14" t="s">
        <v>6974</v>
      </c>
      <c r="AA249" s="14" t="s">
        <v>6975</v>
      </c>
      <c r="AB249" s="14" t="s">
        <v>6976</v>
      </c>
      <c r="AC249" s="14" t="s">
        <v>6977</v>
      </c>
    </row>
    <row r="250" spans="1:29" x14ac:dyDescent="0.25">
      <c r="A250" s="14" t="s">
        <v>6295</v>
      </c>
      <c r="B250" s="14" t="s">
        <v>6296</v>
      </c>
      <c r="C250" s="14" t="s">
        <v>6297</v>
      </c>
      <c r="D250" s="14" t="s">
        <v>13571</v>
      </c>
      <c r="E250" s="14" t="s">
        <v>13572</v>
      </c>
      <c r="F250" s="14" t="s">
        <v>13684</v>
      </c>
      <c r="G250" s="14" t="s">
        <v>13711</v>
      </c>
      <c r="J250" s="14"/>
      <c r="K250" s="14" t="s">
        <v>822</v>
      </c>
      <c r="L250" s="14"/>
      <c r="O250" s="14" t="str">
        <f>IF(P250&lt;0.2,"Low",IF(P250&lt;0.5,"Medium","High"))</f>
        <v>High</v>
      </c>
      <c r="P250" s="14">
        <v>0.57999999999999996</v>
      </c>
      <c r="Q250" s="15">
        <v>0.57999999999999996</v>
      </c>
      <c r="R250" s="23" t="str">
        <f>IF(S250&lt;3,"poor",IF(S250&lt;4,"avg",IF(S250&lt;5,"good","excelent")))</f>
        <v>good</v>
      </c>
      <c r="S250" s="14">
        <v>4.2</v>
      </c>
      <c r="T250" s="14">
        <v>25488</v>
      </c>
      <c r="U250" s="14">
        <v>25488</v>
      </c>
      <c r="V250" s="14" t="s">
        <v>6298</v>
      </c>
      <c r="W250" s="14" t="s">
        <v>6299</v>
      </c>
      <c r="X250" s="14" t="s">
        <v>6300</v>
      </c>
      <c r="Y250" s="14" t="s">
        <v>6301</v>
      </c>
      <c r="Z250" s="14" t="s">
        <v>6302</v>
      </c>
      <c r="AA250" s="14" t="s">
        <v>6303</v>
      </c>
      <c r="AB250" s="14" t="s">
        <v>6304</v>
      </c>
      <c r="AC250" s="14" t="s">
        <v>6305</v>
      </c>
    </row>
    <row r="251" spans="1:29" x14ac:dyDescent="0.25">
      <c r="A251" s="14" t="s">
        <v>9411</v>
      </c>
      <c r="B251" s="14" t="s">
        <v>9412</v>
      </c>
      <c r="C251" s="14" t="s">
        <v>9086</v>
      </c>
      <c r="D251" s="14" t="s">
        <v>13664</v>
      </c>
      <c r="E251" s="14" t="s">
        <v>13784</v>
      </c>
      <c r="F251" s="14" t="s">
        <v>13785</v>
      </c>
      <c r="G251" s="14" t="s">
        <v>13804</v>
      </c>
      <c r="J251" s="14"/>
      <c r="K251" s="14" t="s">
        <v>9413</v>
      </c>
      <c r="L251" s="14"/>
      <c r="O251" s="14" t="str">
        <f>IF(P251&lt;0.2,"Low",IF(P251&lt;0.5,"Medium","High"))</f>
        <v>Medium</v>
      </c>
      <c r="P251" s="14">
        <v>0.4</v>
      </c>
      <c r="Q251" s="15">
        <v>0.4</v>
      </c>
      <c r="R251" s="23" t="str">
        <f>IF(S251&lt;3,"poor",IF(S251&lt;4,"avg",IF(S251&lt;5,"good","excelent")))</f>
        <v>avg</v>
      </c>
      <c r="S251" s="14">
        <v>3.9</v>
      </c>
      <c r="T251" s="14">
        <v>25340</v>
      </c>
      <c r="U251" s="14">
        <v>25340</v>
      </c>
      <c r="V251" s="14" t="s">
        <v>9414</v>
      </c>
      <c r="W251" s="14" t="s">
        <v>9415</v>
      </c>
      <c r="X251" s="14" t="s">
        <v>9416</v>
      </c>
      <c r="Y251" s="14" t="s">
        <v>9417</v>
      </c>
      <c r="Z251" s="14" t="s">
        <v>9418</v>
      </c>
      <c r="AA251" s="14" t="s">
        <v>9419</v>
      </c>
      <c r="AB251" s="14" t="s">
        <v>9420</v>
      </c>
      <c r="AC251" s="14" t="s">
        <v>9421</v>
      </c>
    </row>
    <row r="252" spans="1:29" x14ac:dyDescent="0.25">
      <c r="A252" s="14" t="s">
        <v>8898</v>
      </c>
      <c r="B252" s="14" t="s">
        <v>8899</v>
      </c>
      <c r="C252" s="14" t="s">
        <v>6484</v>
      </c>
      <c r="D252" s="14" t="s">
        <v>13579</v>
      </c>
      <c r="E252" s="14" t="s">
        <v>13590</v>
      </c>
      <c r="F252" s="14" t="s">
        <v>13603</v>
      </c>
      <c r="G252" s="14" t="s">
        <v>13716</v>
      </c>
      <c r="J252" s="14"/>
      <c r="K252" s="14" t="s">
        <v>713</v>
      </c>
      <c r="L252" s="14"/>
      <c r="O252" s="14" t="str">
        <f>IF(P252&lt;0.2,"Low",IF(P252&lt;0.5,"Medium","High"))</f>
        <v>High</v>
      </c>
      <c r="P252" s="14">
        <v>0.5</v>
      </c>
      <c r="Q252" s="15">
        <v>0.5</v>
      </c>
      <c r="R252" s="23" t="str">
        <f>IF(S252&lt;3,"poor",IF(S252&lt;4,"avg",IF(S252&lt;5,"good","excelent")))</f>
        <v>good</v>
      </c>
      <c r="S252" s="14">
        <v>4.0999999999999996</v>
      </c>
      <c r="T252" s="14">
        <v>25262</v>
      </c>
      <c r="U252" s="14">
        <v>25262</v>
      </c>
      <c r="V252" s="14" t="s">
        <v>8900</v>
      </c>
      <c r="W252" s="14" t="s">
        <v>8901</v>
      </c>
      <c r="X252" s="14" t="s">
        <v>8902</v>
      </c>
      <c r="Y252" s="14" t="s">
        <v>8903</v>
      </c>
      <c r="Z252" s="14" t="s">
        <v>8904</v>
      </c>
      <c r="AA252" s="14" t="s">
        <v>8905</v>
      </c>
      <c r="AB252" s="14" t="s">
        <v>8906</v>
      </c>
      <c r="AC252" s="14" t="s">
        <v>8907</v>
      </c>
    </row>
    <row r="253" spans="1:29" x14ac:dyDescent="0.25">
      <c r="A253" s="14" t="s">
        <v>2190</v>
      </c>
      <c r="B253" s="14" t="s">
        <v>2191</v>
      </c>
      <c r="C253" s="14" t="s">
        <v>2192</v>
      </c>
      <c r="D253" s="14" t="s">
        <v>13571</v>
      </c>
      <c r="E253" s="14" t="s">
        <v>13572</v>
      </c>
      <c r="F253" s="14" t="s">
        <v>13573</v>
      </c>
      <c r="G253" s="14" t="s">
        <v>13574</v>
      </c>
      <c r="H253" s="14" t="s">
        <v>13598</v>
      </c>
      <c r="J253" s="14"/>
      <c r="K253" s="14" t="s">
        <v>2193</v>
      </c>
      <c r="L253" s="14"/>
      <c r="O253" s="14" t="str">
        <f>IF(P253&lt;0.2,"Low",IF(P253&lt;0.5,"Medium","High"))</f>
        <v>High</v>
      </c>
      <c r="P253" s="14">
        <v>0.55000000000000004</v>
      </c>
      <c r="Q253" s="15">
        <v>0.55000000000000004</v>
      </c>
      <c r="R253" s="23" t="str">
        <f>IF(S253&lt;3,"poor",IF(S253&lt;4,"avg",IF(S253&lt;5,"good","excelent")))</f>
        <v>good</v>
      </c>
      <c r="S253" s="14">
        <v>4.4000000000000004</v>
      </c>
      <c r="T253" s="14">
        <v>25177</v>
      </c>
      <c r="U253" s="14">
        <v>25177</v>
      </c>
      <c r="V253" s="14" t="s">
        <v>2194</v>
      </c>
      <c r="W253" s="14" t="s">
        <v>2195</v>
      </c>
      <c r="X253" s="14" t="s">
        <v>2196</v>
      </c>
      <c r="Y253" s="14" t="s">
        <v>2197</v>
      </c>
      <c r="Z253" s="14" t="s">
        <v>2198</v>
      </c>
      <c r="AA253" s="14" t="s">
        <v>2199</v>
      </c>
      <c r="AB253" s="14" t="s">
        <v>2200</v>
      </c>
      <c r="AC253" s="14" t="s">
        <v>2201</v>
      </c>
    </row>
    <row r="254" spans="1:29" x14ac:dyDescent="0.25">
      <c r="A254" s="14" t="s">
        <v>7126</v>
      </c>
      <c r="B254" s="14" t="s">
        <v>7127</v>
      </c>
      <c r="C254" s="14" t="s">
        <v>5373</v>
      </c>
      <c r="D254" s="14" t="s">
        <v>13571</v>
      </c>
      <c r="E254" s="14" t="s">
        <v>13644</v>
      </c>
      <c r="F254" s="14" t="s">
        <v>13669</v>
      </c>
      <c r="J254" s="14"/>
      <c r="K254" s="14" t="s">
        <v>7128</v>
      </c>
      <c r="L254" s="14"/>
      <c r="O254" s="14" t="str">
        <f>IF(P254&lt;0.2,"Low",IF(P254&lt;0.5,"Medium","High"))</f>
        <v>Medium</v>
      </c>
      <c r="P254" s="14">
        <v>0.22</v>
      </c>
      <c r="Q254" s="15">
        <v>0.22</v>
      </c>
      <c r="R254" s="23" t="str">
        <f>IF(S254&lt;3,"poor",IF(S254&lt;4,"avg",IF(S254&lt;5,"good","excelent")))</f>
        <v>good</v>
      </c>
      <c r="S254" s="14">
        <v>4.4000000000000004</v>
      </c>
      <c r="T254" s="14">
        <v>25006</v>
      </c>
      <c r="U254" s="14">
        <v>25006</v>
      </c>
      <c r="V254" s="14" t="s">
        <v>7129</v>
      </c>
      <c r="W254" s="14" t="s">
        <v>7130</v>
      </c>
      <c r="X254" s="14" t="s">
        <v>7131</v>
      </c>
      <c r="Y254" s="14" t="s">
        <v>7132</v>
      </c>
      <c r="Z254" s="14" t="s">
        <v>7133</v>
      </c>
      <c r="AA254" s="14" t="s">
        <v>7134</v>
      </c>
      <c r="AB254" s="14" t="s">
        <v>7135</v>
      </c>
      <c r="AC254" s="14" t="s">
        <v>7136</v>
      </c>
    </row>
    <row r="255" spans="1:29" x14ac:dyDescent="0.25">
      <c r="A255" s="14" t="s">
        <v>74</v>
      </c>
      <c r="B255" s="14" t="s">
        <v>75</v>
      </c>
      <c r="C255" s="14" t="s">
        <v>19</v>
      </c>
      <c r="D255" s="14" t="s">
        <v>13571</v>
      </c>
      <c r="E255" s="14" t="s">
        <v>13572</v>
      </c>
      <c r="F255" s="14" t="s">
        <v>13573</v>
      </c>
      <c r="G255" s="14" t="s">
        <v>13574</v>
      </c>
      <c r="H255" s="14" t="s">
        <v>13575</v>
      </c>
      <c r="J255" s="14"/>
      <c r="K255" s="14" t="s">
        <v>77</v>
      </c>
      <c r="L255" s="14"/>
      <c r="O255" s="14" t="str">
        <f>IF(P255&lt;0.2,"Low",IF(P255&lt;0.5,"Medium","High"))</f>
        <v>High</v>
      </c>
      <c r="P255" s="14">
        <v>0.85</v>
      </c>
      <c r="Q255" s="15">
        <v>0.85</v>
      </c>
      <c r="R255" s="23" t="str">
        <f>IF(S255&lt;3,"poor",IF(S255&lt;4,"avg",IF(S255&lt;5,"good","excelent")))</f>
        <v>avg</v>
      </c>
      <c r="S255" s="14">
        <v>3.9</v>
      </c>
      <c r="T255" s="14">
        <v>24871</v>
      </c>
      <c r="U255" s="14">
        <v>24871</v>
      </c>
      <c r="V255" s="14" t="s">
        <v>78</v>
      </c>
      <c r="W255" s="14" t="s">
        <v>79</v>
      </c>
      <c r="X255" s="14" t="s">
        <v>80</v>
      </c>
      <c r="Y255" s="14" t="s">
        <v>81</v>
      </c>
      <c r="Z255" s="14" t="s">
        <v>82</v>
      </c>
      <c r="AA255" s="14" t="s">
        <v>83</v>
      </c>
      <c r="AB255" s="14" t="s">
        <v>84</v>
      </c>
      <c r="AC255" s="14" t="s">
        <v>85</v>
      </c>
    </row>
    <row r="256" spans="1:29" x14ac:dyDescent="0.25">
      <c r="A256" s="14" t="s">
        <v>388</v>
      </c>
      <c r="B256" s="14" t="s">
        <v>389</v>
      </c>
      <c r="C256" s="14" t="s">
        <v>19</v>
      </c>
      <c r="D256" s="14" t="s">
        <v>13571</v>
      </c>
      <c r="E256" s="14" t="s">
        <v>13572</v>
      </c>
      <c r="F256" s="14" t="s">
        <v>13573</v>
      </c>
      <c r="G256" s="14" t="s">
        <v>13574</v>
      </c>
      <c r="H256" s="14" t="s">
        <v>13575</v>
      </c>
      <c r="J256" s="14"/>
      <c r="K256" s="14" t="s">
        <v>391</v>
      </c>
      <c r="L256" s="14"/>
      <c r="O256" s="14" t="str">
        <f>IF(P256&lt;0.2,"Low",IF(P256&lt;0.5,"Medium","High"))</f>
        <v>High</v>
      </c>
      <c r="P256" s="14">
        <v>0.85</v>
      </c>
      <c r="Q256" s="15">
        <v>0.85</v>
      </c>
      <c r="R256" s="23" t="str">
        <f>IF(S256&lt;3,"poor",IF(S256&lt;4,"avg",IF(S256&lt;5,"good","excelent")))</f>
        <v>avg</v>
      </c>
      <c r="S256" s="14">
        <v>3.9</v>
      </c>
      <c r="T256" s="14">
        <v>24871</v>
      </c>
      <c r="U256" s="14">
        <v>24871</v>
      </c>
      <c r="V256" s="14" t="s">
        <v>392</v>
      </c>
      <c r="W256" s="14" t="s">
        <v>79</v>
      </c>
      <c r="X256" s="14" t="s">
        <v>80</v>
      </c>
      <c r="Y256" s="14" t="s">
        <v>81</v>
      </c>
      <c r="Z256" s="14" t="s">
        <v>82</v>
      </c>
      <c r="AA256" s="14" t="s">
        <v>393</v>
      </c>
      <c r="AB256" s="14" t="s">
        <v>394</v>
      </c>
      <c r="AC256" s="14" t="s">
        <v>395</v>
      </c>
    </row>
    <row r="257" spans="1:29" x14ac:dyDescent="0.25">
      <c r="A257" s="14" t="s">
        <v>1085</v>
      </c>
      <c r="B257" s="14" t="s">
        <v>1086</v>
      </c>
      <c r="C257" s="14" t="s">
        <v>19</v>
      </c>
      <c r="D257" s="14" t="s">
        <v>13571</v>
      </c>
      <c r="E257" s="14" t="s">
        <v>13572</v>
      </c>
      <c r="F257" s="14" t="s">
        <v>13573</v>
      </c>
      <c r="G257" s="14" t="s">
        <v>13574</v>
      </c>
      <c r="H257" s="14" t="s">
        <v>13575</v>
      </c>
      <c r="J257" s="14"/>
      <c r="K257" s="14" t="s">
        <v>912</v>
      </c>
      <c r="L257" s="14"/>
      <c r="O257" s="14" t="str">
        <f>IF(P257&lt;0.2,"Low",IF(P257&lt;0.5,"Medium","High"))</f>
        <v>High</v>
      </c>
      <c r="P257" s="14">
        <v>0.88</v>
      </c>
      <c r="Q257" s="15">
        <v>0.88</v>
      </c>
      <c r="R257" s="23" t="str">
        <f>IF(S257&lt;3,"poor",IF(S257&lt;4,"avg",IF(S257&lt;5,"good","excelent")))</f>
        <v>avg</v>
      </c>
      <c r="S257" s="14">
        <v>3.9</v>
      </c>
      <c r="T257" s="14">
        <v>24871</v>
      </c>
      <c r="U257" s="14">
        <v>24871</v>
      </c>
      <c r="V257" s="14" t="s">
        <v>1087</v>
      </c>
      <c r="W257" s="14" t="s">
        <v>79</v>
      </c>
      <c r="X257" s="14" t="s">
        <v>80</v>
      </c>
      <c r="Y257" s="14" t="s">
        <v>81</v>
      </c>
      <c r="Z257" s="14" t="s">
        <v>82</v>
      </c>
      <c r="AA257" s="14" t="s">
        <v>1088</v>
      </c>
      <c r="AB257" s="14" t="s">
        <v>1089</v>
      </c>
      <c r="AC257" s="14" t="s">
        <v>1090</v>
      </c>
    </row>
    <row r="258" spans="1:29" x14ac:dyDescent="0.25">
      <c r="A258" s="14" t="s">
        <v>74</v>
      </c>
      <c r="B258" s="14" t="s">
        <v>75</v>
      </c>
      <c r="C258" s="14" t="s">
        <v>19</v>
      </c>
      <c r="D258" s="14" t="s">
        <v>13571</v>
      </c>
      <c r="E258" s="14" t="s">
        <v>13572</v>
      </c>
      <c r="F258" s="14" t="s">
        <v>13573</v>
      </c>
      <c r="G258" s="14" t="s">
        <v>13574</v>
      </c>
      <c r="H258" s="14" t="s">
        <v>13575</v>
      </c>
      <c r="J258" s="14"/>
      <c r="K258" s="14" t="s">
        <v>77</v>
      </c>
      <c r="L258" s="14"/>
      <c r="O258" s="14" t="str">
        <f>IF(P258&lt;0.2,"Low",IF(P258&lt;0.5,"Medium","High"))</f>
        <v>High</v>
      </c>
      <c r="P258" s="14">
        <v>0.85</v>
      </c>
      <c r="Q258" s="15">
        <v>0.85</v>
      </c>
      <c r="R258" s="23" t="str">
        <f>IF(S258&lt;3,"poor",IF(S258&lt;4,"avg",IF(S258&lt;5,"good","excelent")))</f>
        <v>avg</v>
      </c>
      <c r="S258" s="14">
        <v>3.9</v>
      </c>
      <c r="T258" s="14">
        <v>24870</v>
      </c>
      <c r="U258" s="14">
        <v>24870</v>
      </c>
      <c r="V258" s="14" t="s">
        <v>78</v>
      </c>
      <c r="W258" s="14" t="s">
        <v>3690</v>
      </c>
      <c r="X258" s="14" t="s">
        <v>3691</v>
      </c>
      <c r="Y258" s="14" t="s">
        <v>3692</v>
      </c>
      <c r="Z258" s="14" t="s">
        <v>3693</v>
      </c>
      <c r="AA258" s="14" t="s">
        <v>3694</v>
      </c>
      <c r="AB258" s="14" t="s">
        <v>3695</v>
      </c>
      <c r="AC258" s="14" t="s">
        <v>3696</v>
      </c>
    </row>
    <row r="259" spans="1:29" x14ac:dyDescent="0.25">
      <c r="A259" s="14" t="s">
        <v>388</v>
      </c>
      <c r="B259" s="14" t="s">
        <v>389</v>
      </c>
      <c r="C259" s="14" t="s">
        <v>19</v>
      </c>
      <c r="D259" s="14" t="s">
        <v>13571</v>
      </c>
      <c r="E259" s="14" t="s">
        <v>13572</v>
      </c>
      <c r="F259" s="14" t="s">
        <v>13573</v>
      </c>
      <c r="G259" s="14" t="s">
        <v>13574</v>
      </c>
      <c r="H259" s="14" t="s">
        <v>13575</v>
      </c>
      <c r="J259" s="14"/>
      <c r="K259" s="14" t="s">
        <v>391</v>
      </c>
      <c r="L259" s="14"/>
      <c r="O259" s="14" t="str">
        <f>IF(P259&lt;0.2,"Low",IF(P259&lt;0.5,"Medium","High"))</f>
        <v>High</v>
      </c>
      <c r="P259" s="14">
        <v>0.85</v>
      </c>
      <c r="Q259" s="15">
        <v>0.85</v>
      </c>
      <c r="R259" s="23" t="str">
        <f>IF(S259&lt;3,"poor",IF(S259&lt;4,"avg",IF(S259&lt;5,"good","excelent")))</f>
        <v>avg</v>
      </c>
      <c r="S259" s="14">
        <v>3.9</v>
      </c>
      <c r="T259" s="14">
        <v>24870</v>
      </c>
      <c r="U259" s="14">
        <v>24870</v>
      </c>
      <c r="V259" s="14" t="s">
        <v>392</v>
      </c>
      <c r="W259" s="14" t="s">
        <v>3690</v>
      </c>
      <c r="X259" s="14" t="s">
        <v>3691</v>
      </c>
      <c r="Y259" s="14" t="s">
        <v>3692</v>
      </c>
      <c r="Z259" s="14" t="s">
        <v>3693</v>
      </c>
      <c r="AA259" s="14" t="s">
        <v>3694</v>
      </c>
      <c r="AB259" s="14" t="s">
        <v>4469</v>
      </c>
      <c r="AC259" s="14" t="s">
        <v>4470</v>
      </c>
    </row>
    <row r="260" spans="1:29" x14ac:dyDescent="0.25">
      <c r="A260" s="14" t="s">
        <v>74</v>
      </c>
      <c r="B260" s="14" t="s">
        <v>75</v>
      </c>
      <c r="C260" s="14" t="s">
        <v>19</v>
      </c>
      <c r="D260" s="14" t="s">
        <v>13571</v>
      </c>
      <c r="E260" s="14" t="s">
        <v>13572</v>
      </c>
      <c r="F260" s="14" t="s">
        <v>13573</v>
      </c>
      <c r="G260" s="14" t="s">
        <v>13574</v>
      </c>
      <c r="H260" s="14" t="s">
        <v>13575</v>
      </c>
      <c r="J260" s="14"/>
      <c r="K260" s="14" t="s">
        <v>77</v>
      </c>
      <c r="L260" s="14"/>
      <c r="O260" s="14" t="str">
        <f>IF(P260&lt;0.2,"Low",IF(P260&lt;0.5,"Medium","High"))</f>
        <v>High</v>
      </c>
      <c r="P260" s="14">
        <v>0.85</v>
      </c>
      <c r="Q260" s="15">
        <v>0.85</v>
      </c>
      <c r="R260" s="23" t="str">
        <f>IF(S260&lt;3,"poor",IF(S260&lt;4,"avg",IF(S260&lt;5,"good","excelent")))</f>
        <v>avg</v>
      </c>
      <c r="S260" s="14">
        <v>3.9</v>
      </c>
      <c r="T260" s="14">
        <v>24870</v>
      </c>
      <c r="U260" s="14">
        <v>24870</v>
      </c>
      <c r="V260" s="14" t="s">
        <v>78</v>
      </c>
      <c r="W260" s="14" t="s">
        <v>79</v>
      </c>
      <c r="X260" s="14" t="s">
        <v>80</v>
      </c>
      <c r="Y260" s="14" t="s">
        <v>81</v>
      </c>
      <c r="Z260" s="14" t="s">
        <v>82</v>
      </c>
      <c r="AA260" s="14" t="s">
        <v>83</v>
      </c>
      <c r="AB260" s="14" t="s">
        <v>84</v>
      </c>
      <c r="AC260" s="14" t="s">
        <v>5518</v>
      </c>
    </row>
    <row r="261" spans="1:29" x14ac:dyDescent="0.25">
      <c r="A261" s="14" t="s">
        <v>5142</v>
      </c>
      <c r="B261" s="14" t="s">
        <v>5143</v>
      </c>
      <c r="C261" s="14" t="s">
        <v>5144</v>
      </c>
      <c r="D261" s="14" t="s">
        <v>13571</v>
      </c>
      <c r="E261" s="14" t="s">
        <v>13572</v>
      </c>
      <c r="F261" s="14" t="s">
        <v>13640</v>
      </c>
      <c r="G261" s="14" t="s">
        <v>13650</v>
      </c>
      <c r="J261" s="14"/>
      <c r="K261" s="14" t="s">
        <v>611</v>
      </c>
      <c r="L261" s="14"/>
      <c r="O261" s="14" t="str">
        <f>IF(P261&lt;0.2,"Low",IF(P261&lt;0.5,"Medium","High"))</f>
        <v>High</v>
      </c>
      <c r="P261" s="14">
        <v>0.77</v>
      </c>
      <c r="Q261" s="15">
        <v>0.77</v>
      </c>
      <c r="R261" s="23" t="str">
        <f>IF(S261&lt;3,"poor",IF(S261&lt;4,"avg",IF(S261&lt;5,"good","excelent")))</f>
        <v>good</v>
      </c>
      <c r="S261" s="14">
        <v>4.3</v>
      </c>
      <c r="T261" s="14">
        <v>24791</v>
      </c>
      <c r="U261" s="14">
        <v>24791</v>
      </c>
      <c r="V261" s="14" t="s">
        <v>5145</v>
      </c>
      <c r="W261" s="14" t="s">
        <v>5146</v>
      </c>
      <c r="X261" s="14" t="s">
        <v>5147</v>
      </c>
      <c r="Y261" s="14" t="s">
        <v>5148</v>
      </c>
      <c r="Z261" s="14" t="s">
        <v>5149</v>
      </c>
      <c r="AA261" s="14" t="s">
        <v>5150</v>
      </c>
      <c r="AB261" s="14" t="s">
        <v>5151</v>
      </c>
      <c r="AC261" s="14" t="s">
        <v>5152</v>
      </c>
    </row>
    <row r="262" spans="1:29" x14ac:dyDescent="0.25">
      <c r="A262" s="14" t="s">
        <v>532</v>
      </c>
      <c r="B262" s="14" t="s">
        <v>533</v>
      </c>
      <c r="C262" s="14" t="s">
        <v>110</v>
      </c>
      <c r="D262" s="14" t="s">
        <v>13571</v>
      </c>
      <c r="E262" s="14" t="s">
        <v>13576</v>
      </c>
      <c r="F262" s="14" t="s">
        <v>13577</v>
      </c>
      <c r="G262" s="14" t="s">
        <v>13578</v>
      </c>
      <c r="J262" s="14"/>
      <c r="K262" s="14" t="s">
        <v>535</v>
      </c>
      <c r="L262" s="14"/>
      <c r="O262" s="14" t="str">
        <f>IF(P262&lt;0.2,"Low",IF(P262&lt;0.5,"Medium","High"))</f>
        <v>Medium</v>
      </c>
      <c r="P262" s="14">
        <v>0.45</v>
      </c>
      <c r="Q262" s="15">
        <v>0.45</v>
      </c>
      <c r="R262" s="23" t="str">
        <f>IF(S262&lt;3,"poor",IF(S262&lt;4,"avg",IF(S262&lt;5,"good","excelent")))</f>
        <v>good</v>
      </c>
      <c r="S262" s="14">
        <v>4.4000000000000004</v>
      </c>
      <c r="T262" s="14">
        <v>24780</v>
      </c>
      <c r="U262" s="14">
        <v>24780</v>
      </c>
      <c r="V262" s="14" t="s">
        <v>536</v>
      </c>
      <c r="W262" s="14" t="s">
        <v>537</v>
      </c>
      <c r="X262" s="14" t="s">
        <v>538</v>
      </c>
      <c r="Y262" s="14" t="s">
        <v>539</v>
      </c>
      <c r="Z262" s="14" t="s">
        <v>540</v>
      </c>
      <c r="AA262" s="14" t="s">
        <v>541</v>
      </c>
      <c r="AB262" s="14" t="s">
        <v>542</v>
      </c>
      <c r="AC262" s="14" t="s">
        <v>543</v>
      </c>
    </row>
    <row r="263" spans="1:29" x14ac:dyDescent="0.25">
      <c r="A263" s="14" t="s">
        <v>1381</v>
      </c>
      <c r="B263" s="14" t="s">
        <v>1382</v>
      </c>
      <c r="C263" s="14" t="s">
        <v>110</v>
      </c>
      <c r="D263" s="14" t="s">
        <v>13571</v>
      </c>
      <c r="E263" s="14" t="s">
        <v>13576</v>
      </c>
      <c r="F263" s="14" t="s">
        <v>13577</v>
      </c>
      <c r="G263" s="14" t="s">
        <v>13578</v>
      </c>
      <c r="J263" s="14"/>
      <c r="K263" s="14" t="s">
        <v>713</v>
      </c>
      <c r="L263" s="14"/>
      <c r="O263" s="14" t="str">
        <f>IF(P263&lt;0.2,"Low",IF(P263&lt;0.5,"Medium","High"))</f>
        <v>Medium</v>
      </c>
      <c r="P263" s="14">
        <v>0.43</v>
      </c>
      <c r="Q263" s="15">
        <v>0.43</v>
      </c>
      <c r="R263" s="23" t="str">
        <f>IF(S263&lt;3,"poor",IF(S263&lt;4,"avg",IF(S263&lt;5,"good","excelent")))</f>
        <v>good</v>
      </c>
      <c r="S263" s="14">
        <v>4.4000000000000004</v>
      </c>
      <c r="T263" s="14">
        <v>24780</v>
      </c>
      <c r="U263" s="14">
        <v>24780</v>
      </c>
      <c r="V263" s="14" t="s">
        <v>1384</v>
      </c>
      <c r="W263" s="14" t="s">
        <v>537</v>
      </c>
      <c r="X263" s="14" t="s">
        <v>538</v>
      </c>
      <c r="Y263" s="14" t="s">
        <v>539</v>
      </c>
      <c r="Z263" s="14" t="s">
        <v>540</v>
      </c>
      <c r="AA263" s="14" t="s">
        <v>541</v>
      </c>
      <c r="AB263" s="14" t="s">
        <v>1385</v>
      </c>
      <c r="AC263" s="14" t="s">
        <v>1386</v>
      </c>
    </row>
    <row r="264" spans="1:29" x14ac:dyDescent="0.25">
      <c r="A264" s="14" t="s">
        <v>532</v>
      </c>
      <c r="B264" s="14" t="s">
        <v>533</v>
      </c>
      <c r="C264" s="14" t="s">
        <v>110</v>
      </c>
      <c r="D264" s="14" t="s">
        <v>13571</v>
      </c>
      <c r="E264" s="14" t="s">
        <v>13576</v>
      </c>
      <c r="F264" s="14" t="s">
        <v>13577</v>
      </c>
      <c r="G264" s="14" t="s">
        <v>13578</v>
      </c>
      <c r="J264" s="14"/>
      <c r="K264" s="14" t="s">
        <v>535</v>
      </c>
      <c r="L264" s="14"/>
      <c r="O264" s="14" t="str">
        <f>IF(P264&lt;0.2,"Low",IF(P264&lt;0.5,"Medium","High"))</f>
        <v>Medium</v>
      </c>
      <c r="P264" s="14">
        <v>0.45</v>
      </c>
      <c r="Q264" s="15">
        <v>0.45</v>
      </c>
      <c r="R264" s="23" t="str">
        <f>IF(S264&lt;3,"poor",IF(S264&lt;4,"avg",IF(S264&lt;5,"good","excelent")))</f>
        <v>good</v>
      </c>
      <c r="S264" s="14">
        <v>4.4000000000000004</v>
      </c>
      <c r="T264" s="14">
        <v>24780</v>
      </c>
      <c r="U264" s="14">
        <v>24780</v>
      </c>
      <c r="V264" s="14" t="s">
        <v>536</v>
      </c>
      <c r="W264" s="14" t="s">
        <v>537</v>
      </c>
      <c r="X264" s="14" t="s">
        <v>538</v>
      </c>
      <c r="Y264" s="14" t="s">
        <v>539</v>
      </c>
      <c r="Z264" s="14" t="s">
        <v>540</v>
      </c>
      <c r="AA264" s="14" t="s">
        <v>541</v>
      </c>
      <c r="AB264" s="14" t="s">
        <v>542</v>
      </c>
      <c r="AC264" s="14" t="s">
        <v>7809</v>
      </c>
    </row>
    <row r="265" spans="1:29" x14ac:dyDescent="0.25">
      <c r="A265" s="14" t="s">
        <v>6168</v>
      </c>
      <c r="B265" s="14" t="s">
        <v>6169</v>
      </c>
      <c r="C265" s="14" t="s">
        <v>6170</v>
      </c>
      <c r="D265" s="14" t="s">
        <v>13579</v>
      </c>
      <c r="E265" s="14" t="s">
        <v>13670</v>
      </c>
      <c r="F265" s="14" t="s">
        <v>13581</v>
      </c>
      <c r="G265" s="14" t="s">
        <v>13706</v>
      </c>
      <c r="H265" s="14" t="s">
        <v>13707</v>
      </c>
      <c r="J265" s="14"/>
      <c r="K265" s="14" t="s">
        <v>88</v>
      </c>
      <c r="L265" s="14"/>
      <c r="O265" s="14" t="str">
        <f>IF(P265&lt;0.2,"Low",IF(P265&lt;0.5,"Medium","High"))</f>
        <v>Medium</v>
      </c>
      <c r="P265" s="14">
        <v>0.4</v>
      </c>
      <c r="Q265" s="15">
        <v>0.4</v>
      </c>
      <c r="R265" s="23" t="str">
        <f>IF(S265&lt;3,"poor",IF(S265&lt;4,"avg",IF(S265&lt;5,"good","excelent")))</f>
        <v>good</v>
      </c>
      <c r="S265" s="14">
        <v>4.2</v>
      </c>
      <c r="T265" s="14">
        <v>24432</v>
      </c>
      <c r="U265" s="14">
        <v>24432</v>
      </c>
      <c r="V265" s="14" t="s">
        <v>6171</v>
      </c>
      <c r="W265" s="14" t="s">
        <v>6172</v>
      </c>
      <c r="X265" s="14" t="s">
        <v>6173</v>
      </c>
      <c r="Y265" s="14" t="s">
        <v>6174</v>
      </c>
      <c r="Z265" s="14" t="s">
        <v>6175</v>
      </c>
      <c r="AA265" s="14" t="s">
        <v>6176</v>
      </c>
      <c r="AB265" s="14" t="s">
        <v>6177</v>
      </c>
      <c r="AC265" s="14" t="s">
        <v>6178</v>
      </c>
    </row>
    <row r="266" spans="1:29" x14ac:dyDescent="0.25">
      <c r="A266" s="14" t="s">
        <v>17</v>
      </c>
      <c r="B266" s="14" t="s">
        <v>18</v>
      </c>
      <c r="C266" s="14" t="s">
        <v>19</v>
      </c>
      <c r="D266" s="14" t="s">
        <v>13571</v>
      </c>
      <c r="E266" s="14" t="s">
        <v>13572</v>
      </c>
      <c r="F266" s="14" t="s">
        <v>13573</v>
      </c>
      <c r="G266" s="14" t="s">
        <v>13574</v>
      </c>
      <c r="H266" s="14" t="s">
        <v>13575</v>
      </c>
      <c r="J266" s="14"/>
      <c r="K266" s="14" t="s">
        <v>20</v>
      </c>
      <c r="L266" s="14"/>
      <c r="O266" s="14" t="str">
        <f>IF(P266&lt;0.2,"Low",IF(P266&lt;0.5,"Medium","High"))</f>
        <v>High</v>
      </c>
      <c r="P266" s="14">
        <v>0.64</v>
      </c>
      <c r="Q266" s="15">
        <v>0.64</v>
      </c>
      <c r="R266" s="23" t="str">
        <f>IF(S266&lt;3,"poor",IF(S266&lt;4,"avg",IF(S266&lt;5,"good","excelent")))</f>
        <v>good</v>
      </c>
      <c r="S266" s="14">
        <v>4.2</v>
      </c>
      <c r="T266" s="14">
        <v>24270</v>
      </c>
      <c r="U266" s="14">
        <v>24270</v>
      </c>
      <c r="V266" s="14" t="s">
        <v>21</v>
      </c>
      <c r="W266" s="14" t="s">
        <v>22</v>
      </c>
      <c r="X266" s="14" t="s">
        <v>23</v>
      </c>
      <c r="Y266" s="14" t="s">
        <v>24</v>
      </c>
      <c r="Z266" s="14" t="s">
        <v>25</v>
      </c>
      <c r="AA266" s="14" t="s">
        <v>907</v>
      </c>
      <c r="AB266" s="14" t="s">
        <v>3444</v>
      </c>
      <c r="AC266" s="14" t="s">
        <v>3445</v>
      </c>
    </row>
    <row r="267" spans="1:29" x14ac:dyDescent="0.25">
      <c r="A267" s="14" t="s">
        <v>17</v>
      </c>
      <c r="B267" s="14" t="s">
        <v>18</v>
      </c>
      <c r="C267" s="14" t="s">
        <v>19</v>
      </c>
      <c r="D267" s="14" t="s">
        <v>13571</v>
      </c>
      <c r="E267" s="14" t="s">
        <v>13572</v>
      </c>
      <c r="F267" s="14" t="s">
        <v>13573</v>
      </c>
      <c r="G267" s="14" t="s">
        <v>13574</v>
      </c>
      <c r="H267" s="14" t="s">
        <v>13575</v>
      </c>
      <c r="J267" s="14"/>
      <c r="K267" s="14" t="s">
        <v>20</v>
      </c>
      <c r="L267" s="14">
        <f>AVERAGE(P:P)</f>
        <v>0.47691467576791768</v>
      </c>
      <c r="M267" s="14">
        <f>MAX(P:P)</f>
        <v>0.94</v>
      </c>
      <c r="N267" s="14">
        <f>MIN(P:P)</f>
        <v>0</v>
      </c>
      <c r="O267" s="14" t="str">
        <f>IF(P267&lt;0.2,"Low",IF(P267&lt;0.5,"Medium","High"))</f>
        <v>High</v>
      </c>
      <c r="P267" s="14">
        <v>0.64</v>
      </c>
      <c r="Q267" s="15">
        <v>0.64</v>
      </c>
      <c r="R267" s="23" t="str">
        <f>IF(S267&lt;3,"poor",IF(S267&lt;4,"avg",IF(S267&lt;5,"good","excelent")))</f>
        <v>good</v>
      </c>
      <c r="S267" s="14">
        <v>4.2</v>
      </c>
      <c r="T267" s="14">
        <v>24269</v>
      </c>
      <c r="U267" s="14">
        <v>24269</v>
      </c>
      <c r="V267" s="14" t="s">
        <v>21</v>
      </c>
      <c r="W267" s="14" t="s">
        <v>22</v>
      </c>
      <c r="X267" s="14" t="s">
        <v>23</v>
      </c>
      <c r="Y267" s="14" t="s">
        <v>24</v>
      </c>
      <c r="Z267" s="14" t="s">
        <v>25</v>
      </c>
      <c r="AA267" s="14" t="s">
        <v>26</v>
      </c>
      <c r="AB267" s="14" t="s">
        <v>27</v>
      </c>
      <c r="AC267" s="14" t="s">
        <v>28</v>
      </c>
    </row>
    <row r="268" spans="1:29" x14ac:dyDescent="0.25">
      <c r="A268" s="14" t="s">
        <v>462</v>
      </c>
      <c r="B268" s="14" t="s">
        <v>463</v>
      </c>
      <c r="C268" s="14" t="s">
        <v>19</v>
      </c>
      <c r="D268" s="14" t="s">
        <v>13571</v>
      </c>
      <c r="E268" s="14" t="s">
        <v>13572</v>
      </c>
      <c r="F268" s="14" t="s">
        <v>13573</v>
      </c>
      <c r="G268" s="14" t="s">
        <v>13574</v>
      </c>
      <c r="H268" s="14" t="s">
        <v>13575</v>
      </c>
      <c r="J268" s="14"/>
      <c r="K268" s="14" t="s">
        <v>20</v>
      </c>
      <c r="L268" s="14"/>
      <c r="O268" s="14" t="str">
        <f>IF(P268&lt;0.2,"Low",IF(P268&lt;0.5,"Medium","High"))</f>
        <v>High</v>
      </c>
      <c r="P268" s="14">
        <v>0.64</v>
      </c>
      <c r="Q268" s="15">
        <v>0.64</v>
      </c>
      <c r="R268" s="23" t="str">
        <f>IF(S268&lt;3,"poor",IF(S268&lt;4,"avg",IF(S268&lt;5,"good","excelent")))</f>
        <v>good</v>
      </c>
      <c r="S268" s="14">
        <v>4.2</v>
      </c>
      <c r="T268" s="14">
        <v>24269</v>
      </c>
      <c r="U268" s="14">
        <v>24269</v>
      </c>
      <c r="V268" s="14" t="s">
        <v>464</v>
      </c>
      <c r="W268" s="14" t="s">
        <v>22</v>
      </c>
      <c r="X268" s="14" t="s">
        <v>23</v>
      </c>
      <c r="Y268" s="14" t="s">
        <v>24</v>
      </c>
      <c r="Z268" s="14" t="s">
        <v>25</v>
      </c>
      <c r="AA268" s="14" t="s">
        <v>26</v>
      </c>
      <c r="AB268" s="14" t="s">
        <v>465</v>
      </c>
      <c r="AC268" s="14" t="s">
        <v>466</v>
      </c>
    </row>
    <row r="269" spans="1:29" x14ac:dyDescent="0.25">
      <c r="A269" s="14" t="s">
        <v>831</v>
      </c>
      <c r="B269" s="14" t="s">
        <v>832</v>
      </c>
      <c r="C269" s="14" t="s">
        <v>19</v>
      </c>
      <c r="D269" s="14" t="s">
        <v>13571</v>
      </c>
      <c r="E269" s="14" t="s">
        <v>13572</v>
      </c>
      <c r="F269" s="14" t="s">
        <v>13573</v>
      </c>
      <c r="G269" s="14" t="s">
        <v>13574</v>
      </c>
      <c r="H269" s="14" t="s">
        <v>13575</v>
      </c>
      <c r="J269" s="14"/>
      <c r="K269" s="14" t="s">
        <v>20</v>
      </c>
      <c r="L269" s="14"/>
      <c r="O269" s="14" t="str">
        <f>IF(P269&lt;0.2,"Low",IF(P269&lt;0.5,"Medium","High"))</f>
        <v>High</v>
      </c>
      <c r="P269" s="14">
        <v>0.64</v>
      </c>
      <c r="Q269" s="15">
        <v>0.64</v>
      </c>
      <c r="R269" s="23" t="str">
        <f>IF(S269&lt;3,"poor",IF(S269&lt;4,"avg",IF(S269&lt;5,"good","excelent")))</f>
        <v>good</v>
      </c>
      <c r="S269" s="14">
        <v>4.2</v>
      </c>
      <c r="T269" s="14">
        <v>24269</v>
      </c>
      <c r="U269" s="14">
        <v>24269</v>
      </c>
      <c r="V269" s="14" t="s">
        <v>833</v>
      </c>
      <c r="W269" s="14" t="s">
        <v>22</v>
      </c>
      <c r="X269" s="14" t="s">
        <v>23</v>
      </c>
      <c r="Y269" s="14" t="s">
        <v>24</v>
      </c>
      <c r="Z269" s="14" t="s">
        <v>25</v>
      </c>
      <c r="AA269" s="14" t="s">
        <v>834</v>
      </c>
      <c r="AB269" s="14" t="s">
        <v>835</v>
      </c>
      <c r="AC269" s="14" t="s">
        <v>836</v>
      </c>
    </row>
    <row r="270" spans="1:29" x14ac:dyDescent="0.25">
      <c r="A270" s="14" t="s">
        <v>905</v>
      </c>
      <c r="B270" s="14" t="s">
        <v>906</v>
      </c>
      <c r="C270" s="14" t="s">
        <v>19</v>
      </c>
      <c r="D270" s="14" t="s">
        <v>13571</v>
      </c>
      <c r="E270" s="14" t="s">
        <v>13572</v>
      </c>
      <c r="F270" s="14" t="s">
        <v>13573</v>
      </c>
      <c r="G270" s="14" t="s">
        <v>13574</v>
      </c>
      <c r="H270" s="14" t="s">
        <v>13575</v>
      </c>
      <c r="J270" s="14"/>
      <c r="K270" s="14" t="s">
        <v>316</v>
      </c>
      <c r="L270" s="14"/>
      <c r="O270" s="14" t="str">
        <f>IF(P270&lt;0.2,"Low",IF(P270&lt;0.5,"Medium","High"))</f>
        <v>High</v>
      </c>
      <c r="P270" s="14">
        <v>0.68</v>
      </c>
      <c r="Q270" s="15">
        <v>0.68</v>
      </c>
      <c r="R270" s="23" t="str">
        <f>IF(S270&lt;3,"poor",IF(S270&lt;4,"avg",IF(S270&lt;5,"good","excelent")))</f>
        <v>good</v>
      </c>
      <c r="S270" s="14">
        <v>4.2</v>
      </c>
      <c r="T270" s="14">
        <v>24269</v>
      </c>
      <c r="U270" s="14">
        <v>24269</v>
      </c>
      <c r="V270" s="14" t="s">
        <v>464</v>
      </c>
      <c r="W270" s="14" t="s">
        <v>22</v>
      </c>
      <c r="X270" s="14" t="s">
        <v>23</v>
      </c>
      <c r="Y270" s="14" t="s">
        <v>24</v>
      </c>
      <c r="Z270" s="14" t="s">
        <v>25</v>
      </c>
      <c r="AA270" s="14" t="s">
        <v>907</v>
      </c>
      <c r="AB270" s="14" t="s">
        <v>908</v>
      </c>
      <c r="AC270" s="14" t="s">
        <v>909</v>
      </c>
    </row>
    <row r="271" spans="1:29" x14ac:dyDescent="0.25">
      <c r="A271" s="14" t="s">
        <v>1058</v>
      </c>
      <c r="B271" s="14" t="s">
        <v>1059</v>
      </c>
      <c r="C271" s="14" t="s">
        <v>19</v>
      </c>
      <c r="D271" s="14" t="s">
        <v>13571</v>
      </c>
      <c r="E271" s="14" t="s">
        <v>13572</v>
      </c>
      <c r="F271" s="14" t="s">
        <v>13573</v>
      </c>
      <c r="G271" s="14" t="s">
        <v>13574</v>
      </c>
      <c r="H271" s="14" t="s">
        <v>13575</v>
      </c>
      <c r="J271" s="14"/>
      <c r="K271" s="14" t="s">
        <v>867</v>
      </c>
      <c r="L271" s="14"/>
      <c r="O271" s="14" t="str">
        <f>IF(P271&lt;0.2,"Low",IF(P271&lt;0.5,"Medium","High"))</f>
        <v>High</v>
      </c>
      <c r="P271" s="14">
        <v>0.65</v>
      </c>
      <c r="Q271" s="15">
        <v>0.65</v>
      </c>
      <c r="R271" s="23" t="str">
        <f>IF(S271&lt;3,"poor",IF(S271&lt;4,"avg",IF(S271&lt;5,"good","excelent")))</f>
        <v>good</v>
      </c>
      <c r="S271" s="14">
        <v>4.2</v>
      </c>
      <c r="T271" s="14">
        <v>24269</v>
      </c>
      <c r="U271" s="14">
        <v>24269</v>
      </c>
      <c r="V271" s="14" t="s">
        <v>1061</v>
      </c>
      <c r="W271" s="14" t="s">
        <v>22</v>
      </c>
      <c r="X271" s="14" t="s">
        <v>23</v>
      </c>
      <c r="Y271" s="14" t="s">
        <v>24</v>
      </c>
      <c r="Z271" s="14" t="s">
        <v>25</v>
      </c>
      <c r="AA271" s="14" t="s">
        <v>26</v>
      </c>
      <c r="AB271" s="14" t="s">
        <v>27</v>
      </c>
      <c r="AC271" s="14" t="s">
        <v>1062</v>
      </c>
    </row>
    <row r="272" spans="1:29" x14ac:dyDescent="0.25">
      <c r="A272" s="14" t="s">
        <v>2090</v>
      </c>
      <c r="B272" s="14" t="s">
        <v>2091</v>
      </c>
      <c r="C272" s="14" t="s">
        <v>19</v>
      </c>
      <c r="D272" s="14" t="s">
        <v>13571</v>
      </c>
      <c r="E272" s="14" t="s">
        <v>13572</v>
      </c>
      <c r="F272" s="14" t="s">
        <v>13573</v>
      </c>
      <c r="G272" s="14" t="s">
        <v>13574</v>
      </c>
      <c r="H272" s="14" t="s">
        <v>13575</v>
      </c>
      <c r="J272" s="14"/>
      <c r="K272" s="14" t="s">
        <v>316</v>
      </c>
      <c r="L272" s="14"/>
      <c r="O272" s="14" t="str">
        <f>IF(P272&lt;0.2,"Low",IF(P272&lt;0.5,"Medium","High"))</f>
        <v>High</v>
      </c>
      <c r="P272" s="14">
        <v>0.68</v>
      </c>
      <c r="Q272" s="15">
        <v>0.68</v>
      </c>
      <c r="R272" s="23" t="str">
        <f>IF(S272&lt;3,"poor",IF(S272&lt;4,"avg",IF(S272&lt;5,"good","excelent")))</f>
        <v>good</v>
      </c>
      <c r="S272" s="14">
        <v>4.2</v>
      </c>
      <c r="T272" s="14">
        <v>24269</v>
      </c>
      <c r="U272" s="14">
        <v>24269</v>
      </c>
      <c r="V272" s="14" t="s">
        <v>2092</v>
      </c>
      <c r="W272" s="14" t="s">
        <v>22</v>
      </c>
      <c r="X272" s="14" t="s">
        <v>23</v>
      </c>
      <c r="Y272" s="14" t="s">
        <v>24</v>
      </c>
      <c r="Z272" s="14" t="s">
        <v>25</v>
      </c>
      <c r="AA272" s="14" t="s">
        <v>907</v>
      </c>
      <c r="AB272" s="14" t="s">
        <v>2093</v>
      </c>
      <c r="AC272" s="14" t="s">
        <v>2094</v>
      </c>
    </row>
    <row r="273" spans="1:29" x14ac:dyDescent="0.25">
      <c r="A273" s="14" t="s">
        <v>17</v>
      </c>
      <c r="B273" s="14" t="s">
        <v>18</v>
      </c>
      <c r="C273" s="14" t="s">
        <v>19</v>
      </c>
      <c r="D273" s="14" t="s">
        <v>13571</v>
      </c>
      <c r="E273" s="14" t="s">
        <v>13572</v>
      </c>
      <c r="F273" s="14" t="s">
        <v>13573</v>
      </c>
      <c r="G273" s="14" t="s">
        <v>13574</v>
      </c>
      <c r="H273" s="14" t="s">
        <v>13575</v>
      </c>
      <c r="J273" s="14"/>
      <c r="K273" s="14" t="s">
        <v>20</v>
      </c>
      <c r="L273" s="14"/>
      <c r="O273" s="14" t="str">
        <f>IF(P273&lt;0.2,"Low",IF(P273&lt;0.5,"Medium","High"))</f>
        <v>High</v>
      </c>
      <c r="P273" s="14">
        <v>0.64</v>
      </c>
      <c r="Q273" s="15">
        <v>0.64</v>
      </c>
      <c r="R273" s="23" t="str">
        <f>IF(S273&lt;3,"poor",IF(S273&lt;4,"avg",IF(S273&lt;5,"good","excelent")))</f>
        <v>good</v>
      </c>
      <c r="S273" s="14">
        <v>4.2</v>
      </c>
      <c r="T273" s="14">
        <v>24269</v>
      </c>
      <c r="U273" s="14">
        <v>24269</v>
      </c>
      <c r="V273" s="14" t="s">
        <v>21</v>
      </c>
      <c r="W273" s="14" t="s">
        <v>22</v>
      </c>
      <c r="X273" s="14" t="s">
        <v>23</v>
      </c>
      <c r="Y273" s="14" t="s">
        <v>24</v>
      </c>
      <c r="Z273" s="14" t="s">
        <v>25</v>
      </c>
      <c r="AA273" s="14" t="s">
        <v>834</v>
      </c>
      <c r="AB273" s="14" t="s">
        <v>5289</v>
      </c>
      <c r="AC273" s="14" t="s">
        <v>5290</v>
      </c>
    </row>
    <row r="274" spans="1:29" x14ac:dyDescent="0.25">
      <c r="A274" s="14" t="s">
        <v>9173</v>
      </c>
      <c r="B274" s="14" t="s">
        <v>9174</v>
      </c>
      <c r="C274" s="14" t="s">
        <v>9074</v>
      </c>
      <c r="D274" s="14" t="s">
        <v>13664</v>
      </c>
      <c r="E274" s="14" t="s">
        <v>13784</v>
      </c>
      <c r="F274" s="14" t="s">
        <v>13792</v>
      </c>
      <c r="G274" s="14" t="s">
        <v>13793</v>
      </c>
      <c r="H274" s="14" t="s">
        <v>13802</v>
      </c>
      <c r="I274" s="14" t="s">
        <v>13803</v>
      </c>
      <c r="J274" s="14"/>
      <c r="K274" s="14" t="s">
        <v>9175</v>
      </c>
      <c r="L274" s="14"/>
      <c r="O274" s="14" t="str">
        <f>IF(P274&lt;0.2,"Low",IF(P274&lt;0.5,"Medium","High"))</f>
        <v>Medium</v>
      </c>
      <c r="P274" s="14">
        <v>0.24</v>
      </c>
      <c r="Q274" s="15">
        <v>0.24</v>
      </c>
      <c r="R274" s="23" t="str">
        <f>IF(S274&lt;3,"poor",IF(S274&lt;4,"avg",IF(S274&lt;5,"good","excelent")))</f>
        <v>good</v>
      </c>
      <c r="S274" s="14">
        <v>4.2</v>
      </c>
      <c r="T274" s="14">
        <v>24247</v>
      </c>
      <c r="U274" s="14">
        <v>24247</v>
      </c>
      <c r="V274" s="14" t="s">
        <v>9176</v>
      </c>
      <c r="W274" s="14" t="s">
        <v>9177</v>
      </c>
      <c r="X274" s="14" t="s">
        <v>9178</v>
      </c>
      <c r="Y274" s="14" t="s">
        <v>9179</v>
      </c>
      <c r="Z274" s="14" t="s">
        <v>9180</v>
      </c>
      <c r="AA274" s="14" t="s">
        <v>9181</v>
      </c>
      <c r="AB274" s="14" t="s">
        <v>9182</v>
      </c>
      <c r="AC274" s="14" t="s">
        <v>9183</v>
      </c>
    </row>
    <row r="275" spans="1:29" x14ac:dyDescent="0.25">
      <c r="A275" s="14" t="s">
        <v>9118</v>
      </c>
      <c r="B275" s="14" t="s">
        <v>9119</v>
      </c>
      <c r="C275" s="14" t="s">
        <v>8910</v>
      </c>
      <c r="D275" s="14" t="s">
        <v>13664</v>
      </c>
      <c r="E275" s="14" t="s">
        <v>13784</v>
      </c>
      <c r="F275" s="14" t="s">
        <v>13785</v>
      </c>
      <c r="G275" s="14" t="s">
        <v>13786</v>
      </c>
      <c r="H275" s="14" t="s">
        <v>13787</v>
      </c>
      <c r="J275" s="14"/>
      <c r="K275" s="14" t="s">
        <v>9120</v>
      </c>
      <c r="L275" s="14"/>
      <c r="O275" s="14" t="str">
        <f>IF(P275&lt;0.2,"Low",IF(P275&lt;0.5,"Medium","High"))</f>
        <v>Medium</v>
      </c>
      <c r="P275" s="14">
        <v>0.46</v>
      </c>
      <c r="Q275" s="15">
        <v>0.46</v>
      </c>
      <c r="R275" s="23" t="str">
        <f>IF(S275&lt;3,"poor",IF(S275&lt;4,"avg",IF(S275&lt;5,"good","excelent")))</f>
        <v>good</v>
      </c>
      <c r="S275" s="14">
        <v>4.5</v>
      </c>
      <c r="T275" s="14">
        <v>23484</v>
      </c>
      <c r="U275" s="14">
        <v>23484</v>
      </c>
      <c r="V275" s="14" t="s">
        <v>9121</v>
      </c>
      <c r="W275" s="14" t="s">
        <v>9122</v>
      </c>
      <c r="X275" s="14" t="s">
        <v>9123</v>
      </c>
      <c r="Y275" s="14" t="s">
        <v>9124</v>
      </c>
      <c r="Z275" s="14" t="s">
        <v>9125</v>
      </c>
      <c r="AA275" s="14" t="s">
        <v>9126</v>
      </c>
      <c r="AB275" s="14" t="s">
        <v>9127</v>
      </c>
      <c r="AC275" s="14" t="s">
        <v>9128</v>
      </c>
    </row>
    <row r="276" spans="1:29" x14ac:dyDescent="0.25">
      <c r="A276" s="14" t="s">
        <v>9072</v>
      </c>
      <c r="B276" s="14" t="s">
        <v>9073</v>
      </c>
      <c r="C276" s="14" t="s">
        <v>9074</v>
      </c>
      <c r="D276" s="14" t="s">
        <v>13664</v>
      </c>
      <c r="E276" s="14" t="s">
        <v>13784</v>
      </c>
      <c r="F276" s="14" t="s">
        <v>13792</v>
      </c>
      <c r="G276" s="14" t="s">
        <v>13793</v>
      </c>
      <c r="H276" s="14" t="s">
        <v>13802</v>
      </c>
      <c r="I276" s="14" t="s">
        <v>13803</v>
      </c>
      <c r="J276" s="14"/>
      <c r="K276" s="14" t="s">
        <v>684</v>
      </c>
      <c r="L276" s="14"/>
      <c r="O276" s="14" t="str">
        <f>IF(P276&lt;0.2,"Low",IF(P276&lt;0.5,"Medium","High"))</f>
        <v>High</v>
      </c>
      <c r="P276" s="14">
        <v>0.55000000000000004</v>
      </c>
      <c r="Q276" s="15">
        <v>0.55000000000000004</v>
      </c>
      <c r="R276" s="23" t="str">
        <f>IF(S276&lt;3,"poor",IF(S276&lt;4,"avg",IF(S276&lt;5,"good","excelent")))</f>
        <v>good</v>
      </c>
      <c r="S276" s="14">
        <v>4.2</v>
      </c>
      <c r="T276" s="14">
        <v>23316</v>
      </c>
      <c r="U276" s="14">
        <v>23316</v>
      </c>
      <c r="V276" s="14" t="s">
        <v>9076</v>
      </c>
      <c r="W276" s="14" t="s">
        <v>9077</v>
      </c>
      <c r="X276" s="14" t="s">
        <v>9078</v>
      </c>
      <c r="Y276" s="14" t="s">
        <v>9079</v>
      </c>
      <c r="Z276" s="14" t="s">
        <v>9080</v>
      </c>
      <c r="AA276" s="14" t="s">
        <v>9081</v>
      </c>
      <c r="AB276" s="14" t="s">
        <v>9082</v>
      </c>
      <c r="AC276" s="14" t="s">
        <v>9083</v>
      </c>
    </row>
    <row r="277" spans="1:29" x14ac:dyDescent="0.25">
      <c r="A277" s="14" t="s">
        <v>6933</v>
      </c>
      <c r="B277" s="14" t="s">
        <v>6934</v>
      </c>
      <c r="C277" s="14" t="s">
        <v>5083</v>
      </c>
      <c r="D277" s="14" t="s">
        <v>13571</v>
      </c>
      <c r="E277" s="14" t="s">
        <v>13572</v>
      </c>
      <c r="F277" s="14" t="s">
        <v>13646</v>
      </c>
      <c r="G277" s="14" t="s">
        <v>13647</v>
      </c>
      <c r="J277" s="14"/>
      <c r="K277" s="14" t="s">
        <v>611</v>
      </c>
      <c r="L277" s="14"/>
      <c r="O277" s="14" t="str">
        <f>IF(P277&lt;0.2,"Low",IF(P277&lt;0.5,"Medium","High"))</f>
        <v>Medium</v>
      </c>
      <c r="P277" s="14">
        <v>0.4</v>
      </c>
      <c r="Q277" s="15">
        <v>0.4</v>
      </c>
      <c r="R277" s="23" t="str">
        <f>IF(S277&lt;3,"poor",IF(S277&lt;4,"avg",IF(S277&lt;5,"good","excelent")))</f>
        <v>good</v>
      </c>
      <c r="S277" s="14">
        <v>4.2</v>
      </c>
      <c r="T277" s="14">
        <v>23174</v>
      </c>
      <c r="U277" s="14">
        <v>23174</v>
      </c>
      <c r="V277" s="14" t="s">
        <v>6935</v>
      </c>
      <c r="W277" s="14" t="s">
        <v>6936</v>
      </c>
      <c r="X277" s="14" t="s">
        <v>6937</v>
      </c>
      <c r="Y277" s="14" t="s">
        <v>6938</v>
      </c>
      <c r="Z277" s="14" t="s">
        <v>6939</v>
      </c>
      <c r="AA277" s="14" t="s">
        <v>6940</v>
      </c>
      <c r="AB277" s="14" t="s">
        <v>6941</v>
      </c>
      <c r="AC277" s="14" t="s">
        <v>6942</v>
      </c>
    </row>
    <row r="278" spans="1:29" x14ac:dyDescent="0.25">
      <c r="A278" s="14" t="s">
        <v>1641</v>
      </c>
      <c r="B278" s="14" t="s">
        <v>1642</v>
      </c>
      <c r="C278" s="14" t="s">
        <v>110</v>
      </c>
      <c r="D278" s="14" t="s">
        <v>13571</v>
      </c>
      <c r="E278" s="14" t="s">
        <v>13576</v>
      </c>
      <c r="F278" s="14" t="s">
        <v>13577</v>
      </c>
      <c r="G278" s="14" t="s">
        <v>13578</v>
      </c>
      <c r="J278" s="14"/>
      <c r="K278" s="14" t="s">
        <v>1643</v>
      </c>
      <c r="L278" s="14"/>
      <c r="O278" s="14" t="str">
        <f>IF(P278&lt;0.2,"Low",IF(P278&lt;0.5,"Medium","High"))</f>
        <v>Medium</v>
      </c>
      <c r="P278" s="14">
        <v>0.44</v>
      </c>
      <c r="Q278" s="15">
        <v>0.44</v>
      </c>
      <c r="R278" s="23" t="str">
        <f>IF(S278&lt;3,"poor",IF(S278&lt;4,"avg",IF(S278&lt;5,"good","excelent")))</f>
        <v>good</v>
      </c>
      <c r="S278" s="14">
        <v>4.4000000000000004</v>
      </c>
      <c r="T278" s="14">
        <v>23169</v>
      </c>
      <c r="U278" s="14">
        <v>23169</v>
      </c>
      <c r="V278" s="14" t="s">
        <v>1644</v>
      </c>
      <c r="W278" s="14" t="s">
        <v>1645</v>
      </c>
      <c r="X278" s="14" t="s">
        <v>1646</v>
      </c>
      <c r="Y278" s="14" t="s">
        <v>1647</v>
      </c>
      <c r="Z278" s="14" t="s">
        <v>1648</v>
      </c>
      <c r="AA278" s="14" t="s">
        <v>1649</v>
      </c>
      <c r="AB278" s="14" t="s">
        <v>1650</v>
      </c>
      <c r="AC278" s="14" t="s">
        <v>1651</v>
      </c>
    </row>
    <row r="279" spans="1:29" x14ac:dyDescent="0.25">
      <c r="A279" s="14" t="s">
        <v>5958</v>
      </c>
      <c r="B279" s="14" t="s">
        <v>5959</v>
      </c>
      <c r="C279" s="14" t="s">
        <v>5071</v>
      </c>
      <c r="D279" s="14" t="s">
        <v>13571</v>
      </c>
      <c r="E279" s="14" t="s">
        <v>13644</v>
      </c>
      <c r="F279" s="14" t="s">
        <v>13645</v>
      </c>
      <c r="J279" s="14"/>
      <c r="K279" s="14" t="s">
        <v>5960</v>
      </c>
      <c r="L279" s="14"/>
      <c r="O279" s="14" t="str">
        <f>IF(P279&lt;0.2,"Low",IF(P279&lt;0.5,"Medium","High"))</f>
        <v>High</v>
      </c>
      <c r="P279" s="14">
        <v>0.56999999999999995</v>
      </c>
      <c r="Q279" s="15">
        <v>0.56999999999999995</v>
      </c>
      <c r="R279" s="23" t="str">
        <f>IF(S279&lt;3,"poor",IF(S279&lt;4,"avg",IF(S279&lt;5,"good","excelent")))</f>
        <v>good</v>
      </c>
      <c r="S279" s="14">
        <v>4.3</v>
      </c>
      <c r="T279" s="14">
        <v>23022</v>
      </c>
      <c r="U279" s="14">
        <v>23022</v>
      </c>
      <c r="V279" s="14" t="s">
        <v>5961</v>
      </c>
      <c r="W279" s="14" t="s">
        <v>5962</v>
      </c>
      <c r="X279" s="14" t="s">
        <v>5963</v>
      </c>
      <c r="Y279" s="14" t="s">
        <v>5964</v>
      </c>
      <c r="Z279" s="14" t="s">
        <v>5965</v>
      </c>
      <c r="AA279" s="14" t="s">
        <v>5966</v>
      </c>
      <c r="AB279" s="14" t="s">
        <v>5967</v>
      </c>
      <c r="AC279" s="14" t="s">
        <v>5968</v>
      </c>
    </row>
    <row r="280" spans="1:29" x14ac:dyDescent="0.25">
      <c r="A280" s="14" t="s">
        <v>8691</v>
      </c>
      <c r="B280" s="14" t="s">
        <v>8692</v>
      </c>
      <c r="C280" s="14" t="s">
        <v>6495</v>
      </c>
      <c r="D280" s="14" t="s">
        <v>13571</v>
      </c>
      <c r="E280" s="14" t="s">
        <v>13572</v>
      </c>
      <c r="F280" s="14" t="s">
        <v>13640</v>
      </c>
      <c r="G280" s="14" t="s">
        <v>13717</v>
      </c>
      <c r="H280" s="14" t="s">
        <v>13718</v>
      </c>
      <c r="J280" s="14"/>
      <c r="K280" s="14" t="s">
        <v>88</v>
      </c>
      <c r="L280" s="14"/>
      <c r="O280" s="14" t="str">
        <f>IF(P280&lt;0.2,"Low",IF(P280&lt;0.5,"Medium","High"))</f>
        <v>High</v>
      </c>
      <c r="P280" s="14">
        <v>0.5</v>
      </c>
      <c r="Q280" s="15">
        <v>0.5</v>
      </c>
      <c r="R280" s="23" t="str">
        <f>IF(S280&lt;3,"poor",IF(S280&lt;4,"avg",IF(S280&lt;5,"good","excelent")))</f>
        <v>good</v>
      </c>
      <c r="S280" s="14">
        <v>4.2</v>
      </c>
      <c r="T280" s="14">
        <v>22860</v>
      </c>
      <c r="U280" s="14">
        <v>22860</v>
      </c>
      <c r="V280" s="14" t="s">
        <v>8693</v>
      </c>
      <c r="W280" s="14" t="s">
        <v>8694</v>
      </c>
      <c r="X280" s="14" t="s">
        <v>8695</v>
      </c>
      <c r="Y280" s="14" t="s">
        <v>8696</v>
      </c>
      <c r="Z280" s="14" t="s">
        <v>8697</v>
      </c>
      <c r="AA280" s="14" t="s">
        <v>8698</v>
      </c>
      <c r="AB280" s="14" t="s">
        <v>8699</v>
      </c>
      <c r="AC280" s="14" t="s">
        <v>8700</v>
      </c>
    </row>
    <row r="281" spans="1:29" x14ac:dyDescent="0.25">
      <c r="A281" s="14" t="s">
        <v>4486</v>
      </c>
      <c r="B281" s="14" t="s">
        <v>4487</v>
      </c>
      <c r="C281" s="14" t="s">
        <v>3131</v>
      </c>
      <c r="D281" s="14" t="s">
        <v>13579</v>
      </c>
      <c r="E281" s="14" t="s">
        <v>13606</v>
      </c>
      <c r="F281" s="14" t="s">
        <v>13607</v>
      </c>
      <c r="J281" s="14"/>
      <c r="K281" s="14" t="s">
        <v>1253</v>
      </c>
      <c r="L281" s="14"/>
      <c r="O281" s="14" t="str">
        <f>IF(P281&lt;0.2,"Low",IF(P281&lt;0.5,"Medium","High"))</f>
        <v>High</v>
      </c>
      <c r="P281" s="14">
        <v>0.85</v>
      </c>
      <c r="Q281" s="15">
        <v>0.85</v>
      </c>
      <c r="R281" s="23" t="str">
        <f>IF(S281&lt;3,"poor",IF(S281&lt;4,"avg",IF(S281&lt;5,"good","excelent")))</f>
        <v>good</v>
      </c>
      <c r="S281" s="14">
        <v>4.2</v>
      </c>
      <c r="T281" s="14">
        <v>22638</v>
      </c>
      <c r="U281" s="14">
        <v>22638</v>
      </c>
      <c r="V281" s="14" t="s">
        <v>4488</v>
      </c>
      <c r="W281" s="14" t="s">
        <v>3378</v>
      </c>
      <c r="X281" s="14" t="s">
        <v>3379</v>
      </c>
      <c r="Y281" s="14" t="s">
        <v>3380</v>
      </c>
      <c r="Z281" s="14" t="s">
        <v>3381</v>
      </c>
      <c r="AA281" s="14" t="s">
        <v>3382</v>
      </c>
      <c r="AB281" s="14" t="s">
        <v>4489</v>
      </c>
      <c r="AC281" s="14" t="s">
        <v>4490</v>
      </c>
    </row>
    <row r="282" spans="1:29" x14ac:dyDescent="0.25">
      <c r="A282" s="14" t="s">
        <v>4860</v>
      </c>
      <c r="B282" s="14" t="s">
        <v>4861</v>
      </c>
      <c r="C282" s="14" t="s">
        <v>3131</v>
      </c>
      <c r="D282" s="14" t="s">
        <v>13579</v>
      </c>
      <c r="E282" s="14" t="s">
        <v>13606</v>
      </c>
      <c r="F282" s="14" t="s">
        <v>13607</v>
      </c>
      <c r="J282" s="14"/>
      <c r="K282" s="14" t="s">
        <v>700</v>
      </c>
      <c r="L282" s="14"/>
      <c r="O282" s="14" t="str">
        <f>IF(P282&lt;0.2,"Low",IF(P282&lt;0.5,"Medium","High"))</f>
        <v>High</v>
      </c>
      <c r="P282" s="14">
        <v>0.81</v>
      </c>
      <c r="Q282" s="15">
        <v>0.81</v>
      </c>
      <c r="R282" s="23" t="str">
        <f>IF(S282&lt;3,"poor",IF(S282&lt;4,"avg",IF(S282&lt;5,"good","excelent")))</f>
        <v>good</v>
      </c>
      <c r="S282" s="14">
        <v>4.2</v>
      </c>
      <c r="T282" s="14">
        <v>22638</v>
      </c>
      <c r="U282" s="14">
        <v>22638</v>
      </c>
      <c r="V282" s="14" t="s">
        <v>4862</v>
      </c>
      <c r="W282" s="14" t="s">
        <v>3378</v>
      </c>
      <c r="X282" s="14" t="s">
        <v>3379</v>
      </c>
      <c r="Y282" s="14" t="s">
        <v>3380</v>
      </c>
      <c r="Z282" s="14" t="s">
        <v>3381</v>
      </c>
      <c r="AA282" s="14" t="s">
        <v>3382</v>
      </c>
      <c r="AB282" s="14" t="s">
        <v>4863</v>
      </c>
      <c r="AC282" s="14" t="s">
        <v>4864</v>
      </c>
    </row>
    <row r="283" spans="1:29" x14ac:dyDescent="0.25">
      <c r="A283" s="14" t="s">
        <v>3375</v>
      </c>
      <c r="B283" s="14" t="s">
        <v>3376</v>
      </c>
      <c r="C283" s="14" t="s">
        <v>3131</v>
      </c>
      <c r="D283" s="14" t="s">
        <v>13579</v>
      </c>
      <c r="E283" s="14" t="s">
        <v>13606</v>
      </c>
      <c r="F283" s="14" t="s">
        <v>13607</v>
      </c>
      <c r="J283" s="14"/>
      <c r="K283" s="14" t="s">
        <v>700</v>
      </c>
      <c r="L283" s="14"/>
      <c r="O283" s="14" t="str">
        <f>IF(P283&lt;0.2,"Low",IF(P283&lt;0.5,"Medium","High"))</f>
        <v>High</v>
      </c>
      <c r="P283" s="14">
        <v>0.81</v>
      </c>
      <c r="Q283" s="15">
        <v>0.81</v>
      </c>
      <c r="R283" s="23" t="str">
        <f>IF(S283&lt;3,"poor",IF(S283&lt;4,"avg",IF(S283&lt;5,"good","excelent")))</f>
        <v>good</v>
      </c>
      <c r="S283" s="14">
        <v>4.2</v>
      </c>
      <c r="T283" s="14">
        <v>22638</v>
      </c>
      <c r="U283" s="14">
        <v>22638</v>
      </c>
      <c r="V283" s="14" t="s">
        <v>3377</v>
      </c>
      <c r="W283" s="14" t="s">
        <v>3378</v>
      </c>
      <c r="X283" s="14" t="s">
        <v>3379</v>
      </c>
      <c r="Y283" s="14" t="s">
        <v>3380</v>
      </c>
      <c r="Z283" s="14" t="s">
        <v>3381</v>
      </c>
      <c r="AA283" s="14" t="s">
        <v>3382</v>
      </c>
      <c r="AB283" s="14" t="s">
        <v>5237</v>
      </c>
      <c r="AC283" s="14" t="s">
        <v>5238</v>
      </c>
    </row>
    <row r="284" spans="1:29" x14ac:dyDescent="0.25">
      <c r="A284" s="14" t="s">
        <v>3375</v>
      </c>
      <c r="B284" s="14" t="s">
        <v>3376</v>
      </c>
      <c r="C284" s="14" t="s">
        <v>3131</v>
      </c>
      <c r="D284" s="14" t="s">
        <v>13579</v>
      </c>
      <c r="E284" s="14" t="s">
        <v>13606</v>
      </c>
      <c r="F284" s="14" t="s">
        <v>13607</v>
      </c>
      <c r="J284" s="14"/>
      <c r="K284" s="14" t="s">
        <v>700</v>
      </c>
      <c r="L284" s="14"/>
      <c r="O284" s="14" t="str">
        <f>IF(P284&lt;0.2,"Low",IF(P284&lt;0.5,"Medium","High"))</f>
        <v>High</v>
      </c>
      <c r="P284" s="14">
        <v>0.81</v>
      </c>
      <c r="Q284" s="15">
        <v>0.81</v>
      </c>
      <c r="R284" s="23" t="str">
        <f>IF(S284&lt;3,"poor",IF(S284&lt;4,"avg",IF(S284&lt;5,"good","excelent")))</f>
        <v>good</v>
      </c>
      <c r="S284" s="14">
        <v>4.2</v>
      </c>
      <c r="T284" s="14">
        <v>22636</v>
      </c>
      <c r="U284" s="14">
        <v>22636</v>
      </c>
      <c r="V284" s="14" t="s">
        <v>3377</v>
      </c>
      <c r="W284" s="14" t="s">
        <v>3378</v>
      </c>
      <c r="X284" s="14" t="s">
        <v>3379</v>
      </c>
      <c r="Y284" s="14" t="s">
        <v>3380</v>
      </c>
      <c r="Z284" s="14" t="s">
        <v>3381</v>
      </c>
      <c r="AA284" s="14" t="s">
        <v>3382</v>
      </c>
      <c r="AB284" s="14" t="s">
        <v>3383</v>
      </c>
      <c r="AC284" s="14" t="s">
        <v>3384</v>
      </c>
    </row>
    <row r="285" spans="1:29" x14ac:dyDescent="0.25">
      <c r="A285" s="14" t="s">
        <v>7158</v>
      </c>
      <c r="B285" s="14" t="s">
        <v>7159</v>
      </c>
      <c r="C285" s="14" t="s">
        <v>5251</v>
      </c>
      <c r="D285" s="14" t="s">
        <v>13571</v>
      </c>
      <c r="E285" s="14" t="s">
        <v>13572</v>
      </c>
      <c r="F285" s="14" t="s">
        <v>13646</v>
      </c>
      <c r="G285" s="14" t="s">
        <v>13651</v>
      </c>
      <c r="J285" s="14"/>
      <c r="K285" s="14" t="s">
        <v>7160</v>
      </c>
      <c r="L285" s="14"/>
      <c r="O285" s="14" t="str">
        <f>IF(P285&lt;0.2,"Low",IF(P285&lt;0.5,"Medium","High"))</f>
        <v>Medium</v>
      </c>
      <c r="P285" s="14">
        <v>0.21</v>
      </c>
      <c r="Q285" s="15">
        <v>0.21</v>
      </c>
      <c r="R285" s="23" t="str">
        <f>IF(S285&lt;3,"poor",IF(S285&lt;4,"avg",IF(S285&lt;5,"good","excelent")))</f>
        <v>good</v>
      </c>
      <c r="S285" s="14">
        <v>4.4000000000000004</v>
      </c>
      <c r="T285" s="14">
        <v>22618</v>
      </c>
      <c r="U285" s="14">
        <v>22618</v>
      </c>
      <c r="V285" s="14" t="s">
        <v>7161</v>
      </c>
      <c r="W285" s="14" t="s">
        <v>7162</v>
      </c>
      <c r="X285" s="14" t="s">
        <v>7163</v>
      </c>
      <c r="Y285" s="14" t="s">
        <v>7164</v>
      </c>
      <c r="Z285" s="14" t="s">
        <v>7165</v>
      </c>
      <c r="AA285" s="14" t="s">
        <v>7166</v>
      </c>
      <c r="AB285" s="14" t="s">
        <v>7167</v>
      </c>
      <c r="AC285" s="14" t="s">
        <v>7168</v>
      </c>
    </row>
    <row r="286" spans="1:29" x14ac:dyDescent="0.25">
      <c r="A286" s="14" t="s">
        <v>982</v>
      </c>
      <c r="B286" s="14" t="s">
        <v>983</v>
      </c>
      <c r="C286" s="14" t="s">
        <v>110</v>
      </c>
      <c r="D286" s="14" t="s">
        <v>13571</v>
      </c>
      <c r="E286" s="14" t="s">
        <v>13576</v>
      </c>
      <c r="F286" s="14" t="s">
        <v>13577</v>
      </c>
      <c r="G286" s="14" t="s">
        <v>13578</v>
      </c>
      <c r="J286" s="14"/>
      <c r="K286" s="14" t="s">
        <v>43</v>
      </c>
      <c r="L286" s="14"/>
      <c r="O286" s="14" t="str">
        <f>IF(P286&lt;0.2,"Low",IF(P286&lt;0.5,"Medium","High"))</f>
        <v>Medium</v>
      </c>
      <c r="P286" s="14">
        <v>0.42</v>
      </c>
      <c r="Q286" s="15">
        <v>0.42</v>
      </c>
      <c r="R286" s="23" t="str">
        <f>IF(S286&lt;3,"poor",IF(S286&lt;4,"avg",IF(S286&lt;5,"good","excelent")))</f>
        <v>good</v>
      </c>
      <c r="S286" s="14">
        <v>4.5</v>
      </c>
      <c r="T286" s="14">
        <v>22420</v>
      </c>
      <c r="U286" s="14">
        <v>22420</v>
      </c>
      <c r="V286" s="14" t="s">
        <v>984</v>
      </c>
      <c r="W286" s="14" t="s">
        <v>985</v>
      </c>
      <c r="X286" s="14" t="s">
        <v>986</v>
      </c>
      <c r="Y286" s="14" t="s">
        <v>987</v>
      </c>
      <c r="Z286" s="14" t="s">
        <v>988</v>
      </c>
      <c r="AA286" s="14" t="s">
        <v>989</v>
      </c>
      <c r="AB286" s="14" t="s">
        <v>990</v>
      </c>
      <c r="AC286" s="14" t="s">
        <v>991</v>
      </c>
    </row>
    <row r="287" spans="1:29" x14ac:dyDescent="0.25">
      <c r="A287" s="14" t="s">
        <v>8197</v>
      </c>
      <c r="B287" s="14" t="s">
        <v>8198</v>
      </c>
      <c r="C287" s="14" t="s">
        <v>8199</v>
      </c>
      <c r="D287" s="14" t="s">
        <v>13571</v>
      </c>
      <c r="E287" s="14" t="s">
        <v>13576</v>
      </c>
      <c r="F287" s="14" t="s">
        <v>13577</v>
      </c>
      <c r="G287" s="14" t="s">
        <v>13767</v>
      </c>
      <c r="J287" s="14"/>
      <c r="K287" s="14" t="s">
        <v>316</v>
      </c>
      <c r="L287" s="14"/>
      <c r="O287" s="14" t="str">
        <f>IF(P287&lt;0.2,"Low",IF(P287&lt;0.5,"Medium","High"))</f>
        <v>Medium</v>
      </c>
      <c r="P287" s="14">
        <v>0.4</v>
      </c>
      <c r="Q287" s="15">
        <v>0.4</v>
      </c>
      <c r="R287" s="23" t="str">
        <f>IF(S287&lt;3,"poor",IF(S287&lt;4,"avg",IF(S287&lt;5,"good","excelent")))</f>
        <v>good</v>
      </c>
      <c r="S287" s="14">
        <v>4.5</v>
      </c>
      <c r="T287" s="14">
        <v>22420</v>
      </c>
      <c r="U287" s="14">
        <v>22420</v>
      </c>
      <c r="V287" s="14" t="s">
        <v>8200</v>
      </c>
      <c r="W287" s="14" t="s">
        <v>985</v>
      </c>
      <c r="X287" s="14" t="s">
        <v>986</v>
      </c>
      <c r="Y287" s="14" t="s">
        <v>987</v>
      </c>
      <c r="Z287" s="14" t="s">
        <v>988</v>
      </c>
      <c r="AA287" s="14" t="s">
        <v>989</v>
      </c>
      <c r="AB287" s="14" t="s">
        <v>8201</v>
      </c>
      <c r="AC287" s="14" t="s">
        <v>8202</v>
      </c>
    </row>
    <row r="288" spans="1:29" x14ac:dyDescent="0.25">
      <c r="A288" s="14" t="s">
        <v>7626</v>
      </c>
      <c r="B288" s="14" t="s">
        <v>7627</v>
      </c>
      <c r="C288" s="14" t="s">
        <v>5711</v>
      </c>
      <c r="D288" s="14" t="s">
        <v>13571</v>
      </c>
      <c r="E288" s="14" t="s">
        <v>13576</v>
      </c>
      <c r="F288" s="14" t="s">
        <v>13692</v>
      </c>
      <c r="J288" s="14"/>
      <c r="K288" s="14" t="s">
        <v>3321</v>
      </c>
      <c r="L288" s="14"/>
      <c r="O288" s="14" t="str">
        <f>IF(P288&lt;0.2,"Low",IF(P288&lt;0.5,"Medium","High"))</f>
        <v>High</v>
      </c>
      <c r="P288" s="14">
        <v>0.5</v>
      </c>
      <c r="Q288" s="15">
        <v>0.5</v>
      </c>
      <c r="R288" s="23" t="str">
        <f>IF(S288&lt;3,"poor",IF(S288&lt;4,"avg",IF(S288&lt;5,"good","excelent")))</f>
        <v>good</v>
      </c>
      <c r="S288" s="14">
        <v>4.0999999999999996</v>
      </c>
      <c r="T288" s="14">
        <v>22375</v>
      </c>
      <c r="U288" s="14">
        <v>22375</v>
      </c>
      <c r="V288" s="14" t="s">
        <v>7628</v>
      </c>
      <c r="W288" s="14" t="s">
        <v>7629</v>
      </c>
      <c r="X288" s="14" t="s">
        <v>7630</v>
      </c>
      <c r="Y288" s="14" t="s">
        <v>7631</v>
      </c>
      <c r="Z288" s="14" t="s">
        <v>7632</v>
      </c>
      <c r="AA288" s="14" t="s">
        <v>7633</v>
      </c>
      <c r="AB288" s="14" t="s">
        <v>7634</v>
      </c>
      <c r="AC288" s="14" t="s">
        <v>7635</v>
      </c>
    </row>
    <row r="289" spans="1:29" x14ac:dyDescent="0.25">
      <c r="A289" s="14" t="s">
        <v>3385</v>
      </c>
      <c r="B289" s="14" t="s">
        <v>3386</v>
      </c>
      <c r="C289" s="14" t="s">
        <v>3175</v>
      </c>
      <c r="D289" s="14" t="s">
        <v>13579</v>
      </c>
      <c r="E289" s="14" t="s">
        <v>13608</v>
      </c>
      <c r="F289" s="14" t="s">
        <v>13612</v>
      </c>
      <c r="G289" s="14" t="s">
        <v>13613</v>
      </c>
      <c r="J289" s="14"/>
      <c r="K289" s="14" t="s">
        <v>2903</v>
      </c>
      <c r="L289" s="14"/>
      <c r="O289" s="14" t="str">
        <f>IF(P289&lt;0.2,"Low",IF(P289&lt;0.5,"Medium","High"))</f>
        <v>Medium</v>
      </c>
      <c r="P289" s="14">
        <v>0.28999999999999998</v>
      </c>
      <c r="Q289" s="15">
        <v>0.28999999999999998</v>
      </c>
      <c r="R289" s="23" t="str">
        <f>IF(S289&lt;3,"poor",IF(S289&lt;4,"avg",IF(S289&lt;5,"good","excelent")))</f>
        <v>good</v>
      </c>
      <c r="S289" s="14">
        <v>4.0999999999999996</v>
      </c>
      <c r="T289" s="14">
        <v>22318</v>
      </c>
      <c r="U289" s="14">
        <v>22318</v>
      </c>
      <c r="V289" s="14" t="s">
        <v>3387</v>
      </c>
      <c r="W289" s="14" t="s">
        <v>3388</v>
      </c>
      <c r="X289" s="14" t="s">
        <v>3389</v>
      </c>
      <c r="Y289" s="14" t="s">
        <v>3390</v>
      </c>
      <c r="Z289" s="14" t="s">
        <v>3391</v>
      </c>
      <c r="AA289" s="14" t="s">
        <v>3392</v>
      </c>
      <c r="AB289" s="14" t="s">
        <v>3393</v>
      </c>
      <c r="AC289" s="14" t="s">
        <v>3394</v>
      </c>
    </row>
    <row r="290" spans="1:29" x14ac:dyDescent="0.25">
      <c r="A290" s="14" t="s">
        <v>3425</v>
      </c>
      <c r="B290" s="14" t="s">
        <v>3426</v>
      </c>
      <c r="C290" s="14" t="s">
        <v>3175</v>
      </c>
      <c r="D290" s="14" t="s">
        <v>13579</v>
      </c>
      <c r="E290" s="14" t="s">
        <v>13608</v>
      </c>
      <c r="F290" s="14" t="s">
        <v>13612</v>
      </c>
      <c r="G290" s="14" t="s">
        <v>13613</v>
      </c>
      <c r="J290" s="14"/>
      <c r="K290" s="14" t="s">
        <v>191</v>
      </c>
      <c r="L290" s="14"/>
      <c r="O290" s="14" t="str">
        <f>IF(P290&lt;0.2,"Low",IF(P290&lt;0.5,"Medium","High"))</f>
        <v>Medium</v>
      </c>
      <c r="P290" s="14">
        <v>0.32</v>
      </c>
      <c r="Q290" s="15">
        <v>0.32</v>
      </c>
      <c r="R290" s="23" t="str">
        <f>IF(S290&lt;3,"poor",IF(S290&lt;4,"avg",IF(S290&lt;5,"good","excelent")))</f>
        <v>good</v>
      </c>
      <c r="S290" s="14">
        <v>4.0999999999999996</v>
      </c>
      <c r="T290" s="14">
        <v>22318</v>
      </c>
      <c r="U290" s="14">
        <v>22318</v>
      </c>
      <c r="V290" s="14" t="s">
        <v>3427</v>
      </c>
      <c r="W290" s="14" t="s">
        <v>3388</v>
      </c>
      <c r="X290" s="14" t="s">
        <v>3389</v>
      </c>
      <c r="Y290" s="14" t="s">
        <v>3390</v>
      </c>
      <c r="Z290" s="14" t="s">
        <v>3391</v>
      </c>
      <c r="AA290" s="14" t="s">
        <v>3392</v>
      </c>
      <c r="AB290" s="14" t="s">
        <v>3428</v>
      </c>
      <c r="AC290" s="14" t="s">
        <v>3429</v>
      </c>
    </row>
    <row r="291" spans="1:29" x14ac:dyDescent="0.25">
      <c r="A291" s="14" t="s">
        <v>3759</v>
      </c>
      <c r="B291" s="14" t="s">
        <v>3426</v>
      </c>
      <c r="C291" s="14" t="s">
        <v>3175</v>
      </c>
      <c r="D291" s="14" t="s">
        <v>13579</v>
      </c>
      <c r="E291" s="14" t="s">
        <v>13608</v>
      </c>
      <c r="F291" s="14" t="s">
        <v>13612</v>
      </c>
      <c r="G291" s="14" t="s">
        <v>13613</v>
      </c>
      <c r="J291" s="14"/>
      <c r="K291" s="14" t="s">
        <v>191</v>
      </c>
      <c r="L291" s="14"/>
      <c r="O291" s="14" t="str">
        <f>IF(P291&lt;0.2,"Low",IF(P291&lt;0.5,"Medium","High"))</f>
        <v>Medium</v>
      </c>
      <c r="P291" s="14">
        <v>0.32</v>
      </c>
      <c r="Q291" s="15">
        <v>0.32</v>
      </c>
      <c r="R291" s="23" t="str">
        <f>IF(S291&lt;3,"poor",IF(S291&lt;4,"avg",IF(S291&lt;5,"good","excelent")))</f>
        <v>good</v>
      </c>
      <c r="S291" s="14">
        <v>4.0999999999999996</v>
      </c>
      <c r="T291" s="14">
        <v>22318</v>
      </c>
      <c r="U291" s="14">
        <v>22318</v>
      </c>
      <c r="V291" s="14" t="s">
        <v>3427</v>
      </c>
      <c r="W291" s="14" t="s">
        <v>3388</v>
      </c>
      <c r="X291" s="14" t="s">
        <v>3389</v>
      </c>
      <c r="Y291" s="14" t="s">
        <v>3390</v>
      </c>
      <c r="Z291" s="14" t="s">
        <v>3391</v>
      </c>
      <c r="AA291" s="14" t="s">
        <v>3392</v>
      </c>
      <c r="AB291" s="14" t="s">
        <v>3428</v>
      </c>
      <c r="AC291" s="14" t="s">
        <v>3760</v>
      </c>
    </row>
    <row r="292" spans="1:29" x14ac:dyDescent="0.25">
      <c r="A292" s="14" t="s">
        <v>4244</v>
      </c>
      <c r="B292" s="14" t="s">
        <v>4245</v>
      </c>
      <c r="C292" s="14" t="s">
        <v>3356</v>
      </c>
      <c r="D292" s="14" t="s">
        <v>13579</v>
      </c>
      <c r="E292" s="14" t="s">
        <v>13608</v>
      </c>
      <c r="F292" s="14" t="s">
        <v>13609</v>
      </c>
      <c r="G292" s="14" t="s">
        <v>13610</v>
      </c>
      <c r="H292" s="14" t="s">
        <v>13623</v>
      </c>
      <c r="J292" s="14"/>
      <c r="K292" s="14" t="s">
        <v>369</v>
      </c>
      <c r="L292" s="14"/>
      <c r="O292" s="14" t="str">
        <f>IF(P292&lt;0.2,"Low",IF(P292&lt;0.5,"Medium","High"))</f>
        <v>Low</v>
      </c>
      <c r="P292" s="14">
        <v>0.17</v>
      </c>
      <c r="Q292" s="15">
        <v>0.17</v>
      </c>
      <c r="R292" s="23" t="str">
        <f>IF(S292&lt;3,"poor",IF(S292&lt;4,"avg",IF(S292&lt;5,"good","excelent")))</f>
        <v>good</v>
      </c>
      <c r="S292" s="14">
        <v>4.2</v>
      </c>
      <c r="T292" s="14">
        <v>21916</v>
      </c>
      <c r="U292" s="14">
        <v>21916</v>
      </c>
      <c r="V292" s="14" t="s">
        <v>4246</v>
      </c>
      <c r="W292" s="14" t="s">
        <v>4247</v>
      </c>
      <c r="X292" s="14" t="s">
        <v>4248</v>
      </c>
      <c r="Y292" s="14" t="s">
        <v>4249</v>
      </c>
      <c r="Z292" s="14" t="s">
        <v>4250</v>
      </c>
      <c r="AA292" s="14" t="s">
        <v>4251</v>
      </c>
      <c r="AB292" s="14" t="s">
        <v>4252</v>
      </c>
      <c r="AC292" s="14" t="s">
        <v>4253</v>
      </c>
    </row>
    <row r="293" spans="1:29" x14ac:dyDescent="0.25">
      <c r="A293" s="14" t="s">
        <v>3242</v>
      </c>
      <c r="B293" s="14" t="s">
        <v>3243</v>
      </c>
      <c r="C293" s="14" t="s">
        <v>3131</v>
      </c>
      <c r="D293" s="14" t="s">
        <v>13579</v>
      </c>
      <c r="E293" s="14" t="s">
        <v>13606</v>
      </c>
      <c r="F293" s="14" t="s">
        <v>13607</v>
      </c>
      <c r="J293" s="14"/>
      <c r="K293" s="14" t="s">
        <v>3244</v>
      </c>
      <c r="L293" s="14"/>
      <c r="O293" s="14" t="str">
        <f>IF(P293&lt;0.2,"Low",IF(P293&lt;0.5,"Medium","High"))</f>
        <v>High</v>
      </c>
      <c r="P293" s="14">
        <v>0.79</v>
      </c>
      <c r="Q293" s="15">
        <v>0.79</v>
      </c>
      <c r="R293" s="23" t="str">
        <f>IF(S293&lt;3,"poor",IF(S293&lt;4,"avg",IF(S293&lt;5,"good","excelent")))</f>
        <v>avg</v>
      </c>
      <c r="S293" s="14">
        <v>3.9</v>
      </c>
      <c r="T293" s="14">
        <v>21797</v>
      </c>
      <c r="U293" s="14">
        <v>21797</v>
      </c>
      <c r="V293" s="14" t="s">
        <v>3245</v>
      </c>
      <c r="W293" s="14" t="s">
        <v>5177</v>
      </c>
      <c r="X293" s="14" t="s">
        <v>5178</v>
      </c>
      <c r="Y293" s="14" t="s">
        <v>5179</v>
      </c>
      <c r="Z293" s="14" t="s">
        <v>5180</v>
      </c>
      <c r="AA293" s="14" t="s">
        <v>5181</v>
      </c>
      <c r="AB293" s="14" t="s">
        <v>5182</v>
      </c>
      <c r="AC293" s="14" t="s">
        <v>5183</v>
      </c>
    </row>
    <row r="294" spans="1:29" x14ac:dyDescent="0.25">
      <c r="A294" s="14" t="s">
        <v>3242</v>
      </c>
      <c r="B294" s="14" t="s">
        <v>3243</v>
      </c>
      <c r="C294" s="14" t="s">
        <v>3131</v>
      </c>
      <c r="D294" s="14" t="s">
        <v>13579</v>
      </c>
      <c r="E294" s="14" t="s">
        <v>13606</v>
      </c>
      <c r="F294" s="14" t="s">
        <v>13607</v>
      </c>
      <c r="J294" s="14"/>
      <c r="K294" s="14" t="s">
        <v>3244</v>
      </c>
      <c r="L294" s="14"/>
      <c r="O294" s="14" t="str">
        <f>IF(P294&lt;0.2,"Low",IF(P294&lt;0.5,"Medium","High"))</f>
        <v>High</v>
      </c>
      <c r="P294" s="14">
        <v>0.79</v>
      </c>
      <c r="Q294" s="15">
        <v>0.79</v>
      </c>
      <c r="R294" s="23" t="str">
        <f>IF(S294&lt;3,"poor",IF(S294&lt;4,"avg",IF(S294&lt;5,"good","excelent")))</f>
        <v>avg</v>
      </c>
      <c r="S294" s="14">
        <v>3.9</v>
      </c>
      <c r="T294" s="14">
        <v>21796</v>
      </c>
      <c r="U294" s="14">
        <v>21796</v>
      </c>
      <c r="V294" s="14" t="s">
        <v>3245</v>
      </c>
      <c r="W294" s="14" t="s">
        <v>3246</v>
      </c>
      <c r="X294" s="14" t="s">
        <v>3247</v>
      </c>
      <c r="Y294" s="14" t="s">
        <v>3248</v>
      </c>
      <c r="Z294" s="14" t="s">
        <v>3249</v>
      </c>
      <c r="AA294" s="14" t="s">
        <v>3250</v>
      </c>
      <c r="AB294" s="14" t="s">
        <v>3251</v>
      </c>
      <c r="AC294" s="14" t="s">
        <v>3252</v>
      </c>
    </row>
    <row r="295" spans="1:29" x14ac:dyDescent="0.25">
      <c r="A295" s="14" t="s">
        <v>4059</v>
      </c>
      <c r="B295" s="14" t="s">
        <v>4060</v>
      </c>
      <c r="C295" s="14" t="s">
        <v>3131</v>
      </c>
      <c r="D295" s="14" t="s">
        <v>13579</v>
      </c>
      <c r="E295" s="14" t="s">
        <v>13606</v>
      </c>
      <c r="F295" s="14" t="s">
        <v>13607</v>
      </c>
      <c r="J295" s="14"/>
      <c r="K295" s="14" t="s">
        <v>3244</v>
      </c>
      <c r="L295" s="14"/>
      <c r="O295" s="14" t="str">
        <f>IF(P295&lt;0.2,"Low",IF(P295&lt;0.5,"Medium","High"))</f>
        <v>High</v>
      </c>
      <c r="P295" s="14">
        <v>0.79</v>
      </c>
      <c r="Q295" s="15">
        <v>0.79</v>
      </c>
      <c r="R295" s="23" t="str">
        <f>IF(S295&lt;3,"poor",IF(S295&lt;4,"avg",IF(S295&lt;5,"good","excelent")))</f>
        <v>avg</v>
      </c>
      <c r="S295" s="14">
        <v>3.9</v>
      </c>
      <c r="T295" s="14">
        <v>21796</v>
      </c>
      <c r="U295" s="14">
        <v>21796</v>
      </c>
      <c r="V295" s="14" t="s">
        <v>3245</v>
      </c>
      <c r="W295" s="14" t="s">
        <v>3246</v>
      </c>
      <c r="X295" s="14" t="s">
        <v>3247</v>
      </c>
      <c r="Y295" s="14" t="s">
        <v>3248</v>
      </c>
      <c r="Z295" s="14" t="s">
        <v>3249</v>
      </c>
      <c r="AA295" s="14" t="s">
        <v>3250</v>
      </c>
      <c r="AB295" s="14" t="s">
        <v>4061</v>
      </c>
      <c r="AC295" s="14" t="s">
        <v>4062</v>
      </c>
    </row>
    <row r="296" spans="1:29" x14ac:dyDescent="0.25">
      <c r="A296" s="14" t="s">
        <v>4351</v>
      </c>
      <c r="B296" s="14" t="s">
        <v>4352</v>
      </c>
      <c r="C296" s="14" t="s">
        <v>3131</v>
      </c>
      <c r="D296" s="14" t="s">
        <v>13579</v>
      </c>
      <c r="E296" s="14" t="s">
        <v>13606</v>
      </c>
      <c r="F296" s="14" t="s">
        <v>13607</v>
      </c>
      <c r="J296" s="14"/>
      <c r="K296" s="14" t="s">
        <v>3244</v>
      </c>
      <c r="L296" s="14"/>
      <c r="O296" s="14" t="str">
        <f>IF(P296&lt;0.2,"Low",IF(P296&lt;0.5,"Medium","High"))</f>
        <v>High</v>
      </c>
      <c r="P296" s="14">
        <v>0.79</v>
      </c>
      <c r="Q296" s="15">
        <v>0.79</v>
      </c>
      <c r="R296" s="23" t="str">
        <f>IF(S296&lt;3,"poor",IF(S296&lt;4,"avg",IF(S296&lt;5,"good","excelent")))</f>
        <v>avg</v>
      </c>
      <c r="S296" s="14">
        <v>3.9</v>
      </c>
      <c r="T296" s="14">
        <v>21796</v>
      </c>
      <c r="U296" s="14">
        <v>21796</v>
      </c>
      <c r="V296" s="14" t="s">
        <v>3245</v>
      </c>
      <c r="W296" s="14" t="s">
        <v>3246</v>
      </c>
      <c r="X296" s="14" t="s">
        <v>3247</v>
      </c>
      <c r="Y296" s="14" t="s">
        <v>3248</v>
      </c>
      <c r="Z296" s="14" t="s">
        <v>3249</v>
      </c>
      <c r="AA296" s="14" t="s">
        <v>3250</v>
      </c>
      <c r="AB296" s="14" t="s">
        <v>4353</v>
      </c>
      <c r="AC296" s="14" t="s">
        <v>4354</v>
      </c>
    </row>
    <row r="297" spans="1:29" x14ac:dyDescent="0.25">
      <c r="A297" s="14" t="s">
        <v>9129</v>
      </c>
      <c r="B297" s="14" t="s">
        <v>9130</v>
      </c>
      <c r="C297" s="14" t="s">
        <v>9097</v>
      </c>
      <c r="D297" s="14" t="s">
        <v>13664</v>
      </c>
      <c r="E297" s="14" t="s">
        <v>13788</v>
      </c>
      <c r="F297" s="14" t="s">
        <v>13805</v>
      </c>
      <c r="G297" s="14" t="s">
        <v>13806</v>
      </c>
      <c r="J297" s="14"/>
      <c r="K297" s="14" t="s">
        <v>9131</v>
      </c>
      <c r="L297" s="14"/>
      <c r="O297" s="14" t="str">
        <f>IF(P297&lt;0.2,"Low",IF(P297&lt;0.5,"Medium","High"))</f>
        <v>High</v>
      </c>
      <c r="P297" s="14">
        <v>0.56000000000000005</v>
      </c>
      <c r="Q297" s="15">
        <v>0.56000000000000005</v>
      </c>
      <c r="R297" s="23" t="str">
        <f>IF(S297&lt;3,"poor",IF(S297&lt;4,"avg",IF(S297&lt;5,"good","excelent")))</f>
        <v>good</v>
      </c>
      <c r="S297" s="14">
        <v>4.0999999999999996</v>
      </c>
      <c r="T297" s="14">
        <v>21783</v>
      </c>
      <c r="U297" s="14">
        <v>21783</v>
      </c>
      <c r="V297" s="14" t="s">
        <v>9132</v>
      </c>
      <c r="W297" s="14" t="s">
        <v>9133</v>
      </c>
      <c r="X297" s="14" t="s">
        <v>9134</v>
      </c>
      <c r="Y297" s="14" t="s">
        <v>9135</v>
      </c>
      <c r="Z297" s="14" t="s">
        <v>9136</v>
      </c>
      <c r="AA297" s="14" t="s">
        <v>9137</v>
      </c>
      <c r="AB297" s="14" t="s">
        <v>9138</v>
      </c>
      <c r="AC297" s="14" t="s">
        <v>9139</v>
      </c>
    </row>
    <row r="298" spans="1:29" x14ac:dyDescent="0.25">
      <c r="A298" s="14" t="s">
        <v>5153</v>
      </c>
      <c r="B298" s="14" t="s">
        <v>5154</v>
      </c>
      <c r="C298" s="14" t="s">
        <v>3255</v>
      </c>
      <c r="D298" s="14" t="s">
        <v>13579</v>
      </c>
      <c r="E298" s="14" t="s">
        <v>13617</v>
      </c>
      <c r="F298" s="14" t="s">
        <v>13618</v>
      </c>
      <c r="G298" s="14" t="s">
        <v>13619</v>
      </c>
      <c r="J298" s="14"/>
      <c r="K298" s="14" t="s">
        <v>65</v>
      </c>
      <c r="L298" s="14"/>
      <c r="O298" s="14" t="str">
        <f>IF(P298&lt;0.2,"Low",IF(P298&lt;0.5,"Medium","High"))</f>
        <v>High</v>
      </c>
      <c r="P298" s="14">
        <v>0.63</v>
      </c>
      <c r="Q298" s="15">
        <v>0.63</v>
      </c>
      <c r="R298" s="23" t="str">
        <f>IF(S298&lt;3,"poor",IF(S298&lt;4,"avg",IF(S298&lt;5,"good","excelent")))</f>
        <v>avg</v>
      </c>
      <c r="S298" s="14">
        <v>3.5</v>
      </c>
      <c r="T298" s="14">
        <v>21764</v>
      </c>
      <c r="U298" s="14">
        <v>21764</v>
      </c>
      <c r="V298" s="14" t="s">
        <v>5155</v>
      </c>
      <c r="W298" s="14" t="s">
        <v>5156</v>
      </c>
      <c r="X298" s="14" t="s">
        <v>5157</v>
      </c>
      <c r="Y298" s="14" t="s">
        <v>5158</v>
      </c>
      <c r="Z298" s="14" t="s">
        <v>5159</v>
      </c>
      <c r="AA298" s="14" t="s">
        <v>5160</v>
      </c>
      <c r="AB298" s="14" t="s">
        <v>5161</v>
      </c>
      <c r="AC298" s="14" t="s">
        <v>5162</v>
      </c>
    </row>
    <row r="299" spans="1:29" x14ac:dyDescent="0.25">
      <c r="A299" s="14" t="s">
        <v>7614</v>
      </c>
      <c r="B299" s="14" t="s">
        <v>7615</v>
      </c>
      <c r="C299" s="14" t="s">
        <v>7616</v>
      </c>
      <c r="D299" s="14" t="s">
        <v>13571</v>
      </c>
      <c r="E299" s="14" t="s">
        <v>13679</v>
      </c>
      <c r="F299" s="14" t="s">
        <v>13753</v>
      </c>
      <c r="J299" s="14"/>
      <c r="K299" s="14" t="s">
        <v>7617</v>
      </c>
      <c r="L299" s="14"/>
      <c r="O299" s="14" t="str">
        <f>IF(P299&lt;0.2,"Low",IF(P299&lt;0.5,"Medium","High"))</f>
        <v>Low</v>
      </c>
      <c r="P299" s="14">
        <v>0.08</v>
      </c>
      <c r="Q299" s="15">
        <v>0.08</v>
      </c>
      <c r="R299" s="23" t="str">
        <f>IF(S299&lt;3,"poor",IF(S299&lt;4,"avg",IF(S299&lt;5,"good","excelent")))</f>
        <v>avg</v>
      </c>
      <c r="S299" s="14">
        <v>3.5</v>
      </c>
      <c r="T299" s="14">
        <v>21762</v>
      </c>
      <c r="U299" s="14">
        <v>21762</v>
      </c>
      <c r="V299" s="14" t="s">
        <v>7618</v>
      </c>
      <c r="W299" s="14" t="s">
        <v>7619</v>
      </c>
      <c r="X299" s="14" t="s">
        <v>7620</v>
      </c>
      <c r="Y299" s="14" t="s">
        <v>7621</v>
      </c>
      <c r="Z299" s="14" t="s">
        <v>7622</v>
      </c>
      <c r="AA299" s="14" t="s">
        <v>7623</v>
      </c>
      <c r="AB299" s="14" t="s">
        <v>7624</v>
      </c>
      <c r="AC299" s="14" t="s">
        <v>7625</v>
      </c>
    </row>
    <row r="300" spans="1:29" x14ac:dyDescent="0.25">
      <c r="A300" s="14" t="s">
        <v>5499</v>
      </c>
      <c r="B300" s="14" t="s">
        <v>5500</v>
      </c>
      <c r="C300" s="14" t="s">
        <v>5501</v>
      </c>
      <c r="D300" s="14" t="s">
        <v>13579</v>
      </c>
      <c r="E300" s="14" t="s">
        <v>13670</v>
      </c>
      <c r="F300" s="14" t="s">
        <v>13581</v>
      </c>
      <c r="G300" s="14" t="s">
        <v>13672</v>
      </c>
      <c r="H300" s="14" t="s">
        <v>13678</v>
      </c>
      <c r="J300" s="14"/>
      <c r="K300" s="14" t="s">
        <v>2340</v>
      </c>
      <c r="L300" s="14"/>
      <c r="O300" s="14" t="str">
        <f>IF(P300&lt;0.2,"Low",IF(P300&lt;0.5,"Medium","High"))</f>
        <v>High</v>
      </c>
      <c r="P300" s="14">
        <v>0.6</v>
      </c>
      <c r="Q300" s="15">
        <v>0.6</v>
      </c>
      <c r="R300" s="23" t="str">
        <f>IF(S300&lt;3,"poor",IF(S300&lt;4,"avg",IF(S300&lt;5,"good","excelent")))</f>
        <v>avg</v>
      </c>
      <c r="S300" s="14">
        <v>3.9</v>
      </c>
      <c r="T300" s="14">
        <v>21372</v>
      </c>
      <c r="U300" s="14">
        <v>21372</v>
      </c>
      <c r="V300" s="14" t="s">
        <v>5502</v>
      </c>
      <c r="W300" s="14" t="s">
        <v>5503</v>
      </c>
      <c r="X300" s="14" t="s">
        <v>5504</v>
      </c>
      <c r="Y300" s="14" t="s">
        <v>5505</v>
      </c>
      <c r="Z300" s="14" t="s">
        <v>5506</v>
      </c>
      <c r="AA300" s="14" t="s">
        <v>5507</v>
      </c>
      <c r="AB300" s="14" t="s">
        <v>5508</v>
      </c>
      <c r="AC300" s="14" t="s">
        <v>5509</v>
      </c>
    </row>
    <row r="301" spans="1:29" x14ac:dyDescent="0.25">
      <c r="A301" s="14" t="s">
        <v>3430</v>
      </c>
      <c r="B301" s="14" t="s">
        <v>3431</v>
      </c>
      <c r="C301" s="14" t="s">
        <v>3175</v>
      </c>
      <c r="D301" s="14" t="s">
        <v>13579</v>
      </c>
      <c r="E301" s="14" t="s">
        <v>13608</v>
      </c>
      <c r="F301" s="14" t="s">
        <v>13612</v>
      </c>
      <c r="G301" s="14" t="s">
        <v>13613</v>
      </c>
      <c r="J301" s="14"/>
      <c r="K301" s="14" t="s">
        <v>3432</v>
      </c>
      <c r="L301" s="14"/>
      <c r="O301" s="14" t="str">
        <f>IF(P301&lt;0.2,"Low",IF(P301&lt;0.5,"Medium","High"))</f>
        <v>Medium</v>
      </c>
      <c r="P301" s="14">
        <v>0.21</v>
      </c>
      <c r="Q301" s="15">
        <v>0.21</v>
      </c>
      <c r="R301" s="23" t="str">
        <f>IF(S301&lt;3,"poor",IF(S301&lt;4,"avg",IF(S301&lt;5,"good","excelent")))</f>
        <v>good</v>
      </c>
      <c r="S301" s="14">
        <v>4</v>
      </c>
      <c r="T301" s="14">
        <v>21350</v>
      </c>
      <c r="U301" s="14">
        <v>21350</v>
      </c>
      <c r="V301" s="14" t="s">
        <v>3433</v>
      </c>
      <c r="W301" s="14" t="s">
        <v>3434</v>
      </c>
      <c r="X301" s="14" t="s">
        <v>3435</v>
      </c>
      <c r="Y301" s="14" t="s">
        <v>3436</v>
      </c>
      <c r="Z301" s="14" t="s">
        <v>3437</v>
      </c>
      <c r="AA301" s="14" t="s">
        <v>3438</v>
      </c>
      <c r="AB301" s="14" t="s">
        <v>3439</v>
      </c>
      <c r="AC301" s="14" t="s">
        <v>3440</v>
      </c>
    </row>
    <row r="302" spans="1:29" x14ac:dyDescent="0.25">
      <c r="A302" s="14" t="s">
        <v>4040</v>
      </c>
      <c r="B302" s="14" t="s">
        <v>4041</v>
      </c>
      <c r="C302" s="14" t="s">
        <v>3175</v>
      </c>
      <c r="D302" s="14" t="s">
        <v>13579</v>
      </c>
      <c r="E302" s="14" t="s">
        <v>13608</v>
      </c>
      <c r="F302" s="14" t="s">
        <v>13612</v>
      </c>
      <c r="G302" s="14" t="s">
        <v>13613</v>
      </c>
      <c r="J302" s="14"/>
      <c r="K302" s="14" t="s">
        <v>218</v>
      </c>
      <c r="L302" s="14"/>
      <c r="O302" s="14" t="str">
        <f>IF(P302&lt;0.2,"Low",IF(P302&lt;0.5,"Medium","High"))</f>
        <v>Low</v>
      </c>
      <c r="P302" s="14">
        <v>0.18</v>
      </c>
      <c r="Q302" s="15">
        <v>0.18</v>
      </c>
      <c r="R302" s="23" t="str">
        <f>IF(S302&lt;3,"poor",IF(S302&lt;4,"avg",IF(S302&lt;5,"good","excelent")))</f>
        <v>good</v>
      </c>
      <c r="S302" s="14">
        <v>4</v>
      </c>
      <c r="T302" s="14">
        <v>21350</v>
      </c>
      <c r="U302" s="14">
        <v>21350</v>
      </c>
      <c r="V302" s="14" t="s">
        <v>4042</v>
      </c>
      <c r="W302" s="14" t="s">
        <v>3434</v>
      </c>
      <c r="X302" s="14" t="s">
        <v>3435</v>
      </c>
      <c r="Y302" s="14" t="s">
        <v>3436</v>
      </c>
      <c r="Z302" s="14" t="s">
        <v>3437</v>
      </c>
      <c r="AA302" s="14" t="s">
        <v>3438</v>
      </c>
      <c r="AB302" s="14" t="s">
        <v>3439</v>
      </c>
      <c r="AC302" s="14" t="s">
        <v>4043</v>
      </c>
    </row>
    <row r="303" spans="1:29" x14ac:dyDescent="0.25">
      <c r="A303" s="14" t="s">
        <v>4122</v>
      </c>
      <c r="B303" s="14" t="s">
        <v>4123</v>
      </c>
      <c r="C303" s="14" t="s">
        <v>3175</v>
      </c>
      <c r="D303" s="14" t="s">
        <v>13579</v>
      </c>
      <c r="E303" s="14" t="s">
        <v>13608</v>
      </c>
      <c r="F303" s="14" t="s">
        <v>13612</v>
      </c>
      <c r="G303" s="14" t="s">
        <v>13613</v>
      </c>
      <c r="J303" s="14"/>
      <c r="K303" s="14" t="s">
        <v>1213</v>
      </c>
      <c r="L303" s="14"/>
      <c r="O303" s="14" t="str">
        <f>IF(P303&lt;0.2,"Low",IF(P303&lt;0.5,"Medium","High"))</f>
        <v>Medium</v>
      </c>
      <c r="P303" s="14">
        <v>0.21</v>
      </c>
      <c r="Q303" s="15">
        <v>0.21</v>
      </c>
      <c r="R303" s="23" t="str">
        <f>IF(S303&lt;3,"poor",IF(S303&lt;4,"avg",IF(S303&lt;5,"good","excelent")))</f>
        <v>good</v>
      </c>
      <c r="S303" s="14">
        <v>4</v>
      </c>
      <c r="T303" s="14">
        <v>21350</v>
      </c>
      <c r="U303" s="14">
        <v>21350</v>
      </c>
      <c r="V303" s="14" t="s">
        <v>4042</v>
      </c>
      <c r="W303" s="14" t="s">
        <v>3434</v>
      </c>
      <c r="X303" s="14" t="s">
        <v>3435</v>
      </c>
      <c r="Y303" s="14" t="s">
        <v>3436</v>
      </c>
      <c r="Z303" s="14" t="s">
        <v>3437</v>
      </c>
      <c r="AA303" s="14" t="s">
        <v>3438</v>
      </c>
      <c r="AB303" s="14" t="s">
        <v>4124</v>
      </c>
      <c r="AC303" s="14" t="s">
        <v>4125</v>
      </c>
    </row>
    <row r="304" spans="1:29" x14ac:dyDescent="0.25">
      <c r="A304" s="14" t="s">
        <v>2202</v>
      </c>
      <c r="B304" s="14" t="s">
        <v>2203</v>
      </c>
      <c r="C304" s="14" t="s">
        <v>189</v>
      </c>
      <c r="D304" s="14" t="s">
        <v>13579</v>
      </c>
      <c r="E304" s="14" t="s">
        <v>13580</v>
      </c>
      <c r="F304" s="14" t="s">
        <v>13583</v>
      </c>
      <c r="G304" s="14" t="s">
        <v>13584</v>
      </c>
      <c r="J304" s="14"/>
      <c r="K304" s="14" t="s">
        <v>2204</v>
      </c>
      <c r="L304" s="14"/>
      <c r="O304" s="14" t="str">
        <f>IF(P304&lt;0.2,"Low",IF(P304&lt;0.5,"Medium","High"))</f>
        <v>Medium</v>
      </c>
      <c r="P304" s="14">
        <v>0.36</v>
      </c>
      <c r="Q304" s="15">
        <v>0.36</v>
      </c>
      <c r="R304" s="23" t="str">
        <f>IF(S304&lt;3,"poor",IF(S304&lt;4,"avg",IF(S304&lt;5,"good","excelent")))</f>
        <v>good</v>
      </c>
      <c r="S304" s="14">
        <v>4.3</v>
      </c>
      <c r="T304" s="14">
        <v>21252</v>
      </c>
      <c r="U304" s="14">
        <v>21252</v>
      </c>
      <c r="V304" s="14" t="s">
        <v>2205</v>
      </c>
      <c r="W304" s="14" t="s">
        <v>2206</v>
      </c>
      <c r="X304" s="14" t="s">
        <v>2207</v>
      </c>
      <c r="Y304" s="14" t="s">
        <v>2208</v>
      </c>
      <c r="Z304" s="14" t="s">
        <v>2209</v>
      </c>
      <c r="AA304" s="14" t="s">
        <v>2210</v>
      </c>
      <c r="AB304" s="14" t="s">
        <v>2211</v>
      </c>
      <c r="AC304" s="14" t="s">
        <v>2212</v>
      </c>
    </row>
    <row r="305" spans="1:29" x14ac:dyDescent="0.25">
      <c r="A305" s="14" t="s">
        <v>3109</v>
      </c>
      <c r="B305" s="14" t="s">
        <v>3110</v>
      </c>
      <c r="C305" s="14" t="s">
        <v>189</v>
      </c>
      <c r="D305" s="14" t="s">
        <v>13579</v>
      </c>
      <c r="E305" s="14" t="s">
        <v>13580</v>
      </c>
      <c r="F305" s="14" t="s">
        <v>13583</v>
      </c>
      <c r="G305" s="14" t="s">
        <v>13584</v>
      </c>
      <c r="J305" s="14"/>
      <c r="K305" s="14" t="s">
        <v>3053</v>
      </c>
      <c r="L305" s="14"/>
      <c r="O305" s="14" t="str">
        <f>IF(P305&lt;0.2,"Low",IF(P305&lt;0.5,"Medium","High"))</f>
        <v>Medium</v>
      </c>
      <c r="P305" s="14">
        <v>0.33</v>
      </c>
      <c r="Q305" s="15">
        <v>0.33</v>
      </c>
      <c r="R305" s="23" t="str">
        <f>IF(S305&lt;3,"poor",IF(S305&lt;4,"avg",IF(S305&lt;5,"good","excelent")))</f>
        <v>good</v>
      </c>
      <c r="S305" s="14">
        <v>4.3</v>
      </c>
      <c r="T305" s="14">
        <v>21252</v>
      </c>
      <c r="U305" s="14">
        <v>21252</v>
      </c>
      <c r="V305" s="14" t="s">
        <v>3111</v>
      </c>
      <c r="W305" s="14" t="s">
        <v>3112</v>
      </c>
      <c r="X305" s="14" t="s">
        <v>3113</v>
      </c>
      <c r="Y305" s="14" t="s">
        <v>3114</v>
      </c>
      <c r="Z305" s="14" t="s">
        <v>3115</v>
      </c>
      <c r="AA305" s="14" t="s">
        <v>3116</v>
      </c>
      <c r="AB305" s="14" t="s">
        <v>3117</v>
      </c>
      <c r="AC305" s="14" t="s">
        <v>3118</v>
      </c>
    </row>
    <row r="306" spans="1:29" x14ac:dyDescent="0.25">
      <c r="A306" s="14" t="s">
        <v>6253</v>
      </c>
      <c r="B306" s="14" t="s">
        <v>6254</v>
      </c>
      <c r="C306" s="14" t="s">
        <v>5632</v>
      </c>
      <c r="D306" s="14" t="s">
        <v>13571</v>
      </c>
      <c r="E306" s="14" t="s">
        <v>13572</v>
      </c>
      <c r="F306" s="14" t="s">
        <v>13689</v>
      </c>
      <c r="J306" s="14"/>
      <c r="K306" s="14" t="s">
        <v>88</v>
      </c>
      <c r="L306" s="14"/>
      <c r="O306" s="14" t="str">
        <f>IF(P306&lt;0.2,"Low",IF(P306&lt;0.5,"Medium","High"))</f>
        <v>Medium</v>
      </c>
      <c r="P306" s="14">
        <v>0.4</v>
      </c>
      <c r="Q306" s="15">
        <v>0.4</v>
      </c>
      <c r="R306" s="23" t="str">
        <f>IF(S306&lt;3,"poor",IF(S306&lt;4,"avg",IF(S306&lt;5,"good","excelent")))</f>
        <v>good</v>
      </c>
      <c r="S306" s="14">
        <v>4.5</v>
      </c>
      <c r="T306" s="14">
        <v>21010</v>
      </c>
      <c r="U306" s="14">
        <v>21010</v>
      </c>
      <c r="V306" s="14" t="s">
        <v>6255</v>
      </c>
      <c r="W306" s="14" t="s">
        <v>6256</v>
      </c>
      <c r="X306" s="14" t="s">
        <v>6257</v>
      </c>
      <c r="Y306" s="14" t="s">
        <v>6258</v>
      </c>
      <c r="Z306" s="14" t="s">
        <v>6259</v>
      </c>
      <c r="AA306" s="14" t="s">
        <v>6260</v>
      </c>
      <c r="AB306" s="14" t="s">
        <v>6261</v>
      </c>
      <c r="AC306" s="14" t="s">
        <v>6262</v>
      </c>
    </row>
    <row r="307" spans="1:29" x14ac:dyDescent="0.25">
      <c r="A307" s="14" t="s">
        <v>4178</v>
      </c>
      <c r="B307" s="14" t="s">
        <v>4179</v>
      </c>
      <c r="C307" s="14" t="s">
        <v>3131</v>
      </c>
      <c r="D307" s="14" t="s">
        <v>13579</v>
      </c>
      <c r="E307" s="14" t="s">
        <v>13606</v>
      </c>
      <c r="F307" s="14" t="s">
        <v>13607</v>
      </c>
      <c r="J307" s="14"/>
      <c r="K307" s="14" t="s">
        <v>1253</v>
      </c>
      <c r="L307" s="14"/>
      <c r="O307" s="14" t="str">
        <f>IF(P307&lt;0.2,"Low",IF(P307&lt;0.5,"Medium","High"))</f>
        <v>High</v>
      </c>
      <c r="P307" s="14">
        <v>0.7</v>
      </c>
      <c r="Q307" s="15">
        <v>0.7</v>
      </c>
      <c r="R307" s="23" t="str">
        <f>IF(S307&lt;3,"poor",IF(S307&lt;4,"avg",IF(S307&lt;5,"good","excelent")))</f>
        <v>good</v>
      </c>
      <c r="S307" s="14">
        <v>4.2</v>
      </c>
      <c r="T307" s="14">
        <v>20881</v>
      </c>
      <c r="U307" s="14">
        <v>20881</v>
      </c>
      <c r="V307" s="14" t="s">
        <v>4180</v>
      </c>
      <c r="W307" s="14" t="s">
        <v>4181</v>
      </c>
      <c r="X307" s="14" t="s">
        <v>4182</v>
      </c>
      <c r="Y307" s="14" t="s">
        <v>4183</v>
      </c>
      <c r="Z307" s="14" t="s">
        <v>4184</v>
      </c>
      <c r="AA307" s="14" t="s">
        <v>4185</v>
      </c>
      <c r="AB307" s="14" t="s">
        <v>6059</v>
      </c>
      <c r="AC307" s="14" t="s">
        <v>6060</v>
      </c>
    </row>
    <row r="308" spans="1:29" x14ac:dyDescent="0.25">
      <c r="A308" s="14" t="s">
        <v>4178</v>
      </c>
      <c r="B308" s="14" t="s">
        <v>4179</v>
      </c>
      <c r="C308" s="14" t="s">
        <v>3131</v>
      </c>
      <c r="D308" s="14" t="s">
        <v>13579</v>
      </c>
      <c r="E308" s="14" t="s">
        <v>13606</v>
      </c>
      <c r="F308" s="14" t="s">
        <v>13607</v>
      </c>
      <c r="J308" s="14"/>
      <c r="K308" s="14" t="s">
        <v>1253</v>
      </c>
      <c r="L308" s="14"/>
      <c r="O308" s="14" t="str">
        <f>IF(P308&lt;0.2,"Low",IF(P308&lt;0.5,"Medium","High"))</f>
        <v>High</v>
      </c>
      <c r="P308" s="14">
        <v>0.7</v>
      </c>
      <c r="Q308" s="15">
        <v>0.7</v>
      </c>
      <c r="R308" s="23" t="str">
        <f>IF(S308&lt;3,"poor",IF(S308&lt;4,"avg",IF(S308&lt;5,"good","excelent")))</f>
        <v>good</v>
      </c>
      <c r="S308" s="14">
        <v>4.2</v>
      </c>
      <c r="T308" s="14">
        <v>20879</v>
      </c>
      <c r="U308" s="14">
        <v>20879</v>
      </c>
      <c r="V308" s="14" t="s">
        <v>4180</v>
      </c>
      <c r="W308" s="14" t="s">
        <v>4181</v>
      </c>
      <c r="X308" s="14" t="s">
        <v>4182</v>
      </c>
      <c r="Y308" s="14" t="s">
        <v>4183</v>
      </c>
      <c r="Z308" s="14" t="s">
        <v>4184</v>
      </c>
      <c r="AA308" s="14" t="s">
        <v>4185</v>
      </c>
      <c r="AB308" s="14" t="s">
        <v>4186</v>
      </c>
      <c r="AC308" s="14" t="s">
        <v>4187</v>
      </c>
    </row>
    <row r="309" spans="1:29" x14ac:dyDescent="0.25">
      <c r="A309" s="14" t="s">
        <v>10099</v>
      </c>
      <c r="B309" s="14" t="s">
        <v>10100</v>
      </c>
      <c r="C309" s="14" t="s">
        <v>9086</v>
      </c>
      <c r="D309" s="14" t="s">
        <v>13664</v>
      </c>
      <c r="E309" s="14" t="s">
        <v>13784</v>
      </c>
      <c r="F309" s="14" t="s">
        <v>13785</v>
      </c>
      <c r="G309" s="14" t="s">
        <v>13804</v>
      </c>
      <c r="J309" s="14"/>
      <c r="K309" s="14" t="s">
        <v>2160</v>
      </c>
      <c r="L309" s="14"/>
      <c r="O309" s="14" t="str">
        <f>IF(P309&lt;0.2,"Low",IF(P309&lt;0.5,"Medium","High"))</f>
        <v>Medium</v>
      </c>
      <c r="P309" s="14">
        <v>0.36</v>
      </c>
      <c r="Q309" s="15">
        <v>0.36</v>
      </c>
      <c r="R309" s="23" t="str">
        <f>IF(S309&lt;3,"poor",IF(S309&lt;4,"avg",IF(S309&lt;5,"good","excelent")))</f>
        <v>good</v>
      </c>
      <c r="S309" s="14">
        <v>4</v>
      </c>
      <c r="T309" s="14">
        <v>20869</v>
      </c>
      <c r="U309" s="14">
        <v>20869</v>
      </c>
      <c r="V309" s="14" t="s">
        <v>10102</v>
      </c>
      <c r="W309" s="14" t="s">
        <v>10103</v>
      </c>
      <c r="X309" s="14" t="s">
        <v>10104</v>
      </c>
      <c r="Y309" s="14" t="s">
        <v>10105</v>
      </c>
      <c r="Z309" s="14" t="s">
        <v>10106</v>
      </c>
      <c r="AA309" s="14" t="s">
        <v>10107</v>
      </c>
      <c r="AB309" s="14" t="s">
        <v>10108</v>
      </c>
      <c r="AC309" s="14" t="s">
        <v>10109</v>
      </c>
    </row>
    <row r="310" spans="1:29" x14ac:dyDescent="0.25">
      <c r="A310" s="14" t="s">
        <v>325</v>
      </c>
      <c r="B310" s="14" t="s">
        <v>326</v>
      </c>
      <c r="C310" s="14" t="s">
        <v>19</v>
      </c>
      <c r="D310" s="14" t="s">
        <v>13571</v>
      </c>
      <c r="E310" s="14" t="s">
        <v>13572</v>
      </c>
      <c r="F310" s="14" t="s">
        <v>13573</v>
      </c>
      <c r="G310" s="14" t="s">
        <v>13574</v>
      </c>
      <c r="H310" s="14" t="s">
        <v>13575</v>
      </c>
      <c r="J310" s="14"/>
      <c r="K310" s="14" t="s">
        <v>111</v>
      </c>
      <c r="L310" s="14"/>
      <c r="O310" s="14" t="str">
        <f>IF(P310&lt;0.2,"Low",IF(P310&lt;0.5,"Medium","High"))</f>
        <v>High</v>
      </c>
      <c r="P310" s="14">
        <v>0.7</v>
      </c>
      <c r="Q310" s="15">
        <v>0.7</v>
      </c>
      <c r="R310" s="23" t="str">
        <f>IF(S310&lt;3,"poor",IF(S310&lt;4,"avg",IF(S310&lt;5,"good","excelent")))</f>
        <v>good</v>
      </c>
      <c r="S310" s="14">
        <v>4.3</v>
      </c>
      <c r="T310" s="14">
        <v>20850</v>
      </c>
      <c r="U310" s="14">
        <v>20850</v>
      </c>
      <c r="V310" s="14" t="s">
        <v>327</v>
      </c>
      <c r="W310" s="14" t="s">
        <v>328</v>
      </c>
      <c r="X310" s="14" t="s">
        <v>329</v>
      </c>
      <c r="Y310" s="14" t="s">
        <v>330</v>
      </c>
      <c r="Z310" s="14" t="s">
        <v>331</v>
      </c>
      <c r="AA310" s="14" t="s">
        <v>332</v>
      </c>
      <c r="AB310" s="14" t="s">
        <v>333</v>
      </c>
      <c r="AC310" s="14" t="s">
        <v>334</v>
      </c>
    </row>
    <row r="311" spans="1:29" x14ac:dyDescent="0.25">
      <c r="A311" s="14" t="s">
        <v>1102</v>
      </c>
      <c r="B311" s="14" t="s">
        <v>1103</v>
      </c>
      <c r="C311" s="14" t="s">
        <v>19</v>
      </c>
      <c r="D311" s="14" t="s">
        <v>13571</v>
      </c>
      <c r="E311" s="14" t="s">
        <v>13572</v>
      </c>
      <c r="F311" s="14" t="s">
        <v>13573</v>
      </c>
      <c r="G311" s="14" t="s">
        <v>13574</v>
      </c>
      <c r="H311" s="14" t="s">
        <v>13575</v>
      </c>
      <c r="J311" s="14"/>
      <c r="K311" s="14" t="s">
        <v>111</v>
      </c>
      <c r="L311" s="14"/>
      <c r="O311" s="14" t="str">
        <f>IF(P311&lt;0.2,"Low",IF(P311&lt;0.5,"Medium","High"))</f>
        <v>High</v>
      </c>
      <c r="P311" s="14">
        <v>0.73</v>
      </c>
      <c r="Q311" s="15">
        <v>0.73</v>
      </c>
      <c r="R311" s="23" t="str">
        <f>IF(S311&lt;3,"poor",IF(S311&lt;4,"avg",IF(S311&lt;5,"good","excelent")))</f>
        <v>good</v>
      </c>
      <c r="S311" s="14">
        <v>4.3</v>
      </c>
      <c r="T311" s="14">
        <v>20850</v>
      </c>
      <c r="U311" s="14">
        <v>20850</v>
      </c>
      <c r="V311" s="14" t="s">
        <v>1104</v>
      </c>
      <c r="W311" s="14" t="s">
        <v>328</v>
      </c>
      <c r="X311" s="14" t="s">
        <v>329</v>
      </c>
      <c r="Y311" s="14" t="s">
        <v>330</v>
      </c>
      <c r="Z311" s="14" t="s">
        <v>331</v>
      </c>
      <c r="AA311" s="14" t="s">
        <v>332</v>
      </c>
      <c r="AB311" s="14" t="s">
        <v>1105</v>
      </c>
      <c r="AC311" s="14" t="s">
        <v>1106</v>
      </c>
    </row>
    <row r="312" spans="1:29" x14ac:dyDescent="0.25">
      <c r="A312" s="14" t="s">
        <v>1366</v>
      </c>
      <c r="B312" s="14" t="s">
        <v>1367</v>
      </c>
      <c r="C312" s="14" t="s">
        <v>19</v>
      </c>
      <c r="D312" s="14" t="s">
        <v>13571</v>
      </c>
      <c r="E312" s="14" t="s">
        <v>13572</v>
      </c>
      <c r="F312" s="14" t="s">
        <v>13573</v>
      </c>
      <c r="G312" s="14" t="s">
        <v>13574</v>
      </c>
      <c r="H312" s="14" t="s">
        <v>13575</v>
      </c>
      <c r="J312" s="14"/>
      <c r="K312" s="14" t="s">
        <v>54</v>
      </c>
      <c r="L312" s="14"/>
      <c r="O312" s="14" t="str">
        <f>IF(P312&lt;0.2,"Low",IF(P312&lt;0.5,"Medium","High"))</f>
        <v>High</v>
      </c>
      <c r="P312" s="14">
        <v>0.5</v>
      </c>
      <c r="Q312" s="15">
        <v>0.5</v>
      </c>
      <c r="R312" s="23" t="str">
        <f>IF(S312&lt;3,"poor",IF(S312&lt;4,"avg",IF(S312&lt;5,"good","excelent")))</f>
        <v>good</v>
      </c>
      <c r="S312" s="14">
        <v>4.3</v>
      </c>
      <c r="T312" s="14">
        <v>20850</v>
      </c>
      <c r="U312" s="14">
        <v>20850</v>
      </c>
      <c r="V312" s="14" t="s">
        <v>1368</v>
      </c>
      <c r="W312" s="14" t="s">
        <v>328</v>
      </c>
      <c r="X312" s="14" t="s">
        <v>329</v>
      </c>
      <c r="Y312" s="14" t="s">
        <v>330</v>
      </c>
      <c r="Z312" s="14" t="s">
        <v>331</v>
      </c>
      <c r="AA312" s="14" t="s">
        <v>332</v>
      </c>
      <c r="AB312" s="14" t="s">
        <v>1369</v>
      </c>
      <c r="AC312" s="14" t="s">
        <v>1370</v>
      </c>
    </row>
    <row r="313" spans="1:29" x14ac:dyDescent="0.25">
      <c r="A313" s="14" t="s">
        <v>325</v>
      </c>
      <c r="B313" s="14" t="s">
        <v>326</v>
      </c>
      <c r="C313" s="14" t="s">
        <v>19</v>
      </c>
      <c r="D313" s="14" t="s">
        <v>13571</v>
      </c>
      <c r="E313" s="14" t="s">
        <v>13572</v>
      </c>
      <c r="F313" s="14" t="s">
        <v>13573</v>
      </c>
      <c r="G313" s="14" t="s">
        <v>13574</v>
      </c>
      <c r="H313" s="14" t="s">
        <v>13575</v>
      </c>
      <c r="J313" s="14"/>
      <c r="K313" s="14" t="s">
        <v>111</v>
      </c>
      <c r="L313" s="14"/>
      <c r="O313" s="14" t="str">
        <f>IF(P313&lt;0.2,"Low",IF(P313&lt;0.5,"Medium","High"))</f>
        <v>High</v>
      </c>
      <c r="P313" s="14">
        <v>0.7</v>
      </c>
      <c r="Q313" s="15">
        <v>0.7</v>
      </c>
      <c r="R313" s="23" t="str">
        <f>IF(S313&lt;3,"poor",IF(S313&lt;4,"avg",IF(S313&lt;5,"good","excelent")))</f>
        <v>good</v>
      </c>
      <c r="S313" s="14">
        <v>4.3</v>
      </c>
      <c r="T313" s="14">
        <v>20850</v>
      </c>
      <c r="U313" s="14">
        <v>20850</v>
      </c>
      <c r="V313" s="14" t="s">
        <v>327</v>
      </c>
      <c r="W313" s="14" t="s">
        <v>4398</v>
      </c>
      <c r="X313" s="14" t="s">
        <v>4399</v>
      </c>
      <c r="Y313" s="14" t="s">
        <v>4400</v>
      </c>
      <c r="Z313" s="14" t="s">
        <v>4401</v>
      </c>
      <c r="AA313" s="14" t="s">
        <v>4402</v>
      </c>
      <c r="AB313" s="14" t="s">
        <v>4403</v>
      </c>
      <c r="AC313" s="14" t="s">
        <v>4404</v>
      </c>
    </row>
    <row r="314" spans="1:29" x14ac:dyDescent="0.25">
      <c r="A314" s="14" t="s">
        <v>325</v>
      </c>
      <c r="B314" s="14" t="s">
        <v>326</v>
      </c>
      <c r="C314" s="14" t="s">
        <v>19</v>
      </c>
      <c r="D314" s="14" t="s">
        <v>13571</v>
      </c>
      <c r="E314" s="14" t="s">
        <v>13572</v>
      </c>
      <c r="F314" s="14" t="s">
        <v>13573</v>
      </c>
      <c r="G314" s="14" t="s">
        <v>13574</v>
      </c>
      <c r="H314" s="14" t="s">
        <v>13575</v>
      </c>
      <c r="J314" s="14"/>
      <c r="K314" s="14" t="s">
        <v>111</v>
      </c>
      <c r="L314" s="14"/>
      <c r="O314" s="14" t="str">
        <f>IF(P314&lt;0.2,"Low",IF(P314&lt;0.5,"Medium","High"))</f>
        <v>High</v>
      </c>
      <c r="P314" s="14">
        <v>0.7</v>
      </c>
      <c r="Q314" s="15">
        <v>0.7</v>
      </c>
      <c r="R314" s="23" t="str">
        <f>IF(S314&lt;3,"poor",IF(S314&lt;4,"avg",IF(S314&lt;5,"good","excelent")))</f>
        <v>good</v>
      </c>
      <c r="S314" s="14">
        <v>4.3</v>
      </c>
      <c r="T314" s="14">
        <v>20850</v>
      </c>
      <c r="U314" s="14">
        <v>20850</v>
      </c>
      <c r="V314" s="14" t="s">
        <v>327</v>
      </c>
      <c r="W314" s="14" t="s">
        <v>328</v>
      </c>
      <c r="X314" s="14" t="s">
        <v>329</v>
      </c>
      <c r="Y314" s="14" t="s">
        <v>330</v>
      </c>
      <c r="Z314" s="14" t="s">
        <v>331</v>
      </c>
      <c r="AA314" s="14" t="s">
        <v>332</v>
      </c>
      <c r="AB314" s="14" t="s">
        <v>333</v>
      </c>
      <c r="AC314" s="14" t="s">
        <v>6659</v>
      </c>
    </row>
    <row r="315" spans="1:29" x14ac:dyDescent="0.25">
      <c r="A315" s="14" t="s">
        <v>8470</v>
      </c>
      <c r="B315" s="14" t="s">
        <v>8471</v>
      </c>
      <c r="C315" s="14" t="s">
        <v>8472</v>
      </c>
      <c r="D315" s="14" t="s">
        <v>13579</v>
      </c>
      <c r="E315" s="14" t="s">
        <v>13773</v>
      </c>
      <c r="F315" s="14" t="s">
        <v>13774</v>
      </c>
      <c r="J315" s="14"/>
      <c r="K315" s="14" t="s">
        <v>611</v>
      </c>
      <c r="L315" s="14"/>
      <c r="O315" s="14" t="str">
        <f>IF(P315&lt;0.2,"Low",IF(P315&lt;0.5,"Medium","High"))</f>
        <v>Low</v>
      </c>
      <c r="P315" s="14">
        <v>0.14000000000000001</v>
      </c>
      <c r="Q315" s="15">
        <v>0.14000000000000001</v>
      </c>
      <c r="R315" s="23" t="str">
        <f>IF(S315&lt;3,"poor",IF(S315&lt;4,"avg",IF(S315&lt;5,"good","excelent")))</f>
        <v>good</v>
      </c>
      <c r="S315" s="14">
        <v>4.5</v>
      </c>
      <c r="T315" s="14">
        <v>20668</v>
      </c>
      <c r="U315" s="14">
        <v>20668</v>
      </c>
      <c r="V315" s="14" t="s">
        <v>8473</v>
      </c>
      <c r="W315" s="14" t="s">
        <v>8474</v>
      </c>
      <c r="X315" s="14" t="s">
        <v>8475</v>
      </c>
      <c r="Y315" s="14" t="s">
        <v>8476</v>
      </c>
      <c r="Z315" s="14" t="s">
        <v>8477</v>
      </c>
      <c r="AA315" s="14" t="s">
        <v>8478</v>
      </c>
      <c r="AB315" s="14" t="s">
        <v>8479</v>
      </c>
      <c r="AC315" s="14" t="s">
        <v>8480</v>
      </c>
    </row>
    <row r="316" spans="1:29" x14ac:dyDescent="0.25">
      <c r="A316" s="14" t="s">
        <v>6339</v>
      </c>
      <c r="B316" s="14" t="s">
        <v>6340</v>
      </c>
      <c r="C316" s="14" t="s">
        <v>5118</v>
      </c>
      <c r="D316" s="14" t="s">
        <v>13571</v>
      </c>
      <c r="E316" s="14" t="s">
        <v>13572</v>
      </c>
      <c r="F316" s="14" t="s">
        <v>13640</v>
      </c>
      <c r="G316" s="14" t="s">
        <v>13649</v>
      </c>
      <c r="J316" s="14"/>
      <c r="K316" s="14" t="s">
        <v>2160</v>
      </c>
      <c r="L316" s="14"/>
      <c r="O316" s="14" t="str">
        <f>IF(P316&lt;0.2,"Low",IF(P316&lt;0.5,"Medium","High"))</f>
        <v>High</v>
      </c>
      <c r="P316" s="14">
        <v>0.83</v>
      </c>
      <c r="Q316" s="15">
        <v>0.83</v>
      </c>
      <c r="R316" s="23" t="str">
        <f>IF(S316&lt;3,"poor",IF(S316&lt;4,"avg",IF(S316&lt;5,"good","excelent")))</f>
        <v>good</v>
      </c>
      <c r="S316" s="14">
        <v>4</v>
      </c>
      <c r="T316" s="14">
        <v>20457</v>
      </c>
      <c r="U316" s="14">
        <v>20457</v>
      </c>
      <c r="V316" s="14" t="s">
        <v>6341</v>
      </c>
      <c r="W316" s="14" t="s">
        <v>6342</v>
      </c>
      <c r="X316" s="14" t="s">
        <v>6343</v>
      </c>
      <c r="Y316" s="14" t="s">
        <v>6344</v>
      </c>
      <c r="Z316" s="14" t="s">
        <v>6345</v>
      </c>
      <c r="AA316" s="14" t="s">
        <v>6346</v>
      </c>
      <c r="AB316" s="14" t="s">
        <v>6347</v>
      </c>
      <c r="AC316" s="14" t="s">
        <v>6348</v>
      </c>
    </row>
    <row r="317" spans="1:29" x14ac:dyDescent="0.25">
      <c r="A317" s="14" t="s">
        <v>6881</v>
      </c>
      <c r="B317" s="14" t="s">
        <v>6882</v>
      </c>
      <c r="C317" s="14" t="s">
        <v>6883</v>
      </c>
      <c r="D317" s="14" t="s">
        <v>13571</v>
      </c>
      <c r="E317" s="14" t="s">
        <v>13572</v>
      </c>
      <c r="F317" s="14" t="s">
        <v>13714</v>
      </c>
      <c r="G317" s="14" t="s">
        <v>13731</v>
      </c>
      <c r="H317" s="14" t="s">
        <v>13732</v>
      </c>
      <c r="J317" s="14"/>
      <c r="K317" s="14" t="s">
        <v>6884</v>
      </c>
      <c r="L317" s="14"/>
      <c r="O317" s="14" t="str">
        <f>IF(P317&lt;0.2,"Low",IF(P317&lt;0.5,"Medium","High"))</f>
        <v>Medium</v>
      </c>
      <c r="P317" s="14">
        <v>0.23</v>
      </c>
      <c r="Q317" s="15">
        <v>0.23</v>
      </c>
      <c r="R317" s="23" t="str">
        <f>IF(S317&lt;3,"poor",IF(S317&lt;4,"avg",IF(S317&lt;5,"good","excelent")))</f>
        <v>good</v>
      </c>
      <c r="S317" s="14">
        <v>4.3</v>
      </c>
      <c r="T317" s="14">
        <v>20398</v>
      </c>
      <c r="U317" s="14">
        <v>20398</v>
      </c>
      <c r="V317" s="14" t="s">
        <v>6885</v>
      </c>
      <c r="W317" s="14" t="s">
        <v>6886</v>
      </c>
      <c r="X317" s="14" t="s">
        <v>6887</v>
      </c>
      <c r="Y317" s="14" t="s">
        <v>6888</v>
      </c>
      <c r="Z317" s="14" t="s">
        <v>6889</v>
      </c>
      <c r="AA317" s="14" t="s">
        <v>6890</v>
      </c>
      <c r="AB317" s="14" t="s">
        <v>6891</v>
      </c>
      <c r="AC317" s="14" t="s">
        <v>6892</v>
      </c>
    </row>
    <row r="318" spans="1:29" x14ac:dyDescent="0.25">
      <c r="A318" s="14" t="s">
        <v>7171</v>
      </c>
      <c r="B318" s="14" t="s">
        <v>7172</v>
      </c>
      <c r="C318" s="14" t="s">
        <v>5711</v>
      </c>
      <c r="D318" s="14" t="s">
        <v>13571</v>
      </c>
      <c r="E318" s="14" t="s">
        <v>13576</v>
      </c>
      <c r="F318" s="14" t="s">
        <v>13692</v>
      </c>
      <c r="J318" s="14"/>
      <c r="K318" s="14" t="s">
        <v>7173</v>
      </c>
      <c r="L318" s="14"/>
      <c r="O318" s="14" t="str">
        <f>IF(P318&lt;0.2,"Low",IF(P318&lt;0.5,"Medium","High"))</f>
        <v>Medium</v>
      </c>
      <c r="P318" s="14">
        <v>0.38</v>
      </c>
      <c r="Q318" s="15">
        <v>0.38</v>
      </c>
      <c r="R318" s="23" t="str">
        <f>IF(S318&lt;3,"poor",IF(S318&lt;4,"avg",IF(S318&lt;5,"good","excelent")))</f>
        <v>good</v>
      </c>
      <c r="S318" s="14">
        <v>4.3</v>
      </c>
      <c r="T318" s="14">
        <v>20342</v>
      </c>
      <c r="U318" s="14">
        <v>20342</v>
      </c>
      <c r="V318" s="14" t="s">
        <v>7174</v>
      </c>
      <c r="W318" s="14" t="s">
        <v>7175</v>
      </c>
      <c r="X318" s="14" t="s">
        <v>7176</v>
      </c>
      <c r="Y318" s="14" t="s">
        <v>7177</v>
      </c>
      <c r="Z318" s="14" t="s">
        <v>7178</v>
      </c>
      <c r="AA318" s="14" t="s">
        <v>7179</v>
      </c>
      <c r="AB318" s="14" t="s">
        <v>7180</v>
      </c>
      <c r="AC318" s="14" t="s">
        <v>7181</v>
      </c>
    </row>
    <row r="319" spans="1:29" x14ac:dyDescent="0.25">
      <c r="A319" s="14" t="s">
        <v>3613</v>
      </c>
      <c r="B319" s="14" t="s">
        <v>3614</v>
      </c>
      <c r="C319" s="14" t="s">
        <v>3175</v>
      </c>
      <c r="D319" s="14" t="s">
        <v>13579</v>
      </c>
      <c r="E319" s="14" t="s">
        <v>13608</v>
      </c>
      <c r="F319" s="14" t="s">
        <v>13612</v>
      </c>
      <c r="G319" s="14" t="s">
        <v>13613</v>
      </c>
      <c r="J319" s="14"/>
      <c r="K319" s="14" t="s">
        <v>453</v>
      </c>
      <c r="L319" s="14"/>
      <c r="O319" s="14" t="str">
        <f>IF(P319&lt;0.2,"Low",IF(P319&lt;0.5,"Medium","High"))</f>
        <v>Low</v>
      </c>
      <c r="P319" s="14">
        <v>0.17</v>
      </c>
      <c r="Q319" s="15">
        <v>0.17</v>
      </c>
      <c r="R319" s="23" t="str">
        <f>IF(S319&lt;3,"poor",IF(S319&lt;4,"avg",IF(S319&lt;5,"good","excelent")))</f>
        <v>good</v>
      </c>
      <c r="S319" s="14">
        <v>4.4000000000000004</v>
      </c>
      <c r="T319" s="14">
        <v>20311</v>
      </c>
      <c r="U319" s="14">
        <v>20311</v>
      </c>
      <c r="V319" s="14" t="s">
        <v>3615</v>
      </c>
      <c r="W319" s="14" t="s">
        <v>3616</v>
      </c>
      <c r="X319" s="14" t="s">
        <v>3617</v>
      </c>
      <c r="Y319" s="14" t="s">
        <v>3618</v>
      </c>
      <c r="Z319" s="14" t="s">
        <v>3619</v>
      </c>
      <c r="AA319" s="14" t="s">
        <v>3620</v>
      </c>
      <c r="AB319" s="14" t="s">
        <v>3621</v>
      </c>
      <c r="AC319" s="14" t="s">
        <v>3622</v>
      </c>
    </row>
    <row r="320" spans="1:29" x14ac:dyDescent="0.25">
      <c r="A320" s="14" t="s">
        <v>6943</v>
      </c>
      <c r="B320" s="14" t="s">
        <v>6944</v>
      </c>
      <c r="C320" s="14" t="s">
        <v>5279</v>
      </c>
      <c r="D320" s="14" t="s">
        <v>13652</v>
      </c>
      <c r="E320" s="14" t="s">
        <v>13653</v>
      </c>
      <c r="F320" s="14" t="s">
        <v>13654</v>
      </c>
      <c r="J320" s="14"/>
      <c r="K320" s="14" t="s">
        <v>54</v>
      </c>
      <c r="L320" s="14"/>
      <c r="O320" s="14" t="str">
        <f>IF(P320&lt;0.2,"Low",IF(P320&lt;0.5,"Medium","High"))</f>
        <v>Medium</v>
      </c>
      <c r="P320" s="14">
        <v>0.32</v>
      </c>
      <c r="Q320" s="15">
        <v>0.32</v>
      </c>
      <c r="R320" s="23" t="str">
        <f>IF(S320&lt;3,"poor",IF(S320&lt;4,"avg",IF(S320&lt;5,"good","excelent")))</f>
        <v>avg</v>
      </c>
      <c r="S320" s="14">
        <v>3.8</v>
      </c>
      <c r="T320" s="14">
        <v>20218</v>
      </c>
      <c r="U320" s="14">
        <v>20218</v>
      </c>
      <c r="V320" s="14" t="s">
        <v>6945</v>
      </c>
      <c r="W320" s="14" t="s">
        <v>6946</v>
      </c>
      <c r="X320" s="14" t="s">
        <v>6947</v>
      </c>
      <c r="Y320" s="14" t="s">
        <v>6948</v>
      </c>
      <c r="Z320" s="14" t="s">
        <v>6949</v>
      </c>
      <c r="AA320" s="14" t="s">
        <v>6950</v>
      </c>
      <c r="AB320" s="14" t="s">
        <v>6951</v>
      </c>
      <c r="AC320" s="14" t="s">
        <v>6952</v>
      </c>
    </row>
    <row r="321" spans="1:29" x14ac:dyDescent="0.25">
      <c r="A321" s="14" t="s">
        <v>722</v>
      </c>
      <c r="B321" s="14" t="s">
        <v>723</v>
      </c>
      <c r="C321" s="14" t="s">
        <v>19</v>
      </c>
      <c r="D321" s="14" t="s">
        <v>13571</v>
      </c>
      <c r="E321" s="14" t="s">
        <v>13572</v>
      </c>
      <c r="F321" s="14" t="s">
        <v>13573</v>
      </c>
      <c r="G321" s="14" t="s">
        <v>13574</v>
      </c>
      <c r="H321" s="14" t="s">
        <v>13575</v>
      </c>
      <c r="J321" s="14"/>
      <c r="K321" s="14" t="s">
        <v>146</v>
      </c>
      <c r="L321" s="14"/>
      <c r="O321" s="14" t="str">
        <f>IF(P321&lt;0.2,"Low",IF(P321&lt;0.5,"Medium","High"))</f>
        <v>High</v>
      </c>
      <c r="P321" s="14">
        <v>0.69</v>
      </c>
      <c r="Q321" s="15">
        <v>0.69</v>
      </c>
      <c r="R321" s="23" t="str">
        <f>IF(S321&lt;3,"poor",IF(S321&lt;4,"avg",IF(S321&lt;5,"good","excelent")))</f>
        <v>good</v>
      </c>
      <c r="S321" s="14">
        <v>4.3</v>
      </c>
      <c r="T321" s="14">
        <v>20053</v>
      </c>
      <c r="U321" s="14">
        <v>20053</v>
      </c>
      <c r="V321" s="14" t="s">
        <v>724</v>
      </c>
      <c r="W321" s="14" t="s">
        <v>725</v>
      </c>
      <c r="X321" s="14" t="s">
        <v>726</v>
      </c>
      <c r="Y321" s="14" t="s">
        <v>727</v>
      </c>
      <c r="Z321" s="14" t="s">
        <v>728</v>
      </c>
      <c r="AA321" s="14" t="s">
        <v>729</v>
      </c>
      <c r="AB321" s="14" t="s">
        <v>730</v>
      </c>
      <c r="AC321" s="14" t="s">
        <v>731</v>
      </c>
    </row>
    <row r="322" spans="1:29" x14ac:dyDescent="0.25">
      <c r="A322" s="14" t="s">
        <v>722</v>
      </c>
      <c r="B322" s="14" t="s">
        <v>723</v>
      </c>
      <c r="C322" s="14" t="s">
        <v>19</v>
      </c>
      <c r="D322" s="14" t="s">
        <v>13571</v>
      </c>
      <c r="E322" s="14" t="s">
        <v>13572</v>
      </c>
      <c r="F322" s="14" t="s">
        <v>13573</v>
      </c>
      <c r="G322" s="14" t="s">
        <v>13574</v>
      </c>
      <c r="H322" s="14" t="s">
        <v>13575</v>
      </c>
      <c r="J322" s="14"/>
      <c r="K322" s="14" t="s">
        <v>146</v>
      </c>
      <c r="L322" s="14"/>
      <c r="O322" s="14" t="str">
        <f>IF(P322&lt;0.2,"Low",IF(P322&lt;0.5,"Medium","High"))</f>
        <v>High</v>
      </c>
      <c r="P322" s="14">
        <v>0.69</v>
      </c>
      <c r="Q322" s="15">
        <v>0.69</v>
      </c>
      <c r="R322" s="23" t="str">
        <f>IF(S322&lt;3,"poor",IF(S322&lt;4,"avg",IF(S322&lt;5,"good","excelent")))</f>
        <v>good</v>
      </c>
      <c r="S322" s="14">
        <v>4.3</v>
      </c>
      <c r="T322" s="14">
        <v>20053</v>
      </c>
      <c r="U322" s="14">
        <v>20053</v>
      </c>
      <c r="V322" s="14" t="s">
        <v>724</v>
      </c>
      <c r="W322" s="14" t="s">
        <v>725</v>
      </c>
      <c r="X322" s="14" t="s">
        <v>726</v>
      </c>
      <c r="Y322" s="14" t="s">
        <v>727</v>
      </c>
      <c r="Z322" s="14" t="s">
        <v>728</v>
      </c>
      <c r="AA322" s="14" t="s">
        <v>729</v>
      </c>
      <c r="AB322" s="14" t="s">
        <v>730</v>
      </c>
      <c r="AC322" s="14" t="s">
        <v>8512</v>
      </c>
    </row>
    <row r="323" spans="1:29" x14ac:dyDescent="0.25">
      <c r="A323" s="14" t="s">
        <v>722</v>
      </c>
      <c r="B323" s="14" t="s">
        <v>723</v>
      </c>
      <c r="C323" s="14" t="s">
        <v>19</v>
      </c>
      <c r="D323" s="14" t="s">
        <v>13571</v>
      </c>
      <c r="E323" s="14" t="s">
        <v>13572</v>
      </c>
      <c r="F323" s="14" t="s">
        <v>13573</v>
      </c>
      <c r="G323" s="14" t="s">
        <v>13574</v>
      </c>
      <c r="H323" s="14" t="s">
        <v>13575</v>
      </c>
      <c r="J323" s="14"/>
      <c r="K323" s="14" t="s">
        <v>146</v>
      </c>
      <c r="L323" s="14"/>
      <c r="O323" s="14" t="str">
        <f>IF(P323&lt;0.2,"Low",IF(P323&lt;0.5,"Medium","High"))</f>
        <v>High</v>
      </c>
      <c r="P323" s="14">
        <v>0.69</v>
      </c>
      <c r="Q323" s="15">
        <v>0.69</v>
      </c>
      <c r="R323" s="23" t="str">
        <f>IF(S323&lt;3,"poor",IF(S323&lt;4,"avg",IF(S323&lt;5,"good","excelent")))</f>
        <v>good</v>
      </c>
      <c r="S323" s="14">
        <v>4.3</v>
      </c>
      <c r="T323" s="14">
        <v>20052</v>
      </c>
      <c r="U323" s="14">
        <v>20052</v>
      </c>
      <c r="V323" s="14" t="s">
        <v>724</v>
      </c>
      <c r="W323" s="14" t="s">
        <v>725</v>
      </c>
      <c r="X323" s="14" t="s">
        <v>726</v>
      </c>
      <c r="Y323" s="14" t="s">
        <v>727</v>
      </c>
      <c r="Z323" s="14" t="s">
        <v>728</v>
      </c>
      <c r="AA323" s="14" t="s">
        <v>729</v>
      </c>
      <c r="AB323" s="14" t="s">
        <v>4886</v>
      </c>
      <c r="AC323" s="14" t="s">
        <v>4887</v>
      </c>
    </row>
    <row r="324" spans="1:29" x14ac:dyDescent="0.25">
      <c r="A324" s="14" t="s">
        <v>9696</v>
      </c>
      <c r="B324" s="14" t="s">
        <v>9697</v>
      </c>
      <c r="C324" s="14" t="s">
        <v>9698</v>
      </c>
      <c r="D324" s="14" t="s">
        <v>13664</v>
      </c>
      <c r="E324" s="14" t="s">
        <v>13788</v>
      </c>
      <c r="F324" s="14" t="s">
        <v>13825</v>
      </c>
      <c r="G324" s="14" t="s">
        <v>13826</v>
      </c>
      <c r="J324" s="14"/>
      <c r="K324" s="14" t="s">
        <v>9699</v>
      </c>
      <c r="L324" s="14"/>
      <c r="O324" s="14" t="str">
        <f>IF(P324&lt;0.2,"Low",IF(P324&lt;0.5,"Medium","High"))</f>
        <v>Medium</v>
      </c>
      <c r="P324" s="14">
        <v>0.44</v>
      </c>
      <c r="Q324" s="15">
        <v>0.44</v>
      </c>
      <c r="R324" s="23" t="str">
        <f>IF(S324&lt;3,"poor",IF(S324&lt;4,"avg",IF(S324&lt;5,"good","excelent")))</f>
        <v>good</v>
      </c>
      <c r="S324" s="14">
        <v>4.0999999999999996</v>
      </c>
      <c r="T324" s="14">
        <v>19998</v>
      </c>
      <c r="U324" s="14">
        <v>19998</v>
      </c>
      <c r="V324" s="14" t="s">
        <v>9700</v>
      </c>
      <c r="W324" s="14" t="s">
        <v>9701</v>
      </c>
      <c r="X324" s="14" t="s">
        <v>9702</v>
      </c>
      <c r="Y324" s="14" t="s">
        <v>9703</v>
      </c>
      <c r="Z324" s="14" t="s">
        <v>9704</v>
      </c>
      <c r="AA324" s="14" t="s">
        <v>9705</v>
      </c>
      <c r="AB324" s="14" t="s">
        <v>9706</v>
      </c>
      <c r="AC324" s="14" t="s">
        <v>9707</v>
      </c>
    </row>
    <row r="325" spans="1:29" x14ac:dyDescent="0.25">
      <c r="A325" s="14" t="s">
        <v>3099</v>
      </c>
      <c r="B325" s="14" t="s">
        <v>3100</v>
      </c>
      <c r="C325" s="14" t="s">
        <v>19</v>
      </c>
      <c r="D325" s="14" t="s">
        <v>13571</v>
      </c>
      <c r="E325" s="14" t="s">
        <v>13572</v>
      </c>
      <c r="F325" s="14" t="s">
        <v>13573</v>
      </c>
      <c r="G325" s="14" t="s">
        <v>13574</v>
      </c>
      <c r="H325" s="14" t="s">
        <v>13575</v>
      </c>
      <c r="J325" s="14"/>
      <c r="K325" s="14" t="s">
        <v>43</v>
      </c>
      <c r="L325" s="14"/>
      <c r="O325" s="14" t="str">
        <f>IF(P325&lt;0.2,"Low",IF(P325&lt;0.5,"Medium","High"))</f>
        <v>Medium</v>
      </c>
      <c r="P325" s="14">
        <v>0.2</v>
      </c>
      <c r="Q325" s="15">
        <v>0.2</v>
      </c>
      <c r="R325" s="23" t="str">
        <f>IF(S325&lt;3,"poor",IF(S325&lt;4,"avg",IF(S325&lt;5,"good","excelent")))</f>
        <v>good</v>
      </c>
      <c r="S325" s="14">
        <v>4.4000000000000004</v>
      </c>
      <c r="T325" s="14">
        <v>19763</v>
      </c>
      <c r="U325" s="14">
        <v>19763</v>
      </c>
      <c r="V325" s="14" t="s">
        <v>3101</v>
      </c>
      <c r="W325" s="14" t="s">
        <v>3102</v>
      </c>
      <c r="X325" s="14" t="s">
        <v>3103</v>
      </c>
      <c r="Y325" s="14" t="s">
        <v>3104</v>
      </c>
      <c r="Z325" s="14" t="s">
        <v>3105</v>
      </c>
      <c r="AA325" s="14" t="s">
        <v>3106</v>
      </c>
      <c r="AB325" s="14" t="s">
        <v>3107</v>
      </c>
      <c r="AC325" s="14" t="s">
        <v>3108</v>
      </c>
    </row>
    <row r="326" spans="1:29" x14ac:dyDescent="0.25">
      <c r="A326" s="14" t="s">
        <v>6461</v>
      </c>
      <c r="B326" s="14" t="s">
        <v>6462</v>
      </c>
      <c r="C326" s="14" t="s">
        <v>3211</v>
      </c>
      <c r="D326" s="14" t="s">
        <v>13579</v>
      </c>
      <c r="E326" s="14" t="s">
        <v>13581</v>
      </c>
      <c r="F326" s="14" t="s">
        <v>13614</v>
      </c>
      <c r="G326" s="14" t="s">
        <v>13615</v>
      </c>
      <c r="J326" s="14"/>
      <c r="K326" s="14" t="s">
        <v>6463</v>
      </c>
      <c r="L326" s="14"/>
      <c r="O326" s="14" t="str">
        <f>IF(P326&lt;0.2,"Low",IF(P326&lt;0.5,"Medium","High"))</f>
        <v>High</v>
      </c>
      <c r="P326" s="14">
        <v>0.54</v>
      </c>
      <c r="Q326" s="15">
        <v>0.54</v>
      </c>
      <c r="R326" s="23" t="str">
        <f>IF(S326&lt;3,"poor",IF(S326&lt;4,"avg",IF(S326&lt;5,"good","excelent")))</f>
        <v>good</v>
      </c>
      <c r="S326" s="14">
        <v>4.5</v>
      </c>
      <c r="T326" s="14">
        <v>19624</v>
      </c>
      <c r="U326" s="14">
        <v>19624</v>
      </c>
      <c r="V326" s="14" t="s">
        <v>6464</v>
      </c>
      <c r="W326" s="14" t="s">
        <v>6465</v>
      </c>
      <c r="X326" s="14" t="s">
        <v>6466</v>
      </c>
      <c r="Y326" s="14" t="s">
        <v>6467</v>
      </c>
      <c r="Z326" s="14" t="s">
        <v>6468</v>
      </c>
      <c r="AA326" s="14" t="s">
        <v>6469</v>
      </c>
      <c r="AB326" s="14" t="s">
        <v>6470</v>
      </c>
      <c r="AC326" s="14" t="s">
        <v>6471</v>
      </c>
    </row>
    <row r="327" spans="1:29" x14ac:dyDescent="0.25">
      <c r="A327" s="14" t="s">
        <v>9685</v>
      </c>
      <c r="B327" s="14" t="s">
        <v>9686</v>
      </c>
      <c r="C327" s="14" t="s">
        <v>9687</v>
      </c>
      <c r="D327" s="14" t="s">
        <v>13664</v>
      </c>
      <c r="E327" s="14" t="s">
        <v>13784</v>
      </c>
      <c r="F327" s="14" t="s">
        <v>13785</v>
      </c>
      <c r="G327" s="14" t="s">
        <v>13824</v>
      </c>
      <c r="J327" s="14"/>
      <c r="K327" s="14" t="s">
        <v>2334</v>
      </c>
      <c r="L327" s="14"/>
      <c r="O327" s="14" t="str">
        <f>IF(P327&lt;0.2,"Low",IF(P327&lt;0.5,"Medium","High"))</f>
        <v>Low</v>
      </c>
      <c r="P327" s="14">
        <v>0</v>
      </c>
      <c r="Q327" s="15">
        <v>0</v>
      </c>
      <c r="R327" s="23" t="str">
        <f>IF(S327&lt;3,"poor",IF(S327&lt;4,"avg",IF(S327&lt;5,"good","excelent")))</f>
        <v>good</v>
      </c>
      <c r="S327" s="14">
        <v>4.2</v>
      </c>
      <c r="T327" s="14">
        <v>19621</v>
      </c>
      <c r="U327" s="14">
        <v>19621</v>
      </c>
      <c r="V327" s="14" t="s">
        <v>9688</v>
      </c>
      <c r="W327" s="14" t="s">
        <v>9689</v>
      </c>
      <c r="X327" s="14" t="s">
        <v>9690</v>
      </c>
      <c r="Y327" s="14" t="s">
        <v>9691</v>
      </c>
      <c r="Z327" s="14" t="s">
        <v>9692</v>
      </c>
      <c r="AA327" s="14" t="s">
        <v>9693</v>
      </c>
      <c r="AB327" s="14" t="s">
        <v>9694</v>
      </c>
      <c r="AC327" s="14" t="s">
        <v>9695</v>
      </c>
    </row>
    <row r="328" spans="1:29" x14ac:dyDescent="0.25">
      <c r="A328" s="14" t="s">
        <v>4293</v>
      </c>
      <c r="B328" s="14" t="s">
        <v>4294</v>
      </c>
      <c r="C328" s="14" t="s">
        <v>3175</v>
      </c>
      <c r="D328" s="14" t="s">
        <v>13579</v>
      </c>
      <c r="E328" s="14" t="s">
        <v>13608</v>
      </c>
      <c r="F328" s="14" t="s">
        <v>13612</v>
      </c>
      <c r="G328" s="14" t="s">
        <v>13613</v>
      </c>
      <c r="J328" s="14"/>
      <c r="K328" s="14" t="s">
        <v>3432</v>
      </c>
      <c r="L328" s="14"/>
      <c r="O328" s="14" t="str">
        <f>IF(P328&lt;0.2,"Low",IF(P328&lt;0.5,"Medium","High"))</f>
        <v>Medium</v>
      </c>
      <c r="P328" s="14">
        <v>0.26</v>
      </c>
      <c r="Q328" s="15">
        <v>0.26</v>
      </c>
      <c r="R328" s="23" t="str">
        <f>IF(S328&lt;3,"poor",IF(S328&lt;4,"avg",IF(S328&lt;5,"good","excelent")))</f>
        <v>good</v>
      </c>
      <c r="S328" s="14">
        <v>4.0999999999999996</v>
      </c>
      <c r="T328" s="14">
        <v>19253</v>
      </c>
      <c r="U328" s="14">
        <v>19253</v>
      </c>
      <c r="V328" s="14" t="s">
        <v>3914</v>
      </c>
      <c r="W328" s="14" t="s">
        <v>3505</v>
      </c>
      <c r="X328" s="14" t="s">
        <v>3506</v>
      </c>
      <c r="Y328" s="14" t="s">
        <v>3507</v>
      </c>
      <c r="Z328" s="14" t="s">
        <v>3508</v>
      </c>
      <c r="AA328" s="14" t="s">
        <v>3509</v>
      </c>
      <c r="AB328" s="14" t="s">
        <v>3967</v>
      </c>
      <c r="AC328" s="14" t="s">
        <v>4295</v>
      </c>
    </row>
    <row r="329" spans="1:29" x14ac:dyDescent="0.25">
      <c r="A329" s="14" t="s">
        <v>3502</v>
      </c>
      <c r="B329" s="14" t="s">
        <v>3503</v>
      </c>
      <c r="C329" s="14" t="s">
        <v>3175</v>
      </c>
      <c r="D329" s="14" t="s">
        <v>13579</v>
      </c>
      <c r="E329" s="14" t="s">
        <v>13608</v>
      </c>
      <c r="F329" s="14" t="s">
        <v>13612</v>
      </c>
      <c r="G329" s="14" t="s">
        <v>13613</v>
      </c>
      <c r="J329" s="14"/>
      <c r="K329" s="14" t="s">
        <v>2490</v>
      </c>
      <c r="L329" s="14"/>
      <c r="O329" s="14" t="str">
        <f>IF(P329&lt;0.2,"Low",IF(P329&lt;0.5,"Medium","High"))</f>
        <v>Low</v>
      </c>
      <c r="P329" s="14">
        <v>0.18</v>
      </c>
      <c r="Q329" s="15">
        <v>0.18</v>
      </c>
      <c r="R329" s="23" t="str">
        <f>IF(S329&lt;3,"poor",IF(S329&lt;4,"avg",IF(S329&lt;5,"good","excelent")))</f>
        <v>good</v>
      </c>
      <c r="S329" s="14">
        <v>4.0999999999999996</v>
      </c>
      <c r="T329" s="14">
        <v>19252</v>
      </c>
      <c r="U329" s="14">
        <v>19252</v>
      </c>
      <c r="V329" s="14" t="s">
        <v>3504</v>
      </c>
      <c r="W329" s="14" t="s">
        <v>3505</v>
      </c>
      <c r="X329" s="14" t="s">
        <v>3506</v>
      </c>
      <c r="Y329" s="14" t="s">
        <v>3507</v>
      </c>
      <c r="Z329" s="14" t="s">
        <v>3508</v>
      </c>
      <c r="AA329" s="14" t="s">
        <v>3509</v>
      </c>
      <c r="AB329" s="14" t="s">
        <v>3510</v>
      </c>
      <c r="AC329" s="14" t="s">
        <v>3511</v>
      </c>
    </row>
    <row r="330" spans="1:29" x14ac:dyDescent="0.25">
      <c r="A330" s="14" t="s">
        <v>3675</v>
      </c>
      <c r="B330" s="14" t="s">
        <v>3676</v>
      </c>
      <c r="C330" s="14" t="s">
        <v>3175</v>
      </c>
      <c r="D330" s="14" t="s">
        <v>13579</v>
      </c>
      <c r="E330" s="14" t="s">
        <v>13608</v>
      </c>
      <c r="F330" s="14" t="s">
        <v>13612</v>
      </c>
      <c r="G330" s="14" t="s">
        <v>13613</v>
      </c>
      <c r="J330" s="14"/>
      <c r="K330" s="14" t="s">
        <v>295</v>
      </c>
      <c r="L330" s="14"/>
      <c r="O330" s="14" t="str">
        <f>IF(P330&lt;0.2,"Low",IF(P330&lt;0.5,"Medium","High"))</f>
        <v>Medium</v>
      </c>
      <c r="P330" s="14">
        <v>0.3</v>
      </c>
      <c r="Q330" s="15">
        <v>0.3</v>
      </c>
      <c r="R330" s="23" t="str">
        <f>IF(S330&lt;3,"poor",IF(S330&lt;4,"avg",IF(S330&lt;5,"good","excelent")))</f>
        <v>good</v>
      </c>
      <c r="S330" s="14">
        <v>4.0999999999999996</v>
      </c>
      <c r="T330" s="14">
        <v>19252</v>
      </c>
      <c r="U330" s="14">
        <v>19252</v>
      </c>
      <c r="V330" s="14" t="s">
        <v>3677</v>
      </c>
      <c r="W330" s="14" t="s">
        <v>3505</v>
      </c>
      <c r="X330" s="14" t="s">
        <v>3506</v>
      </c>
      <c r="Y330" s="14" t="s">
        <v>3507</v>
      </c>
      <c r="Z330" s="14" t="s">
        <v>3508</v>
      </c>
      <c r="AA330" s="14" t="s">
        <v>3509</v>
      </c>
      <c r="AB330" s="14" t="s">
        <v>3678</v>
      </c>
      <c r="AC330" s="14" t="s">
        <v>3679</v>
      </c>
    </row>
    <row r="331" spans="1:29" x14ac:dyDescent="0.25">
      <c r="A331" s="14" t="s">
        <v>3912</v>
      </c>
      <c r="B331" s="14" t="s">
        <v>3913</v>
      </c>
      <c r="C331" s="14" t="s">
        <v>3175</v>
      </c>
      <c r="D331" s="14" t="s">
        <v>13579</v>
      </c>
      <c r="E331" s="14" t="s">
        <v>13608</v>
      </c>
      <c r="F331" s="14" t="s">
        <v>13612</v>
      </c>
      <c r="G331" s="14" t="s">
        <v>13613</v>
      </c>
      <c r="J331" s="14"/>
      <c r="K331" s="14" t="s">
        <v>3432</v>
      </c>
      <c r="L331" s="14"/>
      <c r="O331" s="14" t="str">
        <f>IF(P331&lt;0.2,"Low",IF(P331&lt;0.5,"Medium","High"))</f>
        <v>Medium</v>
      </c>
      <c r="P331" s="14">
        <v>0.26</v>
      </c>
      <c r="Q331" s="15">
        <v>0.26</v>
      </c>
      <c r="R331" s="23" t="str">
        <f>IF(S331&lt;3,"poor",IF(S331&lt;4,"avg",IF(S331&lt;5,"good","excelent")))</f>
        <v>good</v>
      </c>
      <c r="S331" s="14">
        <v>4.0999999999999996</v>
      </c>
      <c r="T331" s="14">
        <v>19252</v>
      </c>
      <c r="U331" s="14">
        <v>19252</v>
      </c>
      <c r="V331" s="14" t="s">
        <v>3914</v>
      </c>
      <c r="W331" s="14" t="s">
        <v>3505</v>
      </c>
      <c r="X331" s="14" t="s">
        <v>3506</v>
      </c>
      <c r="Y331" s="14" t="s">
        <v>3507</v>
      </c>
      <c r="Z331" s="14" t="s">
        <v>3508</v>
      </c>
      <c r="AA331" s="14" t="s">
        <v>3509</v>
      </c>
      <c r="AB331" s="14" t="s">
        <v>3678</v>
      </c>
      <c r="AC331" s="14" t="s">
        <v>3915</v>
      </c>
    </row>
    <row r="332" spans="1:29" x14ac:dyDescent="0.25">
      <c r="A332" s="14" t="s">
        <v>3916</v>
      </c>
      <c r="B332" s="14" t="s">
        <v>3917</v>
      </c>
      <c r="C332" s="14" t="s">
        <v>3175</v>
      </c>
      <c r="D332" s="14" t="s">
        <v>13579</v>
      </c>
      <c r="E332" s="14" t="s">
        <v>13608</v>
      </c>
      <c r="F332" s="14" t="s">
        <v>13612</v>
      </c>
      <c r="G332" s="14" t="s">
        <v>13613</v>
      </c>
      <c r="J332" s="14"/>
      <c r="K332" s="14" t="s">
        <v>2490</v>
      </c>
      <c r="L332" s="14"/>
      <c r="O332" s="14" t="str">
        <f>IF(P332&lt;0.2,"Low",IF(P332&lt;0.5,"Medium","High"))</f>
        <v>Low</v>
      </c>
      <c r="P332" s="14">
        <v>0.18</v>
      </c>
      <c r="Q332" s="15">
        <v>0.18</v>
      </c>
      <c r="R332" s="23" t="str">
        <f>IF(S332&lt;3,"poor",IF(S332&lt;4,"avg",IF(S332&lt;5,"good","excelent")))</f>
        <v>good</v>
      </c>
      <c r="S332" s="14">
        <v>4.0999999999999996</v>
      </c>
      <c r="T332" s="14">
        <v>19252</v>
      </c>
      <c r="U332" s="14">
        <v>19252</v>
      </c>
      <c r="V332" s="14" t="s">
        <v>3504</v>
      </c>
      <c r="W332" s="14" t="s">
        <v>3505</v>
      </c>
      <c r="X332" s="14" t="s">
        <v>3506</v>
      </c>
      <c r="Y332" s="14" t="s">
        <v>3507</v>
      </c>
      <c r="Z332" s="14" t="s">
        <v>3508</v>
      </c>
      <c r="AA332" s="14" t="s">
        <v>3509</v>
      </c>
      <c r="AB332" s="14" t="s">
        <v>3918</v>
      </c>
      <c r="AC332" s="14" t="s">
        <v>3919</v>
      </c>
    </row>
    <row r="333" spans="1:29" x14ac:dyDescent="0.25">
      <c r="A333" s="14" t="s">
        <v>3965</v>
      </c>
      <c r="B333" s="14" t="s">
        <v>3966</v>
      </c>
      <c r="C333" s="14" t="s">
        <v>3175</v>
      </c>
      <c r="D333" s="14" t="s">
        <v>13579</v>
      </c>
      <c r="E333" s="14" t="s">
        <v>13608</v>
      </c>
      <c r="F333" s="14" t="s">
        <v>13612</v>
      </c>
      <c r="G333" s="14" t="s">
        <v>13613</v>
      </c>
      <c r="J333" s="14"/>
      <c r="K333" s="14" t="s">
        <v>295</v>
      </c>
      <c r="L333" s="14"/>
      <c r="O333" s="14" t="str">
        <f>IF(P333&lt;0.2,"Low",IF(P333&lt;0.5,"Medium","High"))</f>
        <v>Medium</v>
      </c>
      <c r="P333" s="14">
        <v>0.3</v>
      </c>
      <c r="Q333" s="15">
        <v>0.3</v>
      </c>
      <c r="R333" s="23" t="str">
        <f>IF(S333&lt;3,"poor",IF(S333&lt;4,"avg",IF(S333&lt;5,"good","excelent")))</f>
        <v>good</v>
      </c>
      <c r="S333" s="14">
        <v>4.0999999999999996</v>
      </c>
      <c r="T333" s="14">
        <v>19252</v>
      </c>
      <c r="U333" s="14">
        <v>19252</v>
      </c>
      <c r="V333" s="14" t="s">
        <v>3914</v>
      </c>
      <c r="W333" s="14" t="s">
        <v>3505</v>
      </c>
      <c r="X333" s="14" t="s">
        <v>3506</v>
      </c>
      <c r="Y333" s="14" t="s">
        <v>3507</v>
      </c>
      <c r="Z333" s="14" t="s">
        <v>3508</v>
      </c>
      <c r="AA333" s="14" t="s">
        <v>3509</v>
      </c>
      <c r="AB333" s="14" t="s">
        <v>3967</v>
      </c>
      <c r="AC333" s="14" t="s">
        <v>3968</v>
      </c>
    </row>
    <row r="334" spans="1:29" x14ac:dyDescent="0.25">
      <c r="A334" s="14" t="s">
        <v>3400</v>
      </c>
      <c r="B334" s="14" t="s">
        <v>3401</v>
      </c>
      <c r="C334" s="14" t="s">
        <v>3175</v>
      </c>
      <c r="D334" s="14" t="s">
        <v>13579</v>
      </c>
      <c r="E334" s="14" t="s">
        <v>13608</v>
      </c>
      <c r="F334" s="14" t="s">
        <v>13612</v>
      </c>
      <c r="G334" s="14" t="s">
        <v>13613</v>
      </c>
      <c r="J334" s="14"/>
      <c r="K334" s="14" t="s">
        <v>3402</v>
      </c>
      <c r="L334" s="14"/>
      <c r="O334" s="14" t="str">
        <f>IF(P334&lt;0.2,"Low",IF(P334&lt;0.5,"Medium","High"))</f>
        <v>Medium</v>
      </c>
      <c r="P334" s="14">
        <v>0.28000000000000003</v>
      </c>
      <c r="Q334" s="15">
        <v>0.28000000000000003</v>
      </c>
      <c r="R334" s="23" t="str">
        <f>IF(S334&lt;3,"poor",IF(S334&lt;4,"avg",IF(S334&lt;5,"good","excelent")))</f>
        <v>good</v>
      </c>
      <c r="S334" s="14">
        <v>4.0999999999999996</v>
      </c>
      <c r="T334" s="14">
        <v>18998</v>
      </c>
      <c r="U334" s="14">
        <v>18998</v>
      </c>
      <c r="V334" s="14" t="s">
        <v>3403</v>
      </c>
      <c r="W334" s="14" t="s">
        <v>3404</v>
      </c>
      <c r="X334" s="14" t="s">
        <v>3405</v>
      </c>
      <c r="Y334" s="14" t="s">
        <v>3406</v>
      </c>
      <c r="Z334" s="14" t="s">
        <v>3407</v>
      </c>
      <c r="AA334" s="14" t="s">
        <v>3408</v>
      </c>
      <c r="AB334" s="14" t="s">
        <v>3409</v>
      </c>
      <c r="AC334" s="14" t="s">
        <v>3410</v>
      </c>
    </row>
    <row r="335" spans="1:29" x14ac:dyDescent="0.25">
      <c r="A335" s="14" t="s">
        <v>3665</v>
      </c>
      <c r="B335" s="14" t="s">
        <v>3666</v>
      </c>
      <c r="C335" s="14" t="s">
        <v>3175</v>
      </c>
      <c r="D335" s="14" t="s">
        <v>13579</v>
      </c>
      <c r="E335" s="14" t="s">
        <v>13608</v>
      </c>
      <c r="F335" s="14" t="s">
        <v>13612</v>
      </c>
      <c r="G335" s="14" t="s">
        <v>13613</v>
      </c>
      <c r="J335" s="14"/>
      <c r="K335" s="14" t="s">
        <v>3070</v>
      </c>
      <c r="L335" s="14"/>
      <c r="O335" s="14" t="str">
        <f>IF(P335&lt;0.2,"Low",IF(P335&lt;0.5,"Medium","High"))</f>
        <v>Medium</v>
      </c>
      <c r="P335" s="14">
        <v>0.28000000000000003</v>
      </c>
      <c r="Q335" s="15">
        <v>0.28000000000000003</v>
      </c>
      <c r="R335" s="23" t="str">
        <f>IF(S335&lt;3,"poor",IF(S335&lt;4,"avg",IF(S335&lt;5,"good","excelent")))</f>
        <v>good</v>
      </c>
      <c r="S335" s="14">
        <v>4.0999999999999996</v>
      </c>
      <c r="T335" s="14">
        <v>18998</v>
      </c>
      <c r="U335" s="14">
        <v>18998</v>
      </c>
      <c r="V335" s="14" t="s">
        <v>3667</v>
      </c>
      <c r="W335" s="14" t="s">
        <v>3404</v>
      </c>
      <c r="X335" s="14" t="s">
        <v>3405</v>
      </c>
      <c r="Y335" s="14" t="s">
        <v>3406</v>
      </c>
      <c r="Z335" s="14" t="s">
        <v>3407</v>
      </c>
      <c r="AA335" s="14" t="s">
        <v>3408</v>
      </c>
      <c r="AB335" s="14" t="s">
        <v>3668</v>
      </c>
      <c r="AC335" s="14" t="s">
        <v>3669</v>
      </c>
    </row>
    <row r="336" spans="1:29" x14ac:dyDescent="0.25">
      <c r="A336" s="14" t="s">
        <v>3744</v>
      </c>
      <c r="B336" s="14" t="s">
        <v>3745</v>
      </c>
      <c r="C336" s="14" t="s">
        <v>3175</v>
      </c>
      <c r="D336" s="14" t="s">
        <v>13579</v>
      </c>
      <c r="E336" s="14" t="s">
        <v>13608</v>
      </c>
      <c r="F336" s="14" t="s">
        <v>13612</v>
      </c>
      <c r="G336" s="14" t="s">
        <v>13613</v>
      </c>
      <c r="J336" s="14"/>
      <c r="K336" s="14" t="s">
        <v>294</v>
      </c>
      <c r="L336" s="14"/>
      <c r="O336" s="14" t="str">
        <f>IF(P336&lt;0.2,"Low",IF(P336&lt;0.5,"Medium","High"))</f>
        <v>Medium</v>
      </c>
      <c r="P336" s="14">
        <v>0.27</v>
      </c>
      <c r="Q336" s="15">
        <v>0.27</v>
      </c>
      <c r="R336" s="23" t="str">
        <f>IF(S336&lt;3,"poor",IF(S336&lt;4,"avg",IF(S336&lt;5,"good","excelent")))</f>
        <v>good</v>
      </c>
      <c r="S336" s="14">
        <v>4.0999999999999996</v>
      </c>
      <c r="T336" s="14">
        <v>18998</v>
      </c>
      <c r="U336" s="14">
        <v>18998</v>
      </c>
      <c r="V336" s="14" t="s">
        <v>3746</v>
      </c>
      <c r="W336" s="14" t="s">
        <v>3404</v>
      </c>
      <c r="X336" s="14" t="s">
        <v>3405</v>
      </c>
      <c r="Y336" s="14" t="s">
        <v>3406</v>
      </c>
      <c r="Z336" s="14" t="s">
        <v>3407</v>
      </c>
      <c r="AA336" s="14" t="s">
        <v>3408</v>
      </c>
      <c r="AB336" s="14" t="s">
        <v>3409</v>
      </c>
      <c r="AC336" s="14" t="s">
        <v>3747</v>
      </c>
    </row>
    <row r="337" spans="1:29" x14ac:dyDescent="0.25">
      <c r="A337" s="14" t="s">
        <v>3811</v>
      </c>
      <c r="B337" s="14" t="s">
        <v>3812</v>
      </c>
      <c r="C337" s="14" t="s">
        <v>3175</v>
      </c>
      <c r="D337" s="14" t="s">
        <v>13579</v>
      </c>
      <c r="E337" s="14" t="s">
        <v>13608</v>
      </c>
      <c r="F337" s="14" t="s">
        <v>13612</v>
      </c>
      <c r="G337" s="14" t="s">
        <v>13613</v>
      </c>
      <c r="J337" s="14"/>
      <c r="K337" s="14" t="s">
        <v>294</v>
      </c>
      <c r="L337" s="14"/>
      <c r="O337" s="14" t="str">
        <f>IF(P337&lt;0.2,"Low",IF(P337&lt;0.5,"Medium","High"))</f>
        <v>Medium</v>
      </c>
      <c r="P337" s="14">
        <v>0.27</v>
      </c>
      <c r="Q337" s="15">
        <v>0.27</v>
      </c>
      <c r="R337" s="23" t="str">
        <f>IF(S337&lt;3,"poor",IF(S337&lt;4,"avg",IF(S337&lt;5,"good","excelent")))</f>
        <v>good</v>
      </c>
      <c r="S337" s="14">
        <v>4.0999999999999996</v>
      </c>
      <c r="T337" s="14">
        <v>18998</v>
      </c>
      <c r="U337" s="14">
        <v>18998</v>
      </c>
      <c r="V337" s="14" t="s">
        <v>3746</v>
      </c>
      <c r="W337" s="14" t="s">
        <v>3404</v>
      </c>
      <c r="X337" s="14" t="s">
        <v>3405</v>
      </c>
      <c r="Y337" s="14" t="s">
        <v>3406</v>
      </c>
      <c r="Z337" s="14" t="s">
        <v>3407</v>
      </c>
      <c r="AA337" s="14" t="s">
        <v>3408</v>
      </c>
      <c r="AB337" s="14" t="s">
        <v>3813</v>
      </c>
      <c r="AC337" s="14" t="s">
        <v>3814</v>
      </c>
    </row>
    <row r="338" spans="1:29" x14ac:dyDescent="0.25">
      <c r="A338" s="14" t="s">
        <v>3842</v>
      </c>
      <c r="B338" s="14" t="s">
        <v>3666</v>
      </c>
      <c r="C338" s="14" t="s">
        <v>3175</v>
      </c>
      <c r="D338" s="14" t="s">
        <v>13579</v>
      </c>
      <c r="E338" s="14" t="s">
        <v>13608</v>
      </c>
      <c r="F338" s="14" t="s">
        <v>13612</v>
      </c>
      <c r="G338" s="14" t="s">
        <v>13613</v>
      </c>
      <c r="J338" s="14"/>
      <c r="K338" s="14" t="s">
        <v>3070</v>
      </c>
      <c r="L338" s="14"/>
      <c r="O338" s="14" t="str">
        <f>IF(P338&lt;0.2,"Low",IF(P338&lt;0.5,"Medium","High"))</f>
        <v>Medium</v>
      </c>
      <c r="P338" s="14">
        <v>0.28000000000000003</v>
      </c>
      <c r="Q338" s="15">
        <v>0.28000000000000003</v>
      </c>
      <c r="R338" s="23" t="str">
        <f>IF(S338&lt;3,"poor",IF(S338&lt;4,"avg",IF(S338&lt;5,"good","excelent")))</f>
        <v>good</v>
      </c>
      <c r="S338" s="14">
        <v>4.0999999999999996</v>
      </c>
      <c r="T338" s="14">
        <v>18998</v>
      </c>
      <c r="U338" s="14">
        <v>18998</v>
      </c>
      <c r="V338" s="14" t="s">
        <v>3667</v>
      </c>
      <c r="W338" s="14" t="s">
        <v>3404</v>
      </c>
      <c r="X338" s="14" t="s">
        <v>3405</v>
      </c>
      <c r="Y338" s="14" t="s">
        <v>3406</v>
      </c>
      <c r="Z338" s="14" t="s">
        <v>3407</v>
      </c>
      <c r="AA338" s="14" t="s">
        <v>3408</v>
      </c>
      <c r="AB338" s="14" t="s">
        <v>3668</v>
      </c>
      <c r="AC338" s="14" t="s">
        <v>3843</v>
      </c>
    </row>
    <row r="339" spans="1:29" x14ac:dyDescent="0.25">
      <c r="A339" s="14" t="s">
        <v>3976</v>
      </c>
      <c r="B339" s="14" t="s">
        <v>3977</v>
      </c>
      <c r="C339" s="14" t="s">
        <v>3175</v>
      </c>
      <c r="D339" s="14" t="s">
        <v>13579</v>
      </c>
      <c r="E339" s="14" t="s">
        <v>13608</v>
      </c>
      <c r="F339" s="14" t="s">
        <v>13612</v>
      </c>
      <c r="G339" s="14" t="s">
        <v>13613</v>
      </c>
      <c r="J339" s="14"/>
      <c r="K339" s="14" t="s">
        <v>3402</v>
      </c>
      <c r="L339" s="14"/>
      <c r="O339" s="14" t="str">
        <f>IF(P339&lt;0.2,"Low",IF(P339&lt;0.5,"Medium","High"))</f>
        <v>Medium</v>
      </c>
      <c r="P339" s="14">
        <v>0.28000000000000003</v>
      </c>
      <c r="Q339" s="15">
        <v>0.28000000000000003</v>
      </c>
      <c r="R339" s="23" t="str">
        <f>IF(S339&lt;3,"poor",IF(S339&lt;4,"avg",IF(S339&lt;5,"good","excelent")))</f>
        <v>good</v>
      </c>
      <c r="S339" s="14">
        <v>4.0999999999999996</v>
      </c>
      <c r="T339" s="14">
        <v>18998</v>
      </c>
      <c r="U339" s="14">
        <v>18998</v>
      </c>
      <c r="V339" s="14" t="s">
        <v>3403</v>
      </c>
      <c r="W339" s="14" t="s">
        <v>3404</v>
      </c>
      <c r="X339" s="14" t="s">
        <v>3405</v>
      </c>
      <c r="Y339" s="14" t="s">
        <v>3406</v>
      </c>
      <c r="Z339" s="14" t="s">
        <v>3407</v>
      </c>
      <c r="AA339" s="14" t="s">
        <v>3408</v>
      </c>
      <c r="AB339" s="14" t="s">
        <v>3978</v>
      </c>
      <c r="AC339" s="14" t="s">
        <v>3979</v>
      </c>
    </row>
    <row r="340" spans="1:29" x14ac:dyDescent="0.25">
      <c r="A340" s="14" t="s">
        <v>4237</v>
      </c>
      <c r="B340" s="14" t="s">
        <v>3666</v>
      </c>
      <c r="C340" s="14" t="s">
        <v>3175</v>
      </c>
      <c r="D340" s="14" t="s">
        <v>13579</v>
      </c>
      <c r="E340" s="14" t="s">
        <v>13608</v>
      </c>
      <c r="F340" s="14" t="s">
        <v>13612</v>
      </c>
      <c r="G340" s="14" t="s">
        <v>13613</v>
      </c>
      <c r="J340" s="14"/>
      <c r="K340" s="14" t="s">
        <v>3070</v>
      </c>
      <c r="L340" s="14"/>
      <c r="O340" s="14" t="str">
        <f>IF(P340&lt;0.2,"Low",IF(P340&lt;0.5,"Medium","High"))</f>
        <v>Medium</v>
      </c>
      <c r="P340" s="14">
        <v>0.28000000000000003</v>
      </c>
      <c r="Q340" s="15">
        <v>0.28000000000000003</v>
      </c>
      <c r="R340" s="23" t="str">
        <f>IF(S340&lt;3,"poor",IF(S340&lt;4,"avg",IF(S340&lt;5,"good","excelent")))</f>
        <v>good</v>
      </c>
      <c r="S340" s="14">
        <v>4.0999999999999996</v>
      </c>
      <c r="T340" s="14">
        <v>18998</v>
      </c>
      <c r="U340" s="14">
        <v>18998</v>
      </c>
      <c r="V340" s="14" t="s">
        <v>3667</v>
      </c>
      <c r="W340" s="14" t="s">
        <v>3404</v>
      </c>
      <c r="X340" s="14" t="s">
        <v>3405</v>
      </c>
      <c r="Y340" s="14" t="s">
        <v>3406</v>
      </c>
      <c r="Z340" s="14" t="s">
        <v>3407</v>
      </c>
      <c r="AA340" s="14" t="s">
        <v>3408</v>
      </c>
      <c r="AB340" s="14" t="s">
        <v>3668</v>
      </c>
      <c r="AC340" s="14" t="s">
        <v>4238</v>
      </c>
    </row>
    <row r="341" spans="1:29" x14ac:dyDescent="0.25">
      <c r="A341" s="14" t="s">
        <v>5024</v>
      </c>
      <c r="B341" s="14" t="s">
        <v>5025</v>
      </c>
      <c r="C341" s="14" t="s">
        <v>3175</v>
      </c>
      <c r="D341" s="14" t="s">
        <v>13579</v>
      </c>
      <c r="E341" s="14" t="s">
        <v>13608</v>
      </c>
      <c r="F341" s="14" t="s">
        <v>13612</v>
      </c>
      <c r="G341" s="14" t="s">
        <v>13613</v>
      </c>
      <c r="J341" s="14"/>
      <c r="K341" s="14" t="s">
        <v>3070</v>
      </c>
      <c r="L341" s="14"/>
      <c r="O341" s="14" t="str">
        <f>IF(P341&lt;0.2,"Low",IF(P341&lt;0.5,"Medium","High"))</f>
        <v>Medium</v>
      </c>
      <c r="P341" s="14">
        <v>0.28000000000000003</v>
      </c>
      <c r="Q341" s="15">
        <v>0.28000000000000003</v>
      </c>
      <c r="R341" s="23" t="str">
        <f>IF(S341&lt;3,"poor",IF(S341&lt;4,"avg",IF(S341&lt;5,"good","excelent")))</f>
        <v>good</v>
      </c>
      <c r="S341" s="14">
        <v>4.0999999999999996</v>
      </c>
      <c r="T341" s="14">
        <v>18998</v>
      </c>
      <c r="U341" s="14">
        <v>18998</v>
      </c>
      <c r="V341" s="14" t="s">
        <v>3667</v>
      </c>
      <c r="W341" s="14" t="s">
        <v>3404</v>
      </c>
      <c r="X341" s="14" t="s">
        <v>3405</v>
      </c>
      <c r="Y341" s="14" t="s">
        <v>3406</v>
      </c>
      <c r="Z341" s="14" t="s">
        <v>3407</v>
      </c>
      <c r="AA341" s="14" t="s">
        <v>3408</v>
      </c>
      <c r="AB341" s="14" t="s">
        <v>5026</v>
      </c>
      <c r="AC341" s="14" t="s">
        <v>5027</v>
      </c>
    </row>
    <row r="342" spans="1:29" x14ac:dyDescent="0.25">
      <c r="A342" s="14" t="s">
        <v>2067</v>
      </c>
      <c r="B342" s="14" t="s">
        <v>2068</v>
      </c>
      <c r="C342" s="14" t="s">
        <v>2069</v>
      </c>
      <c r="D342" s="14" t="s">
        <v>13579</v>
      </c>
      <c r="E342" s="14" t="s">
        <v>13590</v>
      </c>
      <c r="F342" s="14" t="s">
        <v>13581</v>
      </c>
      <c r="G342" s="14" t="s">
        <v>13595</v>
      </c>
      <c r="J342" s="14"/>
      <c r="K342" s="14" t="s">
        <v>2070</v>
      </c>
      <c r="L342" s="14"/>
      <c r="O342" s="14" t="str">
        <f>IF(P342&lt;0.2,"Low",IF(P342&lt;0.5,"Medium","High"))</f>
        <v>High</v>
      </c>
      <c r="P342" s="14">
        <v>0.65</v>
      </c>
      <c r="Q342" s="15">
        <v>0.65</v>
      </c>
      <c r="R342" s="23" t="str">
        <f>IF(S342&lt;3,"poor",IF(S342&lt;4,"avg",IF(S342&lt;5,"good","excelent")))</f>
        <v>good</v>
      </c>
      <c r="S342" s="14">
        <v>4.4000000000000004</v>
      </c>
      <c r="T342" s="14">
        <v>18872</v>
      </c>
      <c r="U342" s="14">
        <v>18872</v>
      </c>
      <c r="V342" s="14" t="s">
        <v>2071</v>
      </c>
      <c r="W342" s="14" t="s">
        <v>2072</v>
      </c>
      <c r="X342" s="14" t="s">
        <v>2073</v>
      </c>
      <c r="Y342" s="14" t="s">
        <v>2074</v>
      </c>
      <c r="Z342" s="14" t="s">
        <v>2075</v>
      </c>
      <c r="AA342" s="14" t="s">
        <v>2076</v>
      </c>
      <c r="AB342" s="14" t="s">
        <v>2077</v>
      </c>
      <c r="AC342" s="14" t="s">
        <v>2078</v>
      </c>
    </row>
    <row r="343" spans="1:29" x14ac:dyDescent="0.25">
      <c r="A343" s="14" t="s">
        <v>177</v>
      </c>
      <c r="B343" s="14" t="s">
        <v>178</v>
      </c>
      <c r="C343" s="14" t="s">
        <v>19</v>
      </c>
      <c r="D343" s="14" t="s">
        <v>13571</v>
      </c>
      <c r="E343" s="14" t="s">
        <v>13572</v>
      </c>
      <c r="F343" s="14" t="s">
        <v>13573</v>
      </c>
      <c r="G343" s="14" t="s">
        <v>13574</v>
      </c>
      <c r="H343" s="14" t="s">
        <v>13575</v>
      </c>
      <c r="J343" s="14"/>
      <c r="K343" s="14" t="s">
        <v>65</v>
      </c>
      <c r="L343" s="14"/>
      <c r="O343" s="14" t="str">
        <f>IF(P343&lt;0.2,"Low",IF(P343&lt;0.5,"Medium","High"))</f>
        <v>Low</v>
      </c>
      <c r="P343" s="14">
        <v>0.13</v>
      </c>
      <c r="Q343" s="15">
        <v>0.13</v>
      </c>
      <c r="R343" s="23" t="str">
        <f>IF(S343&lt;3,"poor",IF(S343&lt;4,"avg",IF(S343&lt;5,"good","excelent")))</f>
        <v>good</v>
      </c>
      <c r="S343" s="14">
        <v>4.4000000000000004</v>
      </c>
      <c r="T343" s="14">
        <v>18757</v>
      </c>
      <c r="U343" s="14">
        <v>18757</v>
      </c>
      <c r="V343" s="14" t="s">
        <v>179</v>
      </c>
      <c r="W343" s="14" t="s">
        <v>180</v>
      </c>
      <c r="X343" s="14" t="s">
        <v>181</v>
      </c>
      <c r="Y343" s="14" t="s">
        <v>182</v>
      </c>
      <c r="Z343" s="14" t="s">
        <v>183</v>
      </c>
      <c r="AA343" s="14" t="s">
        <v>184</v>
      </c>
      <c r="AB343" s="14" t="s">
        <v>185</v>
      </c>
      <c r="AC343" s="14" t="s">
        <v>186</v>
      </c>
    </row>
    <row r="344" spans="1:29" x14ac:dyDescent="0.25">
      <c r="A344" s="14" t="s">
        <v>177</v>
      </c>
      <c r="B344" s="14" t="s">
        <v>178</v>
      </c>
      <c r="C344" s="14" t="s">
        <v>19</v>
      </c>
      <c r="D344" s="14" t="s">
        <v>13571</v>
      </c>
      <c r="E344" s="14" t="s">
        <v>13572</v>
      </c>
      <c r="F344" s="14" t="s">
        <v>13573</v>
      </c>
      <c r="G344" s="14" t="s">
        <v>13574</v>
      </c>
      <c r="H344" s="14" t="s">
        <v>13575</v>
      </c>
      <c r="J344" s="14"/>
      <c r="K344" s="14" t="s">
        <v>65</v>
      </c>
      <c r="L344" s="14"/>
      <c r="O344" s="14" t="str">
        <f>IF(P344&lt;0.2,"Low",IF(P344&lt;0.5,"Medium","High"))</f>
        <v>Low</v>
      </c>
      <c r="P344" s="14">
        <v>0.13</v>
      </c>
      <c r="Q344" s="15">
        <v>0.13</v>
      </c>
      <c r="R344" s="23" t="str">
        <f>IF(S344&lt;3,"poor",IF(S344&lt;4,"avg",IF(S344&lt;5,"good","excelent")))</f>
        <v>good</v>
      </c>
      <c r="S344" s="14">
        <v>4.4000000000000004</v>
      </c>
      <c r="T344" s="14">
        <v>18757</v>
      </c>
      <c r="U344" s="14">
        <v>18757</v>
      </c>
      <c r="V344" s="14" t="s">
        <v>179</v>
      </c>
      <c r="W344" s="14" t="s">
        <v>180</v>
      </c>
      <c r="X344" s="14" t="s">
        <v>181</v>
      </c>
      <c r="Y344" s="14" t="s">
        <v>182</v>
      </c>
      <c r="Z344" s="14" t="s">
        <v>183</v>
      </c>
      <c r="AA344" s="14" t="s">
        <v>4119</v>
      </c>
      <c r="AB344" s="14" t="s">
        <v>4120</v>
      </c>
      <c r="AC344" s="14" t="s">
        <v>4121</v>
      </c>
    </row>
    <row r="345" spans="1:29" x14ac:dyDescent="0.25">
      <c r="A345" s="14" t="s">
        <v>177</v>
      </c>
      <c r="B345" s="14" t="s">
        <v>178</v>
      </c>
      <c r="C345" s="14" t="s">
        <v>19</v>
      </c>
      <c r="D345" s="14" t="s">
        <v>13571</v>
      </c>
      <c r="E345" s="14" t="s">
        <v>13572</v>
      </c>
      <c r="F345" s="14" t="s">
        <v>13573</v>
      </c>
      <c r="G345" s="14" t="s">
        <v>13574</v>
      </c>
      <c r="H345" s="14" t="s">
        <v>13575</v>
      </c>
      <c r="J345" s="14"/>
      <c r="K345" s="14" t="s">
        <v>65</v>
      </c>
      <c r="L345" s="14"/>
      <c r="O345" s="14" t="str">
        <f>IF(P345&lt;0.2,"Low",IF(P345&lt;0.5,"Medium","High"))</f>
        <v>Low</v>
      </c>
      <c r="P345" s="14">
        <v>0.13</v>
      </c>
      <c r="Q345" s="15">
        <v>0.13</v>
      </c>
      <c r="R345" s="23" t="str">
        <f>IF(S345&lt;3,"poor",IF(S345&lt;4,"avg",IF(S345&lt;5,"good","excelent")))</f>
        <v>good</v>
      </c>
      <c r="S345" s="14">
        <v>4.4000000000000004</v>
      </c>
      <c r="T345" s="14">
        <v>18757</v>
      </c>
      <c r="U345" s="14">
        <v>18757</v>
      </c>
      <c r="V345" s="14" t="s">
        <v>6021</v>
      </c>
      <c r="W345" s="14" t="s">
        <v>180</v>
      </c>
      <c r="X345" s="14" t="s">
        <v>181</v>
      </c>
      <c r="Y345" s="14" t="s">
        <v>182</v>
      </c>
      <c r="Z345" s="14" t="s">
        <v>183</v>
      </c>
      <c r="AA345" s="14" t="s">
        <v>4119</v>
      </c>
      <c r="AB345" s="14" t="s">
        <v>6022</v>
      </c>
      <c r="AC345" s="14" t="s">
        <v>6023</v>
      </c>
    </row>
    <row r="346" spans="1:29" x14ac:dyDescent="0.25">
      <c r="A346" s="14" t="s">
        <v>3799</v>
      </c>
      <c r="B346" s="14" t="s">
        <v>3800</v>
      </c>
      <c r="C346" s="14" t="s">
        <v>3163</v>
      </c>
      <c r="D346" s="14" t="s">
        <v>13579</v>
      </c>
      <c r="E346" s="14" t="s">
        <v>13608</v>
      </c>
      <c r="F346" s="14" t="s">
        <v>13609</v>
      </c>
      <c r="G346" s="14" t="s">
        <v>13610</v>
      </c>
      <c r="H346" s="14" t="s">
        <v>13611</v>
      </c>
      <c r="J346" s="14"/>
      <c r="K346" s="14" t="s">
        <v>1643</v>
      </c>
      <c r="L346" s="14"/>
      <c r="O346" s="14" t="str">
        <f>IF(P346&lt;0.2,"Low",IF(P346&lt;0.5,"Medium","High"))</f>
        <v>Medium</v>
      </c>
      <c r="P346" s="14">
        <v>0.28000000000000003</v>
      </c>
      <c r="Q346" s="15">
        <v>0.28000000000000003</v>
      </c>
      <c r="R346" s="23" t="str">
        <f>IF(S346&lt;3,"poor",IF(S346&lt;4,"avg",IF(S346&lt;5,"good","excelent")))</f>
        <v>good</v>
      </c>
      <c r="S346" s="14">
        <v>4.0999999999999996</v>
      </c>
      <c r="T346" s="14">
        <v>18678</v>
      </c>
      <c r="U346" s="14">
        <v>18678</v>
      </c>
      <c r="V346" s="14" t="s">
        <v>3801</v>
      </c>
      <c r="W346" s="14" t="s">
        <v>3802</v>
      </c>
      <c r="X346" s="14" t="s">
        <v>3803</v>
      </c>
      <c r="Y346" s="14" t="s">
        <v>3804</v>
      </c>
      <c r="Z346" s="14" t="s">
        <v>3805</v>
      </c>
      <c r="AA346" s="14" t="s">
        <v>3806</v>
      </c>
      <c r="AB346" s="14" t="s">
        <v>3807</v>
      </c>
      <c r="AC346" s="14" t="s">
        <v>3808</v>
      </c>
    </row>
    <row r="347" spans="1:29" x14ac:dyDescent="0.25">
      <c r="A347" s="14" t="s">
        <v>3799</v>
      </c>
      <c r="B347" s="14" t="s">
        <v>3800</v>
      </c>
      <c r="C347" s="14" t="s">
        <v>3163</v>
      </c>
      <c r="D347" s="14" t="s">
        <v>13579</v>
      </c>
      <c r="E347" s="14" t="s">
        <v>13608</v>
      </c>
      <c r="F347" s="14" t="s">
        <v>13609</v>
      </c>
      <c r="G347" s="14" t="s">
        <v>13610</v>
      </c>
      <c r="H347" s="14" t="s">
        <v>13611</v>
      </c>
      <c r="J347" s="14"/>
      <c r="K347" s="14" t="s">
        <v>1643</v>
      </c>
      <c r="L347" s="14"/>
      <c r="O347" s="14" t="str">
        <f>IF(P347&lt;0.2,"Low",IF(P347&lt;0.5,"Medium","High"))</f>
        <v>Medium</v>
      </c>
      <c r="P347" s="14">
        <v>0.28000000000000003</v>
      </c>
      <c r="Q347" s="15">
        <v>0.28000000000000003</v>
      </c>
      <c r="R347" s="23" t="str">
        <f>IF(S347&lt;3,"poor",IF(S347&lt;4,"avg",IF(S347&lt;5,"good","excelent")))</f>
        <v>good</v>
      </c>
      <c r="S347" s="14">
        <v>4.0999999999999996</v>
      </c>
      <c r="T347" s="14">
        <v>18678</v>
      </c>
      <c r="U347" s="14">
        <v>18678</v>
      </c>
      <c r="V347" s="14" t="s">
        <v>3801</v>
      </c>
      <c r="W347" s="14" t="s">
        <v>3802</v>
      </c>
      <c r="X347" s="14" t="s">
        <v>3803</v>
      </c>
      <c r="Y347" s="14" t="s">
        <v>3804</v>
      </c>
      <c r="Z347" s="14" t="s">
        <v>3805</v>
      </c>
      <c r="AA347" s="14" t="s">
        <v>3806</v>
      </c>
      <c r="AB347" s="14" t="s">
        <v>5662</v>
      </c>
      <c r="AC347" s="14" t="s">
        <v>5663</v>
      </c>
    </row>
    <row r="348" spans="1:29" x14ac:dyDescent="0.25">
      <c r="A348" s="14" t="s">
        <v>7271</v>
      </c>
      <c r="B348" s="14" t="s">
        <v>7272</v>
      </c>
      <c r="C348" s="14" t="s">
        <v>5071</v>
      </c>
      <c r="D348" s="14" t="s">
        <v>13571</v>
      </c>
      <c r="E348" s="14" t="s">
        <v>13644</v>
      </c>
      <c r="F348" s="14" t="s">
        <v>13645</v>
      </c>
      <c r="J348" s="14"/>
      <c r="K348" s="14" t="s">
        <v>7273</v>
      </c>
      <c r="L348" s="14"/>
      <c r="O348" s="14" t="str">
        <f>IF(P348&lt;0.2,"Low",IF(P348&lt;0.5,"Medium","High"))</f>
        <v>Medium</v>
      </c>
      <c r="P348" s="14">
        <v>0.22</v>
      </c>
      <c r="Q348" s="15">
        <v>0.22</v>
      </c>
      <c r="R348" s="23" t="str">
        <f>IF(S348&lt;3,"poor",IF(S348&lt;4,"avg",IF(S348&lt;5,"good","excelent")))</f>
        <v>good</v>
      </c>
      <c r="S348" s="14">
        <v>4.0999999999999996</v>
      </c>
      <c r="T348" s="14">
        <v>18656</v>
      </c>
      <c r="U348" s="14">
        <v>18656</v>
      </c>
      <c r="V348" s="14" t="s">
        <v>7274</v>
      </c>
      <c r="W348" s="14" t="s">
        <v>7275</v>
      </c>
      <c r="X348" s="14" t="s">
        <v>7276</v>
      </c>
      <c r="Y348" s="14" t="s">
        <v>7277</v>
      </c>
      <c r="Z348" s="14" t="s">
        <v>7278</v>
      </c>
      <c r="AA348" s="14" t="s">
        <v>7279</v>
      </c>
      <c r="AB348" s="14" t="s">
        <v>7280</v>
      </c>
      <c r="AC348" s="14" t="s">
        <v>7281</v>
      </c>
    </row>
    <row r="349" spans="1:29" x14ac:dyDescent="0.25">
      <c r="A349" s="14" t="s">
        <v>4321</v>
      </c>
      <c r="B349" s="14" t="s">
        <v>4322</v>
      </c>
      <c r="C349" s="14" t="s">
        <v>3345</v>
      </c>
      <c r="D349" s="14" t="s">
        <v>13579</v>
      </c>
      <c r="E349" s="14" t="s">
        <v>13608</v>
      </c>
      <c r="F349" s="14" t="s">
        <v>13609</v>
      </c>
      <c r="G349" s="14" t="s">
        <v>13621</v>
      </c>
      <c r="H349" s="14" t="s">
        <v>13622</v>
      </c>
      <c r="J349" s="14"/>
      <c r="K349" s="14" t="s">
        <v>111</v>
      </c>
      <c r="L349" s="14"/>
      <c r="O349" s="14" t="str">
        <f>IF(P349&lt;0.2,"Low",IF(P349&lt;0.5,"Medium","High"))</f>
        <v>Medium</v>
      </c>
      <c r="P349" s="14">
        <v>0.4</v>
      </c>
      <c r="Q349" s="15">
        <v>0.4</v>
      </c>
      <c r="R349" s="23" t="str">
        <f>IF(S349&lt;3,"poor",IF(S349&lt;4,"avg",IF(S349&lt;5,"good","excelent")))</f>
        <v>good</v>
      </c>
      <c r="S349" s="14">
        <v>4</v>
      </c>
      <c r="T349" s="14">
        <v>18654</v>
      </c>
      <c r="U349" s="14">
        <v>18654</v>
      </c>
      <c r="V349" s="14" t="s">
        <v>4323</v>
      </c>
      <c r="W349" s="14" t="s">
        <v>4324</v>
      </c>
      <c r="X349" s="14" t="s">
        <v>4325</v>
      </c>
      <c r="Y349" s="14" t="s">
        <v>4326</v>
      </c>
      <c r="Z349" s="14" t="s">
        <v>4327</v>
      </c>
      <c r="AA349" s="14" t="s">
        <v>4328</v>
      </c>
      <c r="AB349" s="14" t="s">
        <v>4329</v>
      </c>
      <c r="AC349" s="14" t="s">
        <v>4330</v>
      </c>
    </row>
    <row r="350" spans="1:29" x14ac:dyDescent="0.25">
      <c r="A350" s="14" t="s">
        <v>8933</v>
      </c>
      <c r="B350" s="14" t="s">
        <v>8934</v>
      </c>
      <c r="C350" s="14" t="s">
        <v>8935</v>
      </c>
      <c r="D350" s="14" t="s">
        <v>13664</v>
      </c>
      <c r="E350" s="14" t="s">
        <v>13788</v>
      </c>
      <c r="F350" s="14" t="s">
        <v>13789</v>
      </c>
      <c r="G350" s="14" t="s">
        <v>13791</v>
      </c>
      <c r="J350" s="14"/>
      <c r="K350" s="14" t="s">
        <v>6432</v>
      </c>
      <c r="L350" s="14"/>
      <c r="O350" s="14" t="str">
        <f>IF(P350&lt;0.2,"Low",IF(P350&lt;0.5,"Medium","High"))</f>
        <v>Medium</v>
      </c>
      <c r="P350" s="14">
        <v>0.4</v>
      </c>
      <c r="Q350" s="15">
        <v>0.4</v>
      </c>
      <c r="R350" s="23" t="str">
        <f>IF(S350&lt;3,"poor",IF(S350&lt;4,"avg",IF(S350&lt;5,"good","excelent")))</f>
        <v>good</v>
      </c>
      <c r="S350" s="14">
        <v>4</v>
      </c>
      <c r="T350" s="14">
        <v>18543</v>
      </c>
      <c r="U350" s="14">
        <v>18543</v>
      </c>
      <c r="V350" s="14" t="s">
        <v>8936</v>
      </c>
      <c r="W350" s="14" t="s">
        <v>8937</v>
      </c>
      <c r="X350" s="14" t="s">
        <v>8938</v>
      </c>
      <c r="Y350" s="14" t="s">
        <v>8939</v>
      </c>
      <c r="Z350" s="14" t="s">
        <v>8940</v>
      </c>
      <c r="AA350" s="14" t="s">
        <v>8941</v>
      </c>
      <c r="AB350" s="14" t="s">
        <v>8942</v>
      </c>
      <c r="AC350" s="14" t="s">
        <v>8943</v>
      </c>
    </row>
    <row r="351" spans="1:29" x14ac:dyDescent="0.25">
      <c r="A351" s="14" t="s">
        <v>10904</v>
      </c>
      <c r="B351" s="14" t="s">
        <v>10905</v>
      </c>
      <c r="C351" s="14" t="s">
        <v>10525</v>
      </c>
      <c r="D351" s="14" t="s">
        <v>13664</v>
      </c>
      <c r="E351" s="14" t="s">
        <v>13784</v>
      </c>
      <c r="F351" s="14" t="s">
        <v>13837</v>
      </c>
      <c r="G351" s="14" t="s">
        <v>13848</v>
      </c>
      <c r="J351" s="14"/>
      <c r="K351" s="14" t="s">
        <v>10906</v>
      </c>
      <c r="L351" s="14"/>
      <c r="O351" s="14" t="str">
        <f>IF(P351&lt;0.2,"Low",IF(P351&lt;0.5,"Medium","High"))</f>
        <v>Medium</v>
      </c>
      <c r="P351" s="14">
        <v>0.49</v>
      </c>
      <c r="Q351" s="15">
        <v>0.49</v>
      </c>
      <c r="R351" s="23" t="str">
        <f>IF(S351&lt;3,"poor",IF(S351&lt;4,"avg",IF(S351&lt;5,"good","excelent")))</f>
        <v>avg</v>
      </c>
      <c r="S351" s="14">
        <v>3.9</v>
      </c>
      <c r="T351" s="14">
        <v>18497</v>
      </c>
      <c r="U351" s="14">
        <v>18497</v>
      </c>
      <c r="V351" s="14" t="s">
        <v>10907</v>
      </c>
      <c r="W351" s="14" t="s">
        <v>10908</v>
      </c>
      <c r="X351" s="14" t="s">
        <v>10909</v>
      </c>
      <c r="Y351" s="14" t="s">
        <v>10910</v>
      </c>
      <c r="Z351" s="14" t="s">
        <v>10911</v>
      </c>
      <c r="AA351" s="14" t="s">
        <v>10912</v>
      </c>
      <c r="AB351" s="14" t="s">
        <v>10913</v>
      </c>
      <c r="AC351" s="14" t="s">
        <v>10914</v>
      </c>
    </row>
    <row r="352" spans="1:29" x14ac:dyDescent="0.25">
      <c r="A352" s="14" t="s">
        <v>9814</v>
      </c>
      <c r="B352" s="14" t="s">
        <v>9815</v>
      </c>
      <c r="C352" s="14" t="s">
        <v>9063</v>
      </c>
      <c r="D352" s="14" t="s">
        <v>13664</v>
      </c>
      <c r="E352" s="14" t="s">
        <v>13784</v>
      </c>
      <c r="F352" s="14" t="s">
        <v>13785</v>
      </c>
      <c r="G352" s="14" t="s">
        <v>13801</v>
      </c>
      <c r="J352" s="14"/>
      <c r="K352" s="14" t="s">
        <v>159</v>
      </c>
      <c r="L352" s="14"/>
      <c r="O352" s="14" t="str">
        <f>IF(P352&lt;0.2,"Low",IF(P352&lt;0.5,"Medium","High"))</f>
        <v>Low</v>
      </c>
      <c r="P352" s="14">
        <v>0.16</v>
      </c>
      <c r="Q352" s="15">
        <v>0.16</v>
      </c>
      <c r="R352" s="23" t="str">
        <f>IF(S352&lt;3,"poor",IF(S352&lt;4,"avg",IF(S352&lt;5,"good","excelent")))</f>
        <v>good</v>
      </c>
      <c r="S352" s="14">
        <v>4.2</v>
      </c>
      <c r="T352" s="14">
        <v>18462</v>
      </c>
      <c r="U352" s="14">
        <v>18462</v>
      </c>
      <c r="V352" s="14" t="s">
        <v>9816</v>
      </c>
      <c r="W352" s="14" t="s">
        <v>9817</v>
      </c>
      <c r="X352" s="14" t="s">
        <v>9818</v>
      </c>
      <c r="Y352" s="14" t="s">
        <v>9819</v>
      </c>
      <c r="Z352" s="14" t="s">
        <v>9820</v>
      </c>
      <c r="AA352" s="14" t="s">
        <v>9821</v>
      </c>
      <c r="AB352" s="14" t="s">
        <v>9822</v>
      </c>
      <c r="AC352" s="14" t="s">
        <v>9823</v>
      </c>
    </row>
    <row r="353" spans="1:29" x14ac:dyDescent="0.25">
      <c r="A353" s="14" t="s">
        <v>7000</v>
      </c>
      <c r="B353" s="14" t="s">
        <v>7001</v>
      </c>
      <c r="C353" s="14" t="s">
        <v>6484</v>
      </c>
      <c r="D353" s="14" t="s">
        <v>13579</v>
      </c>
      <c r="E353" s="14" t="s">
        <v>13590</v>
      </c>
      <c r="F353" s="14" t="s">
        <v>13603</v>
      </c>
      <c r="G353" s="14" t="s">
        <v>13716</v>
      </c>
      <c r="J353" s="14"/>
      <c r="K353" s="14" t="s">
        <v>6956</v>
      </c>
      <c r="L353" s="14"/>
      <c r="O353" s="14" t="str">
        <f>IF(P353&lt;0.2,"Low",IF(P353&lt;0.5,"Medium","High"))</f>
        <v>High</v>
      </c>
      <c r="P353" s="14">
        <v>0.6</v>
      </c>
      <c r="Q353" s="15">
        <v>0.6</v>
      </c>
      <c r="R353" s="23" t="str">
        <f>IF(S353&lt;3,"poor",IF(S353&lt;4,"avg",IF(S353&lt;5,"good","excelent")))</f>
        <v>good</v>
      </c>
      <c r="S353" s="14">
        <v>4.0999999999999996</v>
      </c>
      <c r="T353" s="14">
        <v>18331</v>
      </c>
      <c r="U353" s="14">
        <v>18331</v>
      </c>
      <c r="V353" s="14" t="s">
        <v>7002</v>
      </c>
      <c r="W353" s="14" t="s">
        <v>7003</v>
      </c>
      <c r="X353" s="14" t="s">
        <v>7004</v>
      </c>
      <c r="Y353" s="14" t="s">
        <v>7005</v>
      </c>
      <c r="Z353" s="14" t="s">
        <v>7006</v>
      </c>
      <c r="AA353" s="14" t="s">
        <v>7007</v>
      </c>
      <c r="AB353" s="14" t="s">
        <v>7008</v>
      </c>
      <c r="AC353" s="14" t="s">
        <v>7009</v>
      </c>
    </row>
    <row r="354" spans="1:29" x14ac:dyDescent="0.25">
      <c r="A354" s="14" t="s">
        <v>3734</v>
      </c>
      <c r="B354" s="14" t="s">
        <v>3735</v>
      </c>
      <c r="C354" s="14" t="s">
        <v>3255</v>
      </c>
      <c r="D354" s="14" t="s">
        <v>13579</v>
      </c>
      <c r="E354" s="14" t="s">
        <v>13617</v>
      </c>
      <c r="F354" s="14" t="s">
        <v>13618</v>
      </c>
      <c r="G354" s="14" t="s">
        <v>13619</v>
      </c>
      <c r="J354" s="14"/>
      <c r="K354" s="14" t="s">
        <v>398</v>
      </c>
      <c r="L354" s="14"/>
      <c r="O354" s="14" t="str">
        <f>IF(P354&lt;0.2,"Low",IF(P354&lt;0.5,"Medium","High"))</f>
        <v>High</v>
      </c>
      <c r="P354" s="14">
        <v>0.84</v>
      </c>
      <c r="Q354" s="15">
        <v>0.84</v>
      </c>
      <c r="R354" s="23" t="str">
        <f>IF(S354&lt;3,"poor",IF(S354&lt;4,"avg",IF(S354&lt;5,"good","excelent")))</f>
        <v>avg</v>
      </c>
      <c r="S354" s="14">
        <v>3.6</v>
      </c>
      <c r="T354" s="14">
        <v>18202</v>
      </c>
      <c r="U354" s="14">
        <v>18202</v>
      </c>
      <c r="V354" s="14" t="s">
        <v>3736</v>
      </c>
      <c r="W354" s="14" t="s">
        <v>3737</v>
      </c>
      <c r="X354" s="14" t="s">
        <v>3738</v>
      </c>
      <c r="Y354" s="14" t="s">
        <v>3739</v>
      </c>
      <c r="Z354" s="14" t="s">
        <v>3740</v>
      </c>
      <c r="AA354" s="14" t="s">
        <v>3741</v>
      </c>
      <c r="AB354" s="14" t="s">
        <v>3742</v>
      </c>
      <c r="AC354" s="14" t="s">
        <v>3743</v>
      </c>
    </row>
    <row r="355" spans="1:29" x14ac:dyDescent="0.25">
      <c r="A355" s="14" t="s">
        <v>5597</v>
      </c>
      <c r="B355" s="14" t="s">
        <v>5598</v>
      </c>
      <c r="C355" s="14" t="s">
        <v>5599</v>
      </c>
      <c r="D355" s="14" t="s">
        <v>13571</v>
      </c>
      <c r="E355" s="14" t="s">
        <v>13572</v>
      </c>
      <c r="F355" s="14" t="s">
        <v>13684</v>
      </c>
      <c r="G355" s="14" t="s">
        <v>13685</v>
      </c>
      <c r="J355" s="14"/>
      <c r="K355" s="14" t="s">
        <v>1846</v>
      </c>
      <c r="L355" s="14"/>
      <c r="O355" s="14" t="str">
        <f>IF(P355&lt;0.2,"Low",IF(P355&lt;0.5,"Medium","High"))</f>
        <v>Medium</v>
      </c>
      <c r="P355" s="14">
        <v>0.27</v>
      </c>
      <c r="Q355" s="15">
        <v>0.27</v>
      </c>
      <c r="R355" s="23" t="str">
        <f>IF(S355&lt;3,"poor",IF(S355&lt;4,"avg",IF(S355&lt;5,"good","excelent")))</f>
        <v>good</v>
      </c>
      <c r="S355" s="14">
        <v>4.4000000000000004</v>
      </c>
      <c r="T355" s="14">
        <v>18139</v>
      </c>
      <c r="U355" s="14">
        <v>18139</v>
      </c>
      <c r="V355" s="14" t="s">
        <v>5600</v>
      </c>
      <c r="W355" s="14" t="s">
        <v>5601</v>
      </c>
      <c r="X355" s="14" t="s">
        <v>5602</v>
      </c>
      <c r="Y355" s="14" t="s">
        <v>5603</v>
      </c>
      <c r="Z355" s="14" t="s">
        <v>5604</v>
      </c>
      <c r="AA355" s="14" t="s">
        <v>5605</v>
      </c>
      <c r="AB355" s="14" t="s">
        <v>5606</v>
      </c>
      <c r="AC355" s="14" t="s">
        <v>5607</v>
      </c>
    </row>
    <row r="356" spans="1:29" x14ac:dyDescent="0.25">
      <c r="A356" s="14" t="s">
        <v>10182</v>
      </c>
      <c r="B356" s="14" t="s">
        <v>10183</v>
      </c>
      <c r="C356" s="14" t="s">
        <v>9731</v>
      </c>
      <c r="D356" s="14" t="s">
        <v>13664</v>
      </c>
      <c r="E356" s="14" t="s">
        <v>13784</v>
      </c>
      <c r="F356" s="14" t="s">
        <v>13792</v>
      </c>
      <c r="G356" s="14" t="s">
        <v>13817</v>
      </c>
      <c r="H356" s="14" t="s">
        <v>13818</v>
      </c>
      <c r="I356" s="14" t="s">
        <v>13827</v>
      </c>
      <c r="J356" s="14"/>
      <c r="K356" s="14" t="s">
        <v>10184</v>
      </c>
      <c r="L356" s="14"/>
      <c r="O356" s="14" t="str">
        <f>IF(P356&lt;0.2,"Low",IF(P356&lt;0.5,"Medium","High"))</f>
        <v>Low</v>
      </c>
      <c r="P356" s="14">
        <v>0.1</v>
      </c>
      <c r="Q356" s="15">
        <v>0.1</v>
      </c>
      <c r="R356" s="23" t="str">
        <f>IF(S356&lt;3,"poor",IF(S356&lt;4,"avg",IF(S356&lt;5,"good","excelent")))</f>
        <v>good</v>
      </c>
      <c r="S356" s="14">
        <v>4.4000000000000004</v>
      </c>
      <c r="T356" s="14">
        <v>17994</v>
      </c>
      <c r="U356" s="14">
        <v>17994</v>
      </c>
      <c r="V356" s="14" t="s">
        <v>10185</v>
      </c>
      <c r="W356" s="14" t="s">
        <v>10186</v>
      </c>
      <c r="X356" s="14" t="s">
        <v>10187</v>
      </c>
      <c r="Y356" s="14" t="s">
        <v>10188</v>
      </c>
      <c r="Z356" s="14" t="s">
        <v>10189</v>
      </c>
      <c r="AA356" s="14" t="s">
        <v>10190</v>
      </c>
      <c r="AB356" s="14" t="s">
        <v>10191</v>
      </c>
      <c r="AC356" s="14" t="s">
        <v>10192</v>
      </c>
    </row>
    <row r="357" spans="1:29" x14ac:dyDescent="0.25">
      <c r="A357" s="14" t="s">
        <v>4063</v>
      </c>
      <c r="B357" s="14" t="s">
        <v>4064</v>
      </c>
      <c r="C357" s="14" t="s">
        <v>3131</v>
      </c>
      <c r="D357" s="14" t="s">
        <v>13579</v>
      </c>
      <c r="E357" s="14" t="s">
        <v>13606</v>
      </c>
      <c r="F357" s="14" t="s">
        <v>13607</v>
      </c>
      <c r="J357" s="14"/>
      <c r="K357" s="14" t="s">
        <v>3152</v>
      </c>
      <c r="L357" s="14"/>
      <c r="O357" s="14" t="str">
        <f>IF(P357&lt;0.2,"Low",IF(P357&lt;0.5,"Medium","High"))</f>
        <v>High</v>
      </c>
      <c r="P357" s="14">
        <v>0.75</v>
      </c>
      <c r="Q357" s="15">
        <v>0.75</v>
      </c>
      <c r="R357" s="23" t="str">
        <f>IF(S357&lt;3,"poor",IF(S357&lt;4,"avg",IF(S357&lt;5,"good","excelent")))</f>
        <v>avg</v>
      </c>
      <c r="S357" s="14">
        <v>3.8</v>
      </c>
      <c r="T357" s="14">
        <v>17833</v>
      </c>
      <c r="U357" s="14">
        <v>17833</v>
      </c>
      <c r="V357" s="14" t="s">
        <v>3153</v>
      </c>
      <c r="W357" s="14" t="s">
        <v>3154</v>
      </c>
      <c r="X357" s="14" t="s">
        <v>3155</v>
      </c>
      <c r="Y357" s="14" t="s">
        <v>3156</v>
      </c>
      <c r="Z357" s="14" t="s">
        <v>3157</v>
      </c>
      <c r="AA357" s="14" t="s">
        <v>3158</v>
      </c>
      <c r="AB357" s="14" t="s">
        <v>4065</v>
      </c>
      <c r="AC357" s="14" t="s">
        <v>4066</v>
      </c>
    </row>
    <row r="358" spans="1:29" x14ac:dyDescent="0.25">
      <c r="A358" s="14" t="s">
        <v>3150</v>
      </c>
      <c r="B358" s="14" t="s">
        <v>3151</v>
      </c>
      <c r="C358" s="14" t="s">
        <v>3131</v>
      </c>
      <c r="D358" s="14" t="s">
        <v>13579</v>
      </c>
      <c r="E358" s="14" t="s">
        <v>13606</v>
      </c>
      <c r="F358" s="14" t="s">
        <v>13607</v>
      </c>
      <c r="J358" s="14"/>
      <c r="K358" s="14" t="s">
        <v>3152</v>
      </c>
      <c r="L358" s="14"/>
      <c r="O358" s="14" t="str">
        <f>IF(P358&lt;0.2,"Low",IF(P358&lt;0.5,"Medium","High"))</f>
        <v>High</v>
      </c>
      <c r="P358" s="14">
        <v>0.77</v>
      </c>
      <c r="Q358" s="15">
        <v>0.77</v>
      </c>
      <c r="R358" s="23" t="str">
        <f>IF(S358&lt;3,"poor",IF(S358&lt;4,"avg",IF(S358&lt;5,"good","excelent")))</f>
        <v>avg</v>
      </c>
      <c r="S358" s="14">
        <v>3.8</v>
      </c>
      <c r="T358" s="14">
        <v>17833</v>
      </c>
      <c r="U358" s="14">
        <v>17833</v>
      </c>
      <c r="V358" s="14" t="s">
        <v>3153</v>
      </c>
      <c r="W358" s="14" t="s">
        <v>3154</v>
      </c>
      <c r="X358" s="14" t="s">
        <v>3155</v>
      </c>
      <c r="Y358" s="14" t="s">
        <v>3156</v>
      </c>
      <c r="Z358" s="14" t="s">
        <v>3157</v>
      </c>
      <c r="AA358" s="14" t="s">
        <v>3158</v>
      </c>
      <c r="AB358" s="14" t="s">
        <v>5067</v>
      </c>
      <c r="AC358" s="14" t="s">
        <v>5068</v>
      </c>
    </row>
    <row r="359" spans="1:29" x14ac:dyDescent="0.25">
      <c r="A359" s="14" t="s">
        <v>3150</v>
      </c>
      <c r="B359" s="14" t="s">
        <v>3151</v>
      </c>
      <c r="C359" s="14" t="s">
        <v>3131</v>
      </c>
      <c r="D359" s="14" t="s">
        <v>13579</v>
      </c>
      <c r="E359" s="14" t="s">
        <v>13606</v>
      </c>
      <c r="F359" s="14" t="s">
        <v>13607</v>
      </c>
      <c r="J359" s="14"/>
      <c r="K359" s="14" t="s">
        <v>3152</v>
      </c>
      <c r="L359" s="14"/>
      <c r="O359" s="14" t="str">
        <f>IF(P359&lt;0.2,"Low",IF(P359&lt;0.5,"Medium","High"))</f>
        <v>High</v>
      </c>
      <c r="P359" s="14">
        <v>0.75</v>
      </c>
      <c r="Q359" s="15">
        <v>0.75</v>
      </c>
      <c r="R359" s="23" t="str">
        <f>IF(S359&lt;3,"poor",IF(S359&lt;4,"avg",IF(S359&lt;5,"good","excelent")))</f>
        <v>avg</v>
      </c>
      <c r="S359" s="14">
        <v>3.8</v>
      </c>
      <c r="T359" s="14">
        <v>17831</v>
      </c>
      <c r="U359" s="14">
        <v>17831</v>
      </c>
      <c r="V359" s="14" t="s">
        <v>3153</v>
      </c>
      <c r="W359" s="14" t="s">
        <v>3154</v>
      </c>
      <c r="X359" s="14" t="s">
        <v>3155</v>
      </c>
      <c r="Y359" s="14" t="s">
        <v>3156</v>
      </c>
      <c r="Z359" s="14" t="s">
        <v>3157</v>
      </c>
      <c r="AA359" s="14" t="s">
        <v>3158</v>
      </c>
      <c r="AB359" s="14" t="s">
        <v>3159</v>
      </c>
      <c r="AC359" s="14" t="s">
        <v>3160</v>
      </c>
    </row>
    <row r="360" spans="1:29" x14ac:dyDescent="0.25">
      <c r="A360" s="14" t="s">
        <v>3605</v>
      </c>
      <c r="B360" s="14" t="s">
        <v>3606</v>
      </c>
      <c r="C360" s="14" t="s">
        <v>3131</v>
      </c>
      <c r="D360" s="14" t="s">
        <v>13579</v>
      </c>
      <c r="E360" s="14" t="s">
        <v>13606</v>
      </c>
      <c r="F360" s="14" t="s">
        <v>13607</v>
      </c>
      <c r="J360" s="14"/>
      <c r="K360" s="14" t="s">
        <v>3152</v>
      </c>
      <c r="L360" s="14"/>
      <c r="O360" s="14" t="str">
        <f>IF(P360&lt;0.2,"Low",IF(P360&lt;0.5,"Medium","High"))</f>
        <v>High</v>
      </c>
      <c r="P360" s="14">
        <v>0.75</v>
      </c>
      <c r="Q360" s="15">
        <v>0.75</v>
      </c>
      <c r="R360" s="23" t="str">
        <f>IF(S360&lt;3,"poor",IF(S360&lt;4,"avg",IF(S360&lt;5,"good","excelent")))</f>
        <v>avg</v>
      </c>
      <c r="S360" s="14">
        <v>3.8</v>
      </c>
      <c r="T360" s="14">
        <v>17831</v>
      </c>
      <c r="U360" s="14">
        <v>17831</v>
      </c>
      <c r="V360" s="14" t="s">
        <v>3153</v>
      </c>
      <c r="W360" s="14" t="s">
        <v>3154</v>
      </c>
      <c r="X360" s="14" t="s">
        <v>3155</v>
      </c>
      <c r="Y360" s="14" t="s">
        <v>3156</v>
      </c>
      <c r="Z360" s="14" t="s">
        <v>3157</v>
      </c>
      <c r="AA360" s="14" t="s">
        <v>3158</v>
      </c>
      <c r="AB360" s="14" t="s">
        <v>3607</v>
      </c>
      <c r="AC360" s="14" t="s">
        <v>3608</v>
      </c>
    </row>
    <row r="361" spans="1:29" x14ac:dyDescent="0.25">
      <c r="A361" s="14" t="s">
        <v>3824</v>
      </c>
      <c r="B361" s="14" t="s">
        <v>3825</v>
      </c>
      <c r="C361" s="14" t="s">
        <v>3131</v>
      </c>
      <c r="D361" s="14" t="s">
        <v>13579</v>
      </c>
      <c r="E361" s="14" t="s">
        <v>13606</v>
      </c>
      <c r="F361" s="14" t="s">
        <v>13607</v>
      </c>
      <c r="J361" s="14"/>
      <c r="K361" s="14" t="s">
        <v>3152</v>
      </c>
      <c r="L361" s="14"/>
      <c r="O361" s="14" t="str">
        <f>IF(P361&lt;0.2,"Low",IF(P361&lt;0.5,"Medium","High"))</f>
        <v>High</v>
      </c>
      <c r="P361" s="14">
        <v>0.75</v>
      </c>
      <c r="Q361" s="15">
        <v>0.75</v>
      </c>
      <c r="R361" s="23" t="str">
        <f>IF(S361&lt;3,"poor",IF(S361&lt;4,"avg",IF(S361&lt;5,"good","excelent")))</f>
        <v>avg</v>
      </c>
      <c r="S361" s="14">
        <v>3.8</v>
      </c>
      <c r="T361" s="14">
        <v>17831</v>
      </c>
      <c r="U361" s="14">
        <v>17831</v>
      </c>
      <c r="V361" s="14" t="s">
        <v>3153</v>
      </c>
      <c r="W361" s="14" t="s">
        <v>3154</v>
      </c>
      <c r="X361" s="14" t="s">
        <v>3155</v>
      </c>
      <c r="Y361" s="14" t="s">
        <v>3156</v>
      </c>
      <c r="Z361" s="14" t="s">
        <v>3157</v>
      </c>
      <c r="AA361" s="14" t="s">
        <v>3158</v>
      </c>
      <c r="AB361" s="14" t="s">
        <v>3826</v>
      </c>
      <c r="AC361" s="14" t="s">
        <v>3827</v>
      </c>
    </row>
    <row r="362" spans="1:29" x14ac:dyDescent="0.25">
      <c r="A362" s="14" t="s">
        <v>6081</v>
      </c>
      <c r="B362" s="14" t="s">
        <v>6082</v>
      </c>
      <c r="C362" s="14" t="s">
        <v>5293</v>
      </c>
      <c r="D362" s="14" t="s">
        <v>13579</v>
      </c>
      <c r="E362" s="14" t="s">
        <v>13655</v>
      </c>
      <c r="F362" s="14" t="s">
        <v>13656</v>
      </c>
      <c r="J362" s="14"/>
      <c r="K362" s="14" t="s">
        <v>5294</v>
      </c>
      <c r="L362" s="14"/>
      <c r="O362" s="14" t="str">
        <f>IF(P362&lt;0.2,"Low",IF(P362&lt;0.5,"Medium","High"))</f>
        <v>Low</v>
      </c>
      <c r="P362" s="14">
        <v>0.15</v>
      </c>
      <c r="Q362" s="15">
        <v>0.15</v>
      </c>
      <c r="R362" s="23" t="str">
        <f>IF(S362&lt;3,"poor",IF(S362&lt;4,"avg",IF(S362&lt;5,"good","excelent")))</f>
        <v>good</v>
      </c>
      <c r="S362" s="14">
        <v>4.5</v>
      </c>
      <c r="T362" s="14">
        <v>17810</v>
      </c>
      <c r="U362" s="14">
        <v>17810</v>
      </c>
      <c r="V362" s="14" t="s">
        <v>6083</v>
      </c>
      <c r="W362" s="14" t="s">
        <v>6084</v>
      </c>
      <c r="X362" s="14" t="s">
        <v>6085</v>
      </c>
      <c r="Y362" s="14" t="s">
        <v>6086</v>
      </c>
      <c r="Z362" s="14" t="s">
        <v>6087</v>
      </c>
      <c r="AA362" s="14" t="s">
        <v>6088</v>
      </c>
      <c r="AB362" s="14" t="s">
        <v>6089</v>
      </c>
      <c r="AC362" s="14" t="s">
        <v>6090</v>
      </c>
    </row>
    <row r="363" spans="1:29" x14ac:dyDescent="0.25">
      <c r="A363" s="14" t="s">
        <v>9740</v>
      </c>
      <c r="B363" s="14" t="s">
        <v>9741</v>
      </c>
      <c r="C363" s="14" t="s">
        <v>8910</v>
      </c>
      <c r="D363" s="14" t="s">
        <v>13664</v>
      </c>
      <c r="E363" s="14" t="s">
        <v>13784</v>
      </c>
      <c r="F363" s="14" t="s">
        <v>13785</v>
      </c>
      <c r="G363" s="14" t="s">
        <v>13786</v>
      </c>
      <c r="H363" s="14" t="s">
        <v>13787</v>
      </c>
      <c r="J363" s="14"/>
      <c r="K363" s="14" t="s">
        <v>2128</v>
      </c>
      <c r="L363" s="14"/>
      <c r="O363" s="14" t="str">
        <f>IF(P363&lt;0.2,"Low",IF(P363&lt;0.5,"Medium","High"))</f>
        <v>Medium</v>
      </c>
      <c r="P363" s="14">
        <v>0.28000000000000003</v>
      </c>
      <c r="Q363" s="15">
        <v>0.28000000000000003</v>
      </c>
      <c r="R363" s="23" t="str">
        <f>IF(S363&lt;3,"poor",IF(S363&lt;4,"avg",IF(S363&lt;5,"good","excelent")))</f>
        <v>avg</v>
      </c>
      <c r="S363" s="14">
        <v>3.9</v>
      </c>
      <c r="T363" s="14">
        <v>17424</v>
      </c>
      <c r="U363" s="14">
        <v>17424</v>
      </c>
      <c r="V363" s="14" t="s">
        <v>9742</v>
      </c>
      <c r="W363" s="14" t="s">
        <v>9743</v>
      </c>
      <c r="X363" s="14" t="s">
        <v>9744</v>
      </c>
      <c r="Y363" s="14" t="s">
        <v>9745</v>
      </c>
      <c r="Z363" s="14" t="s">
        <v>9746</v>
      </c>
      <c r="AA363" s="14" t="s">
        <v>9747</v>
      </c>
      <c r="AB363" s="14" t="s">
        <v>9748</v>
      </c>
      <c r="AC363" s="14" t="s">
        <v>9749</v>
      </c>
    </row>
    <row r="364" spans="1:29" x14ac:dyDescent="0.25">
      <c r="A364" s="14" t="s">
        <v>3185</v>
      </c>
      <c r="B364" s="14" t="s">
        <v>3186</v>
      </c>
      <c r="C364" s="14" t="s">
        <v>3175</v>
      </c>
      <c r="D364" s="14" t="s">
        <v>13579</v>
      </c>
      <c r="E364" s="14" t="s">
        <v>13608</v>
      </c>
      <c r="F364" s="14" t="s">
        <v>13612</v>
      </c>
      <c r="G364" s="14" t="s">
        <v>13613</v>
      </c>
      <c r="J364" s="14"/>
      <c r="K364" s="14" t="s">
        <v>3187</v>
      </c>
      <c r="L364" s="14"/>
      <c r="O364" s="14" t="str">
        <f>IF(P364&lt;0.2,"Low",IF(P364&lt;0.5,"Medium","High"))</f>
        <v>Low</v>
      </c>
      <c r="P364" s="14">
        <v>0</v>
      </c>
      <c r="Q364" s="15">
        <v>0</v>
      </c>
      <c r="R364" s="23" t="str">
        <f>IF(S364&lt;3,"poor",IF(S364&lt;4,"avg",IF(S364&lt;5,"good","excelent")))</f>
        <v>good</v>
      </c>
      <c r="S364" s="14">
        <v>4.3</v>
      </c>
      <c r="T364" s="14">
        <v>17415</v>
      </c>
      <c r="U364" s="14">
        <v>17415</v>
      </c>
      <c r="V364" s="14" t="s">
        <v>3188</v>
      </c>
      <c r="W364" s="14" t="s">
        <v>3189</v>
      </c>
      <c r="X364" s="14" t="s">
        <v>3190</v>
      </c>
      <c r="Y364" s="14" t="s">
        <v>3191</v>
      </c>
      <c r="Z364" s="14" t="s">
        <v>3192</v>
      </c>
      <c r="AA364" s="14" t="s">
        <v>3193</v>
      </c>
      <c r="AB364" s="14" t="s">
        <v>3194</v>
      </c>
      <c r="AC364" s="14" t="s">
        <v>3195</v>
      </c>
    </row>
    <row r="365" spans="1:29" x14ac:dyDescent="0.25">
      <c r="A365" s="14" t="s">
        <v>3196</v>
      </c>
      <c r="B365" s="14" t="s">
        <v>3197</v>
      </c>
      <c r="C365" s="14" t="s">
        <v>3175</v>
      </c>
      <c r="D365" s="14" t="s">
        <v>13579</v>
      </c>
      <c r="E365" s="14" t="s">
        <v>13608</v>
      </c>
      <c r="F365" s="14" t="s">
        <v>13612</v>
      </c>
      <c r="G365" s="14" t="s">
        <v>13613</v>
      </c>
      <c r="J365" s="14"/>
      <c r="K365" s="14" t="s">
        <v>3187</v>
      </c>
      <c r="L365" s="14"/>
      <c r="O365" s="14" t="str">
        <f>IF(P365&lt;0.2,"Low",IF(P365&lt;0.5,"Medium","High"))</f>
        <v>Low</v>
      </c>
      <c r="P365" s="14">
        <v>0</v>
      </c>
      <c r="Q365" s="15">
        <v>0</v>
      </c>
      <c r="R365" s="23" t="str">
        <f>IF(S365&lt;3,"poor",IF(S365&lt;4,"avg",IF(S365&lt;5,"good","excelent")))</f>
        <v>good</v>
      </c>
      <c r="S365" s="14">
        <v>4.3</v>
      </c>
      <c r="T365" s="14">
        <v>17415</v>
      </c>
      <c r="U365" s="14">
        <v>17415</v>
      </c>
      <c r="V365" s="14" t="s">
        <v>3198</v>
      </c>
      <c r="W365" s="14" t="s">
        <v>3189</v>
      </c>
      <c r="X365" s="14" t="s">
        <v>3190</v>
      </c>
      <c r="Y365" s="14" t="s">
        <v>3191</v>
      </c>
      <c r="Z365" s="14" t="s">
        <v>3192</v>
      </c>
      <c r="AA365" s="14" t="s">
        <v>3193</v>
      </c>
      <c r="AB365" s="14" t="s">
        <v>3199</v>
      </c>
      <c r="AC365" s="14" t="s">
        <v>3200</v>
      </c>
    </row>
    <row r="366" spans="1:29" x14ac:dyDescent="0.25">
      <c r="A366" s="14" t="s">
        <v>3718</v>
      </c>
      <c r="B366" s="14" t="s">
        <v>3719</v>
      </c>
      <c r="C366" s="14" t="s">
        <v>3175</v>
      </c>
      <c r="D366" s="14" t="s">
        <v>13579</v>
      </c>
      <c r="E366" s="14" t="s">
        <v>13608</v>
      </c>
      <c r="F366" s="14" t="s">
        <v>13612</v>
      </c>
      <c r="G366" s="14" t="s">
        <v>13613</v>
      </c>
      <c r="J366" s="14"/>
      <c r="K366" s="14" t="s">
        <v>3720</v>
      </c>
      <c r="L366" s="14"/>
      <c r="O366" s="14" t="str">
        <f>IF(P366&lt;0.2,"Low",IF(P366&lt;0.5,"Medium","High"))</f>
        <v>Low</v>
      </c>
      <c r="P366" s="14">
        <v>0</v>
      </c>
      <c r="Q366" s="15">
        <v>0</v>
      </c>
      <c r="R366" s="23" t="str">
        <f>IF(S366&lt;3,"poor",IF(S366&lt;4,"avg",IF(S366&lt;5,"good","excelent")))</f>
        <v>good</v>
      </c>
      <c r="S366" s="14">
        <v>4.3</v>
      </c>
      <c r="T366" s="14">
        <v>17415</v>
      </c>
      <c r="U366" s="14">
        <v>17415</v>
      </c>
      <c r="V366" s="14" t="s">
        <v>3721</v>
      </c>
      <c r="W366" s="14" t="s">
        <v>3189</v>
      </c>
      <c r="X366" s="14" t="s">
        <v>3190</v>
      </c>
      <c r="Y366" s="14" t="s">
        <v>3191</v>
      </c>
      <c r="Z366" s="14" t="s">
        <v>3192</v>
      </c>
      <c r="AA366" s="14" t="s">
        <v>3193</v>
      </c>
      <c r="AB366" s="14" t="s">
        <v>3194</v>
      </c>
      <c r="AC366" s="14" t="s">
        <v>3722</v>
      </c>
    </row>
    <row r="367" spans="1:29" x14ac:dyDescent="0.25">
      <c r="A367" s="14" t="s">
        <v>7236</v>
      </c>
      <c r="B367" s="14" t="s">
        <v>7237</v>
      </c>
      <c r="C367" s="14" t="s">
        <v>5352</v>
      </c>
      <c r="D367" s="14" t="s">
        <v>13571</v>
      </c>
      <c r="E367" s="14" t="s">
        <v>13572</v>
      </c>
      <c r="F367" s="14" t="s">
        <v>13646</v>
      </c>
      <c r="G367" s="14" t="s">
        <v>13668</v>
      </c>
      <c r="J367" s="14"/>
      <c r="K367" s="14" t="s">
        <v>7239</v>
      </c>
      <c r="L367" s="14"/>
      <c r="O367" s="14" t="str">
        <f>IF(P367&lt;0.2,"Low",IF(P367&lt;0.5,"Medium","High"))</f>
        <v>Medium</v>
      </c>
      <c r="P367" s="14">
        <v>0.41</v>
      </c>
      <c r="Q367" s="15">
        <v>0.41</v>
      </c>
      <c r="R367" s="23" t="str">
        <f>IF(S367&lt;3,"poor",IF(S367&lt;4,"avg",IF(S367&lt;5,"good","excelent")))</f>
        <v>good</v>
      </c>
      <c r="S367" s="14">
        <v>4.2</v>
      </c>
      <c r="T367" s="14">
        <v>17413</v>
      </c>
      <c r="U367" s="14">
        <v>17413</v>
      </c>
      <c r="V367" s="14" t="s">
        <v>7240</v>
      </c>
      <c r="W367" s="14" t="s">
        <v>7241</v>
      </c>
      <c r="X367" s="14" t="s">
        <v>7242</v>
      </c>
      <c r="Y367" s="14" t="s">
        <v>7243</v>
      </c>
      <c r="Z367" s="14" t="s">
        <v>7244</v>
      </c>
      <c r="AA367" s="14" t="s">
        <v>7245</v>
      </c>
      <c r="AB367" s="14" t="s">
        <v>7246</v>
      </c>
      <c r="AC367" s="14" t="s">
        <v>7247</v>
      </c>
    </row>
    <row r="368" spans="1:29" x14ac:dyDescent="0.25">
      <c r="A368" s="14" t="s">
        <v>7063</v>
      </c>
      <c r="B368" s="14" t="s">
        <v>7064</v>
      </c>
      <c r="C368" s="14" t="s">
        <v>5118</v>
      </c>
      <c r="D368" s="14" t="s">
        <v>13571</v>
      </c>
      <c r="E368" s="14" t="s">
        <v>13572</v>
      </c>
      <c r="F368" s="14" t="s">
        <v>13640</v>
      </c>
      <c r="G368" s="14" t="s">
        <v>13649</v>
      </c>
      <c r="J368" s="14"/>
      <c r="K368" s="14" t="s">
        <v>2920</v>
      </c>
      <c r="L368" s="14"/>
      <c r="O368" s="14" t="str">
        <f>IF(P368&lt;0.2,"Low",IF(P368&lt;0.5,"Medium","High"))</f>
        <v>Medium</v>
      </c>
      <c r="P368" s="14">
        <v>0.3</v>
      </c>
      <c r="Q368" s="15">
        <v>0.3</v>
      </c>
      <c r="R368" s="23" t="str">
        <f>IF(S368&lt;3,"poor",IF(S368&lt;4,"avg",IF(S368&lt;5,"good","excelent")))</f>
        <v>good</v>
      </c>
      <c r="S368" s="14">
        <v>4.3</v>
      </c>
      <c r="T368" s="14">
        <v>17394</v>
      </c>
      <c r="U368" s="14">
        <v>17394</v>
      </c>
      <c r="V368" s="14" t="s">
        <v>7065</v>
      </c>
      <c r="W368" s="14" t="s">
        <v>7066</v>
      </c>
      <c r="X368" s="14" t="s">
        <v>7067</v>
      </c>
      <c r="Y368" s="14" t="s">
        <v>7068</v>
      </c>
      <c r="Z368" s="14" t="s">
        <v>7069</v>
      </c>
      <c r="AA368" s="14" t="s">
        <v>7070</v>
      </c>
      <c r="AB368" s="14" t="s">
        <v>7071</v>
      </c>
      <c r="AC368" s="14" t="s">
        <v>7072</v>
      </c>
    </row>
    <row r="369" spans="1:29" x14ac:dyDescent="0.25">
      <c r="A369" s="14" t="s">
        <v>6148</v>
      </c>
      <c r="B369" s="14" t="s">
        <v>6149</v>
      </c>
      <c r="C369" s="14" t="s">
        <v>5352</v>
      </c>
      <c r="D369" s="14" t="s">
        <v>13571</v>
      </c>
      <c r="E369" s="14" t="s">
        <v>13572</v>
      </c>
      <c r="F369" s="14" t="s">
        <v>13646</v>
      </c>
      <c r="G369" s="14" t="s">
        <v>13668</v>
      </c>
      <c r="J369" s="14"/>
      <c r="K369" s="14" t="s">
        <v>54</v>
      </c>
      <c r="L369" s="14"/>
      <c r="O369" s="14" t="str">
        <f>IF(P369&lt;0.2,"Low",IF(P369&lt;0.5,"Medium","High"))</f>
        <v>Medium</v>
      </c>
      <c r="P369" s="14">
        <v>0.36</v>
      </c>
      <c r="Q369" s="15">
        <v>0.36</v>
      </c>
      <c r="R369" s="23" t="str">
        <f>IF(S369&lt;3,"poor",IF(S369&lt;4,"avg",IF(S369&lt;5,"good","excelent")))</f>
        <v>avg</v>
      </c>
      <c r="S369" s="14">
        <v>3.9</v>
      </c>
      <c r="T369" s="14">
        <v>17348</v>
      </c>
      <c r="U369" s="14">
        <v>17348</v>
      </c>
      <c r="V369" s="14" t="s">
        <v>6150</v>
      </c>
      <c r="W369" s="14" t="s">
        <v>6151</v>
      </c>
      <c r="X369" s="14" t="s">
        <v>6152</v>
      </c>
      <c r="Y369" s="14" t="s">
        <v>6153</v>
      </c>
      <c r="Z369" s="14" t="s">
        <v>6154</v>
      </c>
      <c r="AA369" s="14" t="s">
        <v>6155</v>
      </c>
      <c r="AB369" s="14" t="s">
        <v>6156</v>
      </c>
      <c r="AC369" s="14" t="s">
        <v>6157</v>
      </c>
    </row>
    <row r="370" spans="1:29" x14ac:dyDescent="0.25">
      <c r="A370" s="14" t="s">
        <v>12038</v>
      </c>
      <c r="B370" s="14" t="s">
        <v>12039</v>
      </c>
      <c r="C370" s="14" t="s">
        <v>9074</v>
      </c>
      <c r="D370" s="14" t="s">
        <v>13664</v>
      </c>
      <c r="E370" s="14" t="s">
        <v>13784</v>
      </c>
      <c r="F370" s="14" t="s">
        <v>13792</v>
      </c>
      <c r="G370" s="14" t="s">
        <v>13793</v>
      </c>
      <c r="H370" s="14" t="s">
        <v>13802</v>
      </c>
      <c r="I370" s="14" t="s">
        <v>13803</v>
      </c>
      <c r="J370" s="14"/>
      <c r="K370" s="14" t="s">
        <v>12040</v>
      </c>
      <c r="L370" s="14"/>
      <c r="O370" s="14" t="str">
        <f>IF(P370&lt;0.2,"Low",IF(P370&lt;0.5,"Medium","High"))</f>
        <v>Medium</v>
      </c>
      <c r="P370" s="14">
        <v>0.45</v>
      </c>
      <c r="Q370" s="15">
        <v>0.45</v>
      </c>
      <c r="R370" s="23" t="str">
        <f>IF(S370&lt;3,"poor",IF(S370&lt;4,"avg",IF(S370&lt;5,"good","excelent")))</f>
        <v>good</v>
      </c>
      <c r="S370" s="14">
        <v>4.0999999999999996</v>
      </c>
      <c r="T370" s="14">
        <v>17325</v>
      </c>
      <c r="U370" s="14">
        <v>17325</v>
      </c>
      <c r="V370" s="14" t="s">
        <v>12041</v>
      </c>
      <c r="W370" s="14" t="s">
        <v>12042</v>
      </c>
      <c r="X370" s="14" t="s">
        <v>12043</v>
      </c>
      <c r="Y370" s="14" t="s">
        <v>12044</v>
      </c>
      <c r="Z370" s="14" t="s">
        <v>12045</v>
      </c>
      <c r="AA370" s="14" t="s">
        <v>12046</v>
      </c>
      <c r="AB370" s="14" t="s">
        <v>12047</v>
      </c>
      <c r="AC370" s="14" t="s">
        <v>12048</v>
      </c>
    </row>
    <row r="371" spans="1:29" x14ac:dyDescent="0.25">
      <c r="A371" s="14" t="s">
        <v>9293</v>
      </c>
      <c r="B371" s="14" t="s">
        <v>9294</v>
      </c>
      <c r="C371" s="14" t="s">
        <v>9227</v>
      </c>
      <c r="D371" s="14" t="s">
        <v>13664</v>
      </c>
      <c r="E371" s="14" t="s">
        <v>13788</v>
      </c>
      <c r="F371" s="14" t="s">
        <v>13805</v>
      </c>
      <c r="G371" s="14" t="s">
        <v>13809</v>
      </c>
      <c r="J371" s="14"/>
      <c r="K371" s="14" t="s">
        <v>5468</v>
      </c>
      <c r="L371" s="14"/>
      <c r="O371" s="14" t="str">
        <f>IF(P371&lt;0.2,"Low",IF(P371&lt;0.5,"Medium","High"))</f>
        <v>Medium</v>
      </c>
      <c r="P371" s="14">
        <v>0.44</v>
      </c>
      <c r="Q371" s="15">
        <v>0.44</v>
      </c>
      <c r="R371" s="23" t="str">
        <f>IF(S371&lt;3,"poor",IF(S371&lt;4,"avg",IF(S371&lt;5,"good","excelent")))</f>
        <v>good</v>
      </c>
      <c r="S371" s="14">
        <v>4.2</v>
      </c>
      <c r="T371" s="14">
        <v>17218</v>
      </c>
      <c r="U371" s="14">
        <v>17218</v>
      </c>
      <c r="V371" s="14" t="s">
        <v>9295</v>
      </c>
      <c r="W371" s="14" t="s">
        <v>9296</v>
      </c>
      <c r="X371" s="14" t="s">
        <v>9297</v>
      </c>
      <c r="Y371" s="14" t="s">
        <v>9298</v>
      </c>
      <c r="Z371" s="14" t="s">
        <v>9299</v>
      </c>
      <c r="AA371" s="14" t="s">
        <v>9300</v>
      </c>
      <c r="AB371" s="14" t="s">
        <v>9301</v>
      </c>
      <c r="AC371" s="14" t="s">
        <v>9302</v>
      </c>
    </row>
    <row r="372" spans="1:29" x14ac:dyDescent="0.25">
      <c r="A372" s="14" t="s">
        <v>3479</v>
      </c>
      <c r="B372" s="14" t="s">
        <v>3480</v>
      </c>
      <c r="C372" s="14" t="s">
        <v>3131</v>
      </c>
      <c r="D372" s="14" t="s">
        <v>13579</v>
      </c>
      <c r="E372" s="14" t="s">
        <v>13606</v>
      </c>
      <c r="F372" s="14" t="s">
        <v>13607</v>
      </c>
      <c r="J372" s="14"/>
      <c r="K372" s="14" t="s">
        <v>2902</v>
      </c>
      <c r="L372" s="14"/>
      <c r="O372" s="14" t="str">
        <f>IF(P372&lt;0.2,"Low",IF(P372&lt;0.5,"Medium","High"))</f>
        <v>High</v>
      </c>
      <c r="P372" s="14">
        <v>0.76</v>
      </c>
      <c r="Q372" s="15">
        <v>0.76</v>
      </c>
      <c r="R372" s="23" t="str">
        <f>IF(S372&lt;3,"poor",IF(S372&lt;4,"avg",IF(S372&lt;5,"good","excelent")))</f>
        <v>good</v>
      </c>
      <c r="S372" s="14">
        <v>4.3</v>
      </c>
      <c r="T372" s="14">
        <v>17162</v>
      </c>
      <c r="U372" s="14">
        <v>17162</v>
      </c>
      <c r="V372" s="14" t="s">
        <v>3481</v>
      </c>
      <c r="W372" s="14" t="s">
        <v>3482</v>
      </c>
      <c r="X372" s="14" t="s">
        <v>3483</v>
      </c>
      <c r="Y372" s="14" t="s">
        <v>3484</v>
      </c>
      <c r="Z372" s="14" t="s">
        <v>3485</v>
      </c>
      <c r="AA372" s="14" t="s">
        <v>3486</v>
      </c>
      <c r="AB372" s="14" t="s">
        <v>5338</v>
      </c>
      <c r="AC372" s="14" t="s">
        <v>5339</v>
      </c>
    </row>
    <row r="373" spans="1:29" x14ac:dyDescent="0.25">
      <c r="A373" s="14" t="s">
        <v>4964</v>
      </c>
      <c r="B373" s="14" t="s">
        <v>3480</v>
      </c>
      <c r="C373" s="14" t="s">
        <v>3131</v>
      </c>
      <c r="D373" s="14" t="s">
        <v>13579</v>
      </c>
      <c r="E373" s="14" t="s">
        <v>13606</v>
      </c>
      <c r="F373" s="14" t="s">
        <v>13607</v>
      </c>
      <c r="J373" s="14"/>
      <c r="K373" s="14" t="s">
        <v>3402</v>
      </c>
      <c r="L373" s="14"/>
      <c r="O373" s="14" t="str">
        <f>IF(P373&lt;0.2,"Low",IF(P373&lt;0.5,"Medium","High"))</f>
        <v>High</v>
      </c>
      <c r="P373" s="14">
        <v>0.78</v>
      </c>
      <c r="Q373" s="15">
        <v>0.78</v>
      </c>
      <c r="R373" s="23" t="str">
        <f>IF(S373&lt;3,"poor",IF(S373&lt;4,"avg",IF(S373&lt;5,"good","excelent")))</f>
        <v>good</v>
      </c>
      <c r="S373" s="14">
        <v>4.3</v>
      </c>
      <c r="T373" s="14">
        <v>17161</v>
      </c>
      <c r="U373" s="14">
        <v>17161</v>
      </c>
      <c r="V373" s="14" t="s">
        <v>4965</v>
      </c>
      <c r="W373" s="14" t="s">
        <v>3482</v>
      </c>
      <c r="X373" s="14" t="s">
        <v>3483</v>
      </c>
      <c r="Y373" s="14" t="s">
        <v>3484</v>
      </c>
      <c r="Z373" s="14" t="s">
        <v>3485</v>
      </c>
      <c r="AA373" s="14" t="s">
        <v>3486</v>
      </c>
      <c r="AB373" s="14" t="s">
        <v>4966</v>
      </c>
      <c r="AC373" s="14" t="s">
        <v>4967</v>
      </c>
    </row>
    <row r="374" spans="1:29" x14ac:dyDescent="0.25">
      <c r="A374" s="14" t="s">
        <v>3479</v>
      </c>
      <c r="B374" s="14" t="s">
        <v>3480</v>
      </c>
      <c r="C374" s="14" t="s">
        <v>3131</v>
      </c>
      <c r="D374" s="14" t="s">
        <v>13579</v>
      </c>
      <c r="E374" s="14" t="s">
        <v>13606</v>
      </c>
      <c r="F374" s="14" t="s">
        <v>13607</v>
      </c>
      <c r="J374" s="14"/>
      <c r="K374" s="14" t="s">
        <v>2902</v>
      </c>
      <c r="L374" s="14"/>
      <c r="O374" s="14" t="str">
        <f>IF(P374&lt;0.2,"Low",IF(P374&lt;0.5,"Medium","High"))</f>
        <v>High</v>
      </c>
      <c r="P374" s="14">
        <v>0.76</v>
      </c>
      <c r="Q374" s="15">
        <v>0.76</v>
      </c>
      <c r="R374" s="23" t="str">
        <f>IF(S374&lt;3,"poor",IF(S374&lt;4,"avg",IF(S374&lt;5,"good","excelent")))</f>
        <v>good</v>
      </c>
      <c r="S374" s="14">
        <v>4.3</v>
      </c>
      <c r="T374" s="14">
        <v>17159</v>
      </c>
      <c r="U374" s="14">
        <v>17159</v>
      </c>
      <c r="V374" s="14" t="s">
        <v>3481</v>
      </c>
      <c r="W374" s="14" t="s">
        <v>3482</v>
      </c>
      <c r="X374" s="14" t="s">
        <v>3483</v>
      </c>
      <c r="Y374" s="14" t="s">
        <v>3484</v>
      </c>
      <c r="Z374" s="14" t="s">
        <v>3485</v>
      </c>
      <c r="AA374" s="14" t="s">
        <v>3486</v>
      </c>
      <c r="AB374" s="14" t="s">
        <v>3487</v>
      </c>
      <c r="AC374" s="14" t="s">
        <v>3488</v>
      </c>
    </row>
    <row r="375" spans="1:29" x14ac:dyDescent="0.25">
      <c r="A375" s="14" t="s">
        <v>4077</v>
      </c>
      <c r="B375" s="14" t="s">
        <v>4078</v>
      </c>
      <c r="C375" s="14" t="s">
        <v>4079</v>
      </c>
      <c r="D375" s="14" t="s">
        <v>13579</v>
      </c>
      <c r="E375" s="14" t="s">
        <v>13608</v>
      </c>
      <c r="F375" s="14" t="s">
        <v>13609</v>
      </c>
      <c r="G375" s="14" t="s">
        <v>13634</v>
      </c>
      <c r="J375" s="14"/>
      <c r="K375" s="14" t="s">
        <v>3491</v>
      </c>
      <c r="L375" s="14"/>
      <c r="O375" s="14" t="str">
        <f>IF(P375&lt;0.2,"Low",IF(P375&lt;0.5,"Medium","High"))</f>
        <v>High</v>
      </c>
      <c r="P375" s="14">
        <v>0.65</v>
      </c>
      <c r="Q375" s="15">
        <v>0.65</v>
      </c>
      <c r="R375" s="23" t="str">
        <f>IF(S375&lt;3,"poor",IF(S375&lt;4,"avg",IF(S375&lt;5,"good","excelent")))</f>
        <v>good</v>
      </c>
      <c r="S375" s="14">
        <v>4.3</v>
      </c>
      <c r="T375" s="14">
        <v>17129</v>
      </c>
      <c r="U375" s="14">
        <v>17129</v>
      </c>
      <c r="V375" s="14" t="s">
        <v>4081</v>
      </c>
      <c r="W375" s="14" t="s">
        <v>4082</v>
      </c>
      <c r="X375" s="14" t="s">
        <v>4083</v>
      </c>
      <c r="Y375" s="14" t="s">
        <v>4084</v>
      </c>
      <c r="Z375" s="14" t="s">
        <v>4085</v>
      </c>
      <c r="AA375" s="14" t="s">
        <v>4086</v>
      </c>
      <c r="AB375" s="14" t="s">
        <v>4087</v>
      </c>
      <c r="AC375" s="14" t="s">
        <v>4088</v>
      </c>
    </row>
    <row r="376" spans="1:29" x14ac:dyDescent="0.25">
      <c r="A376" s="14" t="s">
        <v>4077</v>
      </c>
      <c r="B376" s="14" t="s">
        <v>4078</v>
      </c>
      <c r="C376" s="14" t="s">
        <v>4079</v>
      </c>
      <c r="D376" s="14" t="s">
        <v>13579</v>
      </c>
      <c r="E376" s="14" t="s">
        <v>13608</v>
      </c>
      <c r="F376" s="14" t="s">
        <v>13609</v>
      </c>
      <c r="G376" s="14" t="s">
        <v>13634</v>
      </c>
      <c r="J376" s="14"/>
      <c r="K376" s="14" t="s">
        <v>3491</v>
      </c>
      <c r="L376" s="14"/>
      <c r="O376" s="14" t="str">
        <f>IF(P376&lt;0.2,"Low",IF(P376&lt;0.5,"Medium","High"))</f>
        <v>High</v>
      </c>
      <c r="P376" s="14">
        <v>0.65</v>
      </c>
      <c r="Q376" s="15">
        <v>0.65</v>
      </c>
      <c r="R376" s="23" t="str">
        <f>IF(S376&lt;3,"poor",IF(S376&lt;4,"avg",IF(S376&lt;5,"good","excelent")))</f>
        <v>good</v>
      </c>
      <c r="S376" s="14">
        <v>4.3</v>
      </c>
      <c r="T376" s="14">
        <v>17129</v>
      </c>
      <c r="U376" s="14">
        <v>17129</v>
      </c>
      <c r="V376" s="14" t="s">
        <v>4081</v>
      </c>
      <c r="W376" s="14" t="s">
        <v>4082</v>
      </c>
      <c r="X376" s="14" t="s">
        <v>4083</v>
      </c>
      <c r="Y376" s="14" t="s">
        <v>4084</v>
      </c>
      <c r="Z376" s="14" t="s">
        <v>4085</v>
      </c>
      <c r="AA376" s="14" t="s">
        <v>4086</v>
      </c>
      <c r="AB376" s="14" t="s">
        <v>6145</v>
      </c>
      <c r="AC376" s="14" t="s">
        <v>6146</v>
      </c>
    </row>
    <row r="377" spans="1:29" x14ac:dyDescent="0.25">
      <c r="A377" s="14" t="s">
        <v>63</v>
      </c>
      <c r="B377" s="14" t="s">
        <v>64</v>
      </c>
      <c r="C377" s="14" t="s">
        <v>19</v>
      </c>
      <c r="D377" s="14" t="s">
        <v>13571</v>
      </c>
      <c r="E377" s="14" t="s">
        <v>13572</v>
      </c>
      <c r="F377" s="14" t="s">
        <v>13573</v>
      </c>
      <c r="G377" s="14" t="s">
        <v>13574</v>
      </c>
      <c r="H377" s="14" t="s">
        <v>13575</v>
      </c>
      <c r="J377" s="14"/>
      <c r="K377" s="14" t="s">
        <v>65</v>
      </c>
      <c r="L377" s="14"/>
      <c r="O377" s="14" t="str">
        <f>IF(P377&lt;0.2,"Low",IF(P377&lt;0.5,"Medium","High"))</f>
        <v>High</v>
      </c>
      <c r="P377" s="14">
        <v>0.61</v>
      </c>
      <c r="Q377" s="15">
        <v>0.61</v>
      </c>
      <c r="R377" s="23" t="str">
        <f>IF(S377&lt;3,"poor",IF(S377&lt;4,"avg",IF(S377&lt;5,"good","excelent")))</f>
        <v>good</v>
      </c>
      <c r="S377" s="14">
        <v>4.2</v>
      </c>
      <c r="T377" s="14">
        <v>16905</v>
      </c>
      <c r="U377" s="14">
        <v>16905</v>
      </c>
      <c r="V377" s="14" t="s">
        <v>66</v>
      </c>
      <c r="W377" s="14" t="s">
        <v>67</v>
      </c>
      <c r="X377" s="14" t="s">
        <v>68</v>
      </c>
      <c r="Y377" s="14" t="s">
        <v>69</v>
      </c>
      <c r="Z377" s="14" t="s">
        <v>70</v>
      </c>
      <c r="AA377" s="14" t="s">
        <v>71</v>
      </c>
      <c r="AB377" s="14" t="s">
        <v>72</v>
      </c>
      <c r="AC377" s="14" t="s">
        <v>73</v>
      </c>
    </row>
    <row r="378" spans="1:29" x14ac:dyDescent="0.25">
      <c r="A378" s="14" t="s">
        <v>63</v>
      </c>
      <c r="B378" s="14" t="s">
        <v>64</v>
      </c>
      <c r="C378" s="14" t="s">
        <v>19</v>
      </c>
      <c r="D378" s="14" t="s">
        <v>13571</v>
      </c>
      <c r="E378" s="14" t="s">
        <v>13572</v>
      </c>
      <c r="F378" s="14" t="s">
        <v>13573</v>
      </c>
      <c r="G378" s="14" t="s">
        <v>13574</v>
      </c>
      <c r="H378" s="14" t="s">
        <v>13575</v>
      </c>
      <c r="J378" s="14"/>
      <c r="K378" s="14" t="s">
        <v>65</v>
      </c>
      <c r="L378" s="14"/>
      <c r="O378" s="14" t="str">
        <f>IF(P378&lt;0.2,"Low",IF(P378&lt;0.5,"Medium","High"))</f>
        <v>High</v>
      </c>
      <c r="P378" s="14">
        <v>0.61</v>
      </c>
      <c r="Q378" s="15">
        <v>0.61</v>
      </c>
      <c r="R378" s="23" t="str">
        <f>IF(S378&lt;3,"poor",IF(S378&lt;4,"avg",IF(S378&lt;5,"good","excelent")))</f>
        <v>good</v>
      </c>
      <c r="S378" s="14">
        <v>4.2</v>
      </c>
      <c r="T378" s="14">
        <v>16905</v>
      </c>
      <c r="U378" s="14">
        <v>16905</v>
      </c>
      <c r="V378" s="14" t="s">
        <v>66</v>
      </c>
      <c r="W378" s="14" t="s">
        <v>67</v>
      </c>
      <c r="X378" s="14" t="s">
        <v>68</v>
      </c>
      <c r="Y378" s="14" t="s">
        <v>69</v>
      </c>
      <c r="Z378" s="14" t="s">
        <v>70</v>
      </c>
      <c r="AA378" s="14" t="s">
        <v>71</v>
      </c>
      <c r="AB378" s="14" t="s">
        <v>3611</v>
      </c>
      <c r="AC378" s="14" t="s">
        <v>3612</v>
      </c>
    </row>
    <row r="379" spans="1:29" x14ac:dyDescent="0.25">
      <c r="A379" s="14" t="s">
        <v>63</v>
      </c>
      <c r="B379" s="14" t="s">
        <v>64</v>
      </c>
      <c r="C379" s="14" t="s">
        <v>19</v>
      </c>
      <c r="D379" s="14" t="s">
        <v>13571</v>
      </c>
      <c r="E379" s="14" t="s">
        <v>13572</v>
      </c>
      <c r="F379" s="14" t="s">
        <v>13573</v>
      </c>
      <c r="G379" s="14" t="s">
        <v>13574</v>
      </c>
      <c r="H379" s="14" t="s">
        <v>13575</v>
      </c>
      <c r="J379" s="14"/>
      <c r="K379" s="14" t="s">
        <v>65</v>
      </c>
      <c r="L379" s="14"/>
      <c r="O379" s="14" t="str">
        <f>IF(P379&lt;0.2,"Low",IF(P379&lt;0.5,"Medium","High"))</f>
        <v>High</v>
      </c>
      <c r="P379" s="14">
        <v>0.61</v>
      </c>
      <c r="Q379" s="15">
        <v>0.61</v>
      </c>
      <c r="R379" s="23" t="str">
        <f>IF(S379&lt;3,"poor",IF(S379&lt;4,"avg",IF(S379&lt;5,"good","excelent")))</f>
        <v>good</v>
      </c>
      <c r="S379" s="14">
        <v>4.2</v>
      </c>
      <c r="T379" s="14">
        <v>16905</v>
      </c>
      <c r="U379" s="14">
        <v>16905</v>
      </c>
      <c r="V379" s="14" t="s">
        <v>66</v>
      </c>
      <c r="W379" s="14" t="s">
        <v>67</v>
      </c>
      <c r="X379" s="14" t="s">
        <v>68</v>
      </c>
      <c r="Y379" s="14" t="s">
        <v>69</v>
      </c>
      <c r="Z379" s="14" t="s">
        <v>70</v>
      </c>
      <c r="AA379" s="14" t="s">
        <v>71</v>
      </c>
      <c r="AB379" s="14" t="s">
        <v>5437</v>
      </c>
      <c r="AC379" s="14" t="s">
        <v>5438</v>
      </c>
    </row>
    <row r="380" spans="1:29" x14ac:dyDescent="0.25">
      <c r="A380" s="14" t="s">
        <v>3935</v>
      </c>
      <c r="B380" s="14" t="s">
        <v>3936</v>
      </c>
      <c r="C380" s="14" t="s">
        <v>3699</v>
      </c>
      <c r="D380" s="14" t="s">
        <v>13579</v>
      </c>
      <c r="E380" s="14" t="s">
        <v>13608</v>
      </c>
      <c r="F380" s="14" t="s">
        <v>13609</v>
      </c>
      <c r="G380" s="14" t="s">
        <v>13629</v>
      </c>
      <c r="J380" s="14"/>
      <c r="K380" s="14" t="s">
        <v>54</v>
      </c>
      <c r="L380" s="14"/>
      <c r="O380" s="14" t="str">
        <f>IF(P380&lt;0.2,"Low",IF(P380&lt;0.5,"Medium","High"))</f>
        <v>High</v>
      </c>
      <c r="P380" s="14">
        <v>0.81</v>
      </c>
      <c r="Q380" s="15">
        <v>0.81</v>
      </c>
      <c r="R380" s="23" t="str">
        <f>IF(S380&lt;3,"poor",IF(S380&lt;4,"avg",IF(S380&lt;5,"good","excelent")))</f>
        <v>good</v>
      </c>
      <c r="S380" s="14">
        <v>4.0999999999999996</v>
      </c>
      <c r="T380" s="14">
        <v>16685</v>
      </c>
      <c r="U380" s="14">
        <v>16685</v>
      </c>
      <c r="V380" s="14" t="s">
        <v>3937</v>
      </c>
      <c r="W380" s="14" t="s">
        <v>3938</v>
      </c>
      <c r="X380" s="14" t="s">
        <v>3939</v>
      </c>
      <c r="Y380" s="14" t="s">
        <v>3940</v>
      </c>
      <c r="Z380" s="14" t="s">
        <v>3941</v>
      </c>
      <c r="AA380" s="14" t="s">
        <v>3942</v>
      </c>
      <c r="AB380" s="14" t="s">
        <v>3943</v>
      </c>
      <c r="AC380" s="14" t="s">
        <v>3944</v>
      </c>
    </row>
    <row r="381" spans="1:29" x14ac:dyDescent="0.25">
      <c r="A381" s="14" t="s">
        <v>8012</v>
      </c>
      <c r="B381" s="14" t="s">
        <v>8013</v>
      </c>
      <c r="C381" s="14" t="s">
        <v>6286</v>
      </c>
      <c r="D381" s="14" t="s">
        <v>13571</v>
      </c>
      <c r="E381" s="14" t="s">
        <v>13572</v>
      </c>
      <c r="F381" s="14" t="s">
        <v>13710</v>
      </c>
      <c r="G381" s="14" t="s">
        <v>13633</v>
      </c>
      <c r="J381" s="14"/>
      <c r="K381" s="14" t="s">
        <v>469</v>
      </c>
      <c r="L381" s="14"/>
      <c r="O381" s="14" t="str">
        <f>IF(P381&lt;0.2,"Low",IF(P381&lt;0.5,"Medium","High"))</f>
        <v>Medium</v>
      </c>
      <c r="P381" s="14">
        <v>0.23</v>
      </c>
      <c r="Q381" s="15">
        <v>0.23</v>
      </c>
      <c r="R381" s="23" t="str">
        <f>IF(S381&lt;3,"poor",IF(S381&lt;4,"avg",IF(S381&lt;5,"good","excelent")))</f>
        <v>good</v>
      </c>
      <c r="S381" s="14">
        <v>4.5</v>
      </c>
      <c r="T381" s="14">
        <v>16680</v>
      </c>
      <c r="U381" s="14">
        <v>16680</v>
      </c>
      <c r="V381" s="14" t="s">
        <v>8014</v>
      </c>
      <c r="W381" s="14" t="s">
        <v>8015</v>
      </c>
      <c r="X381" s="14" t="s">
        <v>8016</v>
      </c>
      <c r="Y381" s="14" t="s">
        <v>8017</v>
      </c>
      <c r="Z381" s="14" t="s">
        <v>8018</v>
      </c>
      <c r="AA381" s="14" t="s">
        <v>8019</v>
      </c>
      <c r="AB381" s="14" t="s">
        <v>8020</v>
      </c>
      <c r="AC381" s="14" t="s">
        <v>8021</v>
      </c>
    </row>
    <row r="382" spans="1:29" x14ac:dyDescent="0.25">
      <c r="A382" s="14" t="s">
        <v>4227</v>
      </c>
      <c r="B382" s="14" t="s">
        <v>4228</v>
      </c>
      <c r="C382" s="14" t="s">
        <v>4079</v>
      </c>
      <c r="D382" s="14" t="s">
        <v>13579</v>
      </c>
      <c r="E382" s="14" t="s">
        <v>13608</v>
      </c>
      <c r="F382" s="14" t="s">
        <v>13609</v>
      </c>
      <c r="G382" s="14" t="s">
        <v>13634</v>
      </c>
      <c r="J382" s="14"/>
      <c r="K382" s="14" t="s">
        <v>111</v>
      </c>
      <c r="L382" s="14"/>
      <c r="O382" s="14" t="str">
        <f>IF(P382&lt;0.2,"Low",IF(P382&lt;0.5,"Medium","High"))</f>
        <v>High</v>
      </c>
      <c r="P382" s="14">
        <v>0.65</v>
      </c>
      <c r="Q382" s="15">
        <v>0.65</v>
      </c>
      <c r="R382" s="23" t="str">
        <f>IF(S382&lt;3,"poor",IF(S382&lt;4,"avg",IF(S382&lt;5,"good","excelent")))</f>
        <v>avg</v>
      </c>
      <c r="S382" s="14">
        <v>3.8</v>
      </c>
      <c r="T382" s="14">
        <v>16557</v>
      </c>
      <c r="U382" s="14">
        <v>16557</v>
      </c>
      <c r="V382" s="14" t="s">
        <v>4229</v>
      </c>
      <c r="W382" s="14" t="s">
        <v>4230</v>
      </c>
      <c r="X382" s="14" t="s">
        <v>4231</v>
      </c>
      <c r="Y382" s="14" t="s">
        <v>4232</v>
      </c>
      <c r="Z382" s="14" t="s">
        <v>4233</v>
      </c>
      <c r="AA382" s="14" t="s">
        <v>4234</v>
      </c>
      <c r="AB382" s="14" t="s">
        <v>4235</v>
      </c>
      <c r="AC382" s="14" t="s">
        <v>4236</v>
      </c>
    </row>
    <row r="383" spans="1:29" x14ac:dyDescent="0.25">
      <c r="A383" s="14" t="s">
        <v>4239</v>
      </c>
      <c r="B383" s="14" t="s">
        <v>4240</v>
      </c>
      <c r="C383" s="14" t="s">
        <v>4079</v>
      </c>
      <c r="D383" s="14" t="s">
        <v>13579</v>
      </c>
      <c r="E383" s="14" t="s">
        <v>13608</v>
      </c>
      <c r="F383" s="14" t="s">
        <v>13609</v>
      </c>
      <c r="G383" s="14" t="s">
        <v>13634</v>
      </c>
      <c r="J383" s="14"/>
      <c r="K383" s="14" t="s">
        <v>111</v>
      </c>
      <c r="L383" s="14"/>
      <c r="O383" s="14" t="str">
        <f>IF(P383&lt;0.2,"Low",IF(P383&lt;0.5,"Medium","High"))</f>
        <v>High</v>
      </c>
      <c r="P383" s="14">
        <v>0.65</v>
      </c>
      <c r="Q383" s="15">
        <v>0.65</v>
      </c>
      <c r="R383" s="23" t="str">
        <f>IF(S383&lt;3,"poor",IF(S383&lt;4,"avg",IF(S383&lt;5,"good","excelent")))</f>
        <v>avg</v>
      </c>
      <c r="S383" s="14">
        <v>3.8</v>
      </c>
      <c r="T383" s="14">
        <v>16557</v>
      </c>
      <c r="U383" s="14">
        <v>16557</v>
      </c>
      <c r="V383" s="14" t="s">
        <v>4241</v>
      </c>
      <c r="W383" s="14" t="s">
        <v>4230</v>
      </c>
      <c r="X383" s="14" t="s">
        <v>4231</v>
      </c>
      <c r="Y383" s="14" t="s">
        <v>4232</v>
      </c>
      <c r="Z383" s="14" t="s">
        <v>4233</v>
      </c>
      <c r="AA383" s="14" t="s">
        <v>4234</v>
      </c>
      <c r="AB383" s="14" t="s">
        <v>4242</v>
      </c>
      <c r="AC383" s="14" t="s">
        <v>4243</v>
      </c>
    </row>
    <row r="384" spans="1:29" x14ac:dyDescent="0.25">
      <c r="A384" s="14" t="s">
        <v>4227</v>
      </c>
      <c r="B384" s="14" t="s">
        <v>4228</v>
      </c>
      <c r="C384" s="14" t="s">
        <v>4079</v>
      </c>
      <c r="D384" s="14" t="s">
        <v>13579</v>
      </c>
      <c r="E384" s="14" t="s">
        <v>13608</v>
      </c>
      <c r="F384" s="14" t="s">
        <v>13609</v>
      </c>
      <c r="G384" s="14" t="s">
        <v>13634</v>
      </c>
      <c r="J384" s="14"/>
      <c r="K384" s="14" t="s">
        <v>111</v>
      </c>
      <c r="L384" s="14"/>
      <c r="O384" s="14" t="str">
        <f>IF(P384&lt;0.2,"Low",IF(P384&lt;0.5,"Medium","High"))</f>
        <v>High</v>
      </c>
      <c r="P384" s="14">
        <v>0.65</v>
      </c>
      <c r="Q384" s="15">
        <v>0.65</v>
      </c>
      <c r="R384" s="23" t="str">
        <f>IF(S384&lt;3,"poor",IF(S384&lt;4,"avg",IF(S384&lt;5,"good","excelent")))</f>
        <v>avg</v>
      </c>
      <c r="S384" s="14">
        <v>3.8</v>
      </c>
      <c r="T384" s="14">
        <v>16557</v>
      </c>
      <c r="U384" s="14">
        <v>16557</v>
      </c>
      <c r="V384" s="14" t="s">
        <v>4229</v>
      </c>
      <c r="W384" s="14" t="s">
        <v>4230</v>
      </c>
      <c r="X384" s="14" t="s">
        <v>4231</v>
      </c>
      <c r="Y384" s="14" t="s">
        <v>4232</v>
      </c>
      <c r="Z384" s="14" t="s">
        <v>4233</v>
      </c>
      <c r="AA384" s="14" t="s">
        <v>4234</v>
      </c>
      <c r="AB384" s="14" t="s">
        <v>6361</v>
      </c>
      <c r="AC384" s="14" t="s">
        <v>6362</v>
      </c>
    </row>
    <row r="385" spans="1:29" x14ac:dyDescent="0.25">
      <c r="A385" s="14" t="s">
        <v>249</v>
      </c>
      <c r="B385" s="14" t="s">
        <v>250</v>
      </c>
      <c r="C385" s="14" t="s">
        <v>189</v>
      </c>
      <c r="D385" s="14" t="s">
        <v>13579</v>
      </c>
      <c r="E385" s="14" t="s">
        <v>13580</v>
      </c>
      <c r="F385" s="14" t="s">
        <v>13583</v>
      </c>
      <c r="G385" s="14" t="s">
        <v>13584</v>
      </c>
      <c r="J385" s="14"/>
      <c r="K385" s="14" t="s">
        <v>251</v>
      </c>
      <c r="L385" s="14"/>
      <c r="O385" s="14" t="str">
        <f>IF(P385&lt;0.2,"Low",IF(P385&lt;0.5,"Medium","High"))</f>
        <v>Medium</v>
      </c>
      <c r="P385" s="14">
        <v>0.41</v>
      </c>
      <c r="Q385" s="15">
        <v>0.41</v>
      </c>
      <c r="R385" s="23" t="str">
        <f>IF(S385&lt;3,"poor",IF(S385&lt;4,"avg",IF(S385&lt;5,"good","excelent")))</f>
        <v>good</v>
      </c>
      <c r="S385" s="14">
        <v>4.3</v>
      </c>
      <c r="T385" s="14">
        <v>16299</v>
      </c>
      <c r="U385" s="14">
        <v>16299</v>
      </c>
      <c r="V385" s="14" t="s">
        <v>252</v>
      </c>
      <c r="W385" s="14" t="s">
        <v>253</v>
      </c>
      <c r="X385" s="14" t="s">
        <v>254</v>
      </c>
      <c r="Y385" s="14" t="s">
        <v>255</v>
      </c>
      <c r="Z385" s="14" t="s">
        <v>256</v>
      </c>
      <c r="AA385" s="14" t="s">
        <v>257</v>
      </c>
      <c r="AB385" s="14" t="s">
        <v>258</v>
      </c>
      <c r="AC385" s="14" t="s">
        <v>259</v>
      </c>
    </row>
    <row r="386" spans="1:29" x14ac:dyDescent="0.25">
      <c r="A386" s="14" t="s">
        <v>1481</v>
      </c>
      <c r="B386" s="14" t="s">
        <v>1482</v>
      </c>
      <c r="C386" s="14" t="s">
        <v>189</v>
      </c>
      <c r="D386" s="14" t="s">
        <v>13579</v>
      </c>
      <c r="E386" s="14" t="s">
        <v>13580</v>
      </c>
      <c r="F386" s="14" t="s">
        <v>13583</v>
      </c>
      <c r="G386" s="14" t="s">
        <v>13584</v>
      </c>
      <c r="J386" s="14"/>
      <c r="K386" s="14" t="s">
        <v>1483</v>
      </c>
      <c r="L386" s="14"/>
      <c r="O386" s="14" t="str">
        <f>IF(P386&lt;0.2,"Low",IF(P386&lt;0.5,"Medium","High"))</f>
        <v>Medium</v>
      </c>
      <c r="P386" s="14">
        <v>0.26</v>
      </c>
      <c r="Q386" s="15">
        <v>0.26</v>
      </c>
      <c r="R386" s="23" t="str">
        <f>IF(S386&lt;3,"poor",IF(S386&lt;4,"avg",IF(S386&lt;5,"good","excelent")))</f>
        <v>good</v>
      </c>
      <c r="S386" s="14">
        <v>4.3</v>
      </c>
      <c r="T386" s="14">
        <v>16299</v>
      </c>
      <c r="U386" s="14">
        <v>16299</v>
      </c>
      <c r="V386" s="14" t="s">
        <v>1484</v>
      </c>
      <c r="W386" s="14" t="s">
        <v>253</v>
      </c>
      <c r="X386" s="14" t="s">
        <v>254</v>
      </c>
      <c r="Y386" s="14" t="s">
        <v>255</v>
      </c>
      <c r="Z386" s="14" t="s">
        <v>256</v>
      </c>
      <c r="AA386" s="14" t="s">
        <v>257</v>
      </c>
      <c r="AB386" s="14" t="s">
        <v>1485</v>
      </c>
      <c r="AC386" s="14" t="s">
        <v>1486</v>
      </c>
    </row>
    <row r="387" spans="1:29" x14ac:dyDescent="0.25">
      <c r="A387" s="14" t="s">
        <v>249</v>
      </c>
      <c r="B387" s="14" t="s">
        <v>250</v>
      </c>
      <c r="C387" s="14" t="s">
        <v>189</v>
      </c>
      <c r="D387" s="14" t="s">
        <v>13579</v>
      </c>
      <c r="E387" s="14" t="s">
        <v>13580</v>
      </c>
      <c r="F387" s="14" t="s">
        <v>13583</v>
      </c>
      <c r="G387" s="14" t="s">
        <v>13584</v>
      </c>
      <c r="J387" s="14"/>
      <c r="K387" s="14" t="s">
        <v>251</v>
      </c>
      <c r="L387" s="14"/>
      <c r="O387" s="14" t="str">
        <f>IF(P387&lt;0.2,"Low",IF(P387&lt;0.5,"Medium","High"))</f>
        <v>Medium</v>
      </c>
      <c r="P387" s="14">
        <v>0.41</v>
      </c>
      <c r="Q387" s="15">
        <v>0.41</v>
      </c>
      <c r="R387" s="23" t="str">
        <f>IF(S387&lt;3,"poor",IF(S387&lt;4,"avg",IF(S387&lt;5,"good","excelent")))</f>
        <v>good</v>
      </c>
      <c r="S387" s="14">
        <v>4.3</v>
      </c>
      <c r="T387" s="14">
        <v>16299</v>
      </c>
      <c r="U387" s="14">
        <v>16299</v>
      </c>
      <c r="V387" s="14" t="s">
        <v>252</v>
      </c>
      <c r="W387" s="14" t="s">
        <v>253</v>
      </c>
      <c r="X387" s="14" t="s">
        <v>254</v>
      </c>
      <c r="Y387" s="14" t="s">
        <v>255</v>
      </c>
      <c r="Z387" s="14" t="s">
        <v>256</v>
      </c>
      <c r="AA387" s="14" t="s">
        <v>257</v>
      </c>
      <c r="AB387" s="14" t="s">
        <v>6224</v>
      </c>
      <c r="AC387" s="14" t="s">
        <v>6225</v>
      </c>
    </row>
    <row r="388" spans="1:29" x14ac:dyDescent="0.25">
      <c r="A388" s="14" t="s">
        <v>8710</v>
      </c>
      <c r="B388" s="14" t="s">
        <v>8711</v>
      </c>
      <c r="C388" s="14" t="s">
        <v>5479</v>
      </c>
      <c r="D388" s="14" t="s">
        <v>13571</v>
      </c>
      <c r="E388" s="14" t="s">
        <v>13576</v>
      </c>
      <c r="F388" s="14" t="s">
        <v>13677</v>
      </c>
      <c r="J388" s="14"/>
      <c r="K388" s="14" t="s">
        <v>8712</v>
      </c>
      <c r="L388" s="14"/>
      <c r="O388" s="14" t="str">
        <f>IF(P388&lt;0.2,"Low",IF(P388&lt;0.5,"Medium","High"))</f>
        <v>High</v>
      </c>
      <c r="P388" s="14">
        <v>0.56000000000000005</v>
      </c>
      <c r="Q388" s="15">
        <v>0.56000000000000005</v>
      </c>
      <c r="R388" s="23" t="str">
        <f>IF(S388&lt;3,"poor",IF(S388&lt;4,"avg",IF(S388&lt;5,"good","excelent")))</f>
        <v>good</v>
      </c>
      <c r="S388" s="14">
        <v>4.2</v>
      </c>
      <c r="T388" s="14">
        <v>16182</v>
      </c>
      <c r="U388" s="14">
        <v>16182</v>
      </c>
      <c r="V388" s="14" t="s">
        <v>8713</v>
      </c>
      <c r="W388" s="14" t="s">
        <v>8714</v>
      </c>
      <c r="X388" s="14" t="s">
        <v>8715</v>
      </c>
      <c r="Y388" s="14" t="s">
        <v>8716</v>
      </c>
      <c r="Z388" s="14" t="s">
        <v>8717</v>
      </c>
      <c r="AA388" s="14" t="s">
        <v>8718</v>
      </c>
      <c r="AB388" s="14" t="s">
        <v>8719</v>
      </c>
      <c r="AC388" s="14" t="s">
        <v>8720</v>
      </c>
    </row>
    <row r="389" spans="1:29" x14ac:dyDescent="0.25">
      <c r="A389" s="14" t="s">
        <v>9558</v>
      </c>
      <c r="B389" s="14" t="s">
        <v>9559</v>
      </c>
      <c r="C389" s="14" t="s">
        <v>9074</v>
      </c>
      <c r="D389" s="14" t="s">
        <v>13664</v>
      </c>
      <c r="E389" s="14" t="s">
        <v>13784</v>
      </c>
      <c r="F389" s="14" t="s">
        <v>13792</v>
      </c>
      <c r="G389" s="14" t="s">
        <v>13793</v>
      </c>
      <c r="H389" s="14" t="s">
        <v>13802</v>
      </c>
      <c r="I389" s="14" t="s">
        <v>13803</v>
      </c>
      <c r="J389" s="14"/>
      <c r="K389" s="14" t="s">
        <v>7638</v>
      </c>
      <c r="L389" s="14"/>
      <c r="O389" s="14" t="str">
        <f>IF(P389&lt;0.2,"Low",IF(P389&lt;0.5,"Medium","High"))</f>
        <v>Medium</v>
      </c>
      <c r="P389" s="14">
        <v>0.39</v>
      </c>
      <c r="Q389" s="15">
        <v>0.39</v>
      </c>
      <c r="R389" s="23" t="str">
        <f>IF(S389&lt;3,"poor",IF(S389&lt;4,"avg",IF(S389&lt;5,"good","excelent")))</f>
        <v>avg</v>
      </c>
      <c r="S389" s="14">
        <v>3.9</v>
      </c>
      <c r="T389" s="14">
        <v>16166</v>
      </c>
      <c r="U389" s="14">
        <v>16166</v>
      </c>
      <c r="V389" s="14" t="s">
        <v>9560</v>
      </c>
      <c r="W389" s="14" t="s">
        <v>9561</v>
      </c>
      <c r="X389" s="14" t="s">
        <v>9562</v>
      </c>
      <c r="Y389" s="14" t="s">
        <v>9563</v>
      </c>
      <c r="Z389" s="14" t="s">
        <v>9564</v>
      </c>
      <c r="AA389" s="14" t="s">
        <v>9565</v>
      </c>
      <c r="AB389" s="14" t="s">
        <v>9566</v>
      </c>
      <c r="AC389" s="14" t="s">
        <v>9567</v>
      </c>
    </row>
    <row r="390" spans="1:29" x14ac:dyDescent="0.25">
      <c r="A390" s="14" t="s">
        <v>8437</v>
      </c>
      <c r="B390" s="14" t="s">
        <v>8438</v>
      </c>
      <c r="C390" s="14" t="s">
        <v>5251</v>
      </c>
      <c r="D390" s="14" t="s">
        <v>13571</v>
      </c>
      <c r="E390" s="14" t="s">
        <v>13572</v>
      </c>
      <c r="F390" s="14" t="s">
        <v>13646</v>
      </c>
      <c r="G390" s="14" t="s">
        <v>13651</v>
      </c>
      <c r="J390" s="14"/>
      <c r="K390" s="14" t="s">
        <v>8439</v>
      </c>
      <c r="L390" s="14"/>
      <c r="O390" s="14" t="str">
        <f>IF(P390&lt;0.2,"Low",IF(P390&lt;0.5,"Medium","High"))</f>
        <v>Low</v>
      </c>
      <c r="P390" s="14">
        <v>0.17</v>
      </c>
      <c r="Q390" s="15">
        <v>0.17</v>
      </c>
      <c r="R390" s="23" t="str">
        <f>IF(S390&lt;3,"poor",IF(S390&lt;4,"avg",IF(S390&lt;5,"good","excelent")))</f>
        <v>good</v>
      </c>
      <c r="S390" s="14">
        <v>4.5</v>
      </c>
      <c r="T390" s="14">
        <v>16146</v>
      </c>
      <c r="U390" s="14">
        <v>16146</v>
      </c>
      <c r="V390" s="14" t="s">
        <v>8440</v>
      </c>
      <c r="W390" s="14" t="s">
        <v>8441</v>
      </c>
      <c r="X390" s="14" t="s">
        <v>8442</v>
      </c>
      <c r="Y390" s="14" t="s">
        <v>8443</v>
      </c>
      <c r="Z390" s="14" t="s">
        <v>8444</v>
      </c>
      <c r="AA390" s="14" t="s">
        <v>8445</v>
      </c>
      <c r="AB390" s="14" t="s">
        <v>8446</v>
      </c>
      <c r="AC390" s="14" t="s">
        <v>8447</v>
      </c>
    </row>
    <row r="391" spans="1:29" x14ac:dyDescent="0.25">
      <c r="A391" s="14" t="s">
        <v>11273</v>
      </c>
      <c r="B391" s="14" t="s">
        <v>11274</v>
      </c>
      <c r="C391" s="14" t="s">
        <v>10525</v>
      </c>
      <c r="D391" s="14" t="s">
        <v>13664</v>
      </c>
      <c r="E391" s="14" t="s">
        <v>13784</v>
      </c>
      <c r="F391" s="14" t="s">
        <v>13837</v>
      </c>
      <c r="G391" s="14" t="s">
        <v>13848</v>
      </c>
      <c r="J391" s="14"/>
      <c r="K391" s="14" t="s">
        <v>11275</v>
      </c>
      <c r="L391" s="14"/>
      <c r="O391" s="14" t="str">
        <f>IF(P391&lt;0.2,"Low",IF(P391&lt;0.5,"Medium","High"))</f>
        <v>Medium</v>
      </c>
      <c r="P391" s="14">
        <v>0.49</v>
      </c>
      <c r="Q391" s="15">
        <v>0.49</v>
      </c>
      <c r="R391" s="23" t="str">
        <f>IF(S391&lt;3,"poor",IF(S391&lt;4,"avg",IF(S391&lt;5,"good","excelent")))</f>
        <v>good</v>
      </c>
      <c r="S391" s="14">
        <v>4</v>
      </c>
      <c r="T391" s="14">
        <v>16020</v>
      </c>
      <c r="U391" s="14">
        <v>16020</v>
      </c>
      <c r="V391" s="14" t="s">
        <v>11276</v>
      </c>
      <c r="W391" s="14" t="s">
        <v>11277</v>
      </c>
      <c r="X391" s="14" t="s">
        <v>11278</v>
      </c>
      <c r="Y391" s="14" t="s">
        <v>11279</v>
      </c>
      <c r="Z391" s="14" t="s">
        <v>11280</v>
      </c>
      <c r="AA391" s="14" t="s">
        <v>11281</v>
      </c>
      <c r="AB391" s="14" t="s">
        <v>11282</v>
      </c>
      <c r="AC391" s="14" t="s">
        <v>11283</v>
      </c>
    </row>
    <row r="392" spans="1:29" x14ac:dyDescent="0.25">
      <c r="A392" s="14" t="s">
        <v>3328</v>
      </c>
      <c r="B392" s="14" t="s">
        <v>3329</v>
      </c>
      <c r="C392" s="14" t="s">
        <v>3163</v>
      </c>
      <c r="D392" s="14" t="s">
        <v>13579</v>
      </c>
      <c r="E392" s="14" t="s">
        <v>13608</v>
      </c>
      <c r="F392" s="14" t="s">
        <v>13609</v>
      </c>
      <c r="G392" s="14" t="s">
        <v>13610</v>
      </c>
      <c r="H392" s="14" t="s">
        <v>13611</v>
      </c>
      <c r="J392" s="14"/>
      <c r="K392" s="14" t="s">
        <v>1643</v>
      </c>
      <c r="L392" s="14"/>
      <c r="O392" s="14" t="str">
        <f>IF(P392&lt;0.2,"Low",IF(P392&lt;0.5,"Medium","High"))</f>
        <v>Medium</v>
      </c>
      <c r="P392" s="14">
        <v>0.4</v>
      </c>
      <c r="Q392" s="15">
        <v>0.4</v>
      </c>
      <c r="R392" s="23" t="str">
        <f>IF(S392&lt;3,"poor",IF(S392&lt;4,"avg",IF(S392&lt;5,"good","excelent")))</f>
        <v>good</v>
      </c>
      <c r="S392" s="14">
        <v>4.3</v>
      </c>
      <c r="T392" s="14">
        <v>15970</v>
      </c>
      <c r="U392" s="14">
        <v>15970</v>
      </c>
      <c r="V392" s="14" t="s">
        <v>3330</v>
      </c>
      <c r="W392" s="14" t="s">
        <v>3331</v>
      </c>
      <c r="X392" s="14" t="s">
        <v>3332</v>
      </c>
      <c r="Y392" s="14" t="s">
        <v>3333</v>
      </c>
      <c r="Z392" s="14" t="s">
        <v>3334</v>
      </c>
      <c r="AA392" s="14" t="s">
        <v>3335</v>
      </c>
      <c r="AB392" s="14" t="s">
        <v>3336</v>
      </c>
      <c r="AC392" s="14" t="s">
        <v>3337</v>
      </c>
    </row>
    <row r="393" spans="1:29" x14ac:dyDescent="0.25">
      <c r="A393" s="14" t="s">
        <v>8078</v>
      </c>
      <c r="B393" s="14" t="s">
        <v>8079</v>
      </c>
      <c r="C393" s="14" t="s">
        <v>8080</v>
      </c>
      <c r="D393" s="14" t="s">
        <v>13761</v>
      </c>
      <c r="E393" s="14" t="s">
        <v>13762</v>
      </c>
      <c r="F393" s="14" t="s">
        <v>13763</v>
      </c>
      <c r="G393" s="14" t="s">
        <v>13764</v>
      </c>
      <c r="J393" s="14"/>
      <c r="K393" s="14" t="s">
        <v>4877</v>
      </c>
      <c r="L393" s="14"/>
      <c r="O393" s="14" t="str">
        <f>IF(P393&lt;0.2,"Low",IF(P393&lt;0.5,"Medium","High"))</f>
        <v>Low</v>
      </c>
      <c r="P393" s="14">
        <v>0</v>
      </c>
      <c r="Q393" s="15">
        <v>0</v>
      </c>
      <c r="R393" s="23" t="str">
        <f>IF(S393&lt;3,"poor",IF(S393&lt;4,"avg",IF(S393&lt;5,"good","excelent")))</f>
        <v>good</v>
      </c>
      <c r="S393" s="14">
        <v>4.3</v>
      </c>
      <c r="T393" s="14">
        <v>15867</v>
      </c>
      <c r="U393" s="14">
        <v>15867</v>
      </c>
      <c r="V393" s="14" t="s">
        <v>8081</v>
      </c>
      <c r="W393" s="14" t="s">
        <v>8082</v>
      </c>
      <c r="X393" s="14" t="s">
        <v>8083</v>
      </c>
      <c r="Y393" s="14" t="s">
        <v>8084</v>
      </c>
      <c r="Z393" s="14" t="s">
        <v>8085</v>
      </c>
      <c r="AA393" s="14" t="s">
        <v>8086</v>
      </c>
      <c r="AB393" s="14" t="s">
        <v>8087</v>
      </c>
      <c r="AC393" s="14" t="s">
        <v>8088</v>
      </c>
    </row>
    <row r="394" spans="1:29" x14ac:dyDescent="0.25">
      <c r="A394" s="14" t="s">
        <v>6419</v>
      </c>
      <c r="B394" s="14" t="s">
        <v>6420</v>
      </c>
      <c r="C394" s="14" t="s">
        <v>5599</v>
      </c>
      <c r="D394" s="14" t="s">
        <v>13571</v>
      </c>
      <c r="E394" s="14" t="s">
        <v>13572</v>
      </c>
      <c r="F394" s="14" t="s">
        <v>13684</v>
      </c>
      <c r="G394" s="14" t="s">
        <v>13685</v>
      </c>
      <c r="J394" s="14"/>
      <c r="K394" s="14" t="s">
        <v>139</v>
      </c>
      <c r="L394" s="14"/>
      <c r="O394" s="14" t="str">
        <f>IF(P394&lt;0.2,"Low",IF(P394&lt;0.5,"Medium","High"))</f>
        <v>Medium</v>
      </c>
      <c r="P394" s="14">
        <v>0.25</v>
      </c>
      <c r="Q394" s="15">
        <v>0.25</v>
      </c>
      <c r="R394" s="23" t="str">
        <f>IF(S394&lt;3,"poor",IF(S394&lt;4,"avg",IF(S394&lt;5,"good","excelent")))</f>
        <v>good</v>
      </c>
      <c r="S394" s="14">
        <v>4.3</v>
      </c>
      <c r="T394" s="14">
        <v>15790</v>
      </c>
      <c r="U394" s="14">
        <v>15790</v>
      </c>
      <c r="V394" s="14" t="s">
        <v>6421</v>
      </c>
      <c r="W394" s="14" t="s">
        <v>6422</v>
      </c>
      <c r="X394" s="14" t="s">
        <v>6423</v>
      </c>
      <c r="Y394" s="14" t="s">
        <v>6424</v>
      </c>
      <c r="Z394" s="14" t="s">
        <v>6425</v>
      </c>
      <c r="AA394" s="14" t="s">
        <v>6426</v>
      </c>
      <c r="AB394" s="14" t="s">
        <v>6427</v>
      </c>
      <c r="AC394" s="14" t="s">
        <v>6428</v>
      </c>
    </row>
    <row r="395" spans="1:29" x14ac:dyDescent="0.25">
      <c r="A395" s="14" t="s">
        <v>6709</v>
      </c>
      <c r="B395" s="14" t="s">
        <v>6710</v>
      </c>
      <c r="C395" s="14" t="s">
        <v>6711</v>
      </c>
      <c r="D395" s="14" t="s">
        <v>13571</v>
      </c>
      <c r="E395" s="14" t="s">
        <v>13572</v>
      </c>
      <c r="F395" s="14" t="s">
        <v>13726</v>
      </c>
      <c r="J395" s="14"/>
      <c r="K395" s="14" t="s">
        <v>6712</v>
      </c>
      <c r="L395" s="14"/>
      <c r="O395" s="14" t="str">
        <f>IF(P395&lt;0.2,"Low",IF(P395&lt;0.5,"Medium","High"))</f>
        <v>Medium</v>
      </c>
      <c r="P395" s="14">
        <v>0.2</v>
      </c>
      <c r="Q395" s="15">
        <v>0.2</v>
      </c>
      <c r="R395" s="23" t="str">
        <f>IF(S395&lt;3,"poor",IF(S395&lt;4,"avg",IF(S395&lt;5,"good","excelent")))</f>
        <v>avg</v>
      </c>
      <c r="S395" s="14">
        <v>3.9</v>
      </c>
      <c r="T395" s="14">
        <v>15783</v>
      </c>
      <c r="U395" s="14">
        <v>15783</v>
      </c>
      <c r="V395" s="14" t="s">
        <v>6713</v>
      </c>
      <c r="W395" s="14" t="s">
        <v>6714</v>
      </c>
      <c r="X395" s="14" t="s">
        <v>6715</v>
      </c>
      <c r="Y395" s="14" t="s">
        <v>6716</v>
      </c>
      <c r="Z395" s="14" t="s">
        <v>6717</v>
      </c>
      <c r="AA395" s="14" t="s">
        <v>6718</v>
      </c>
      <c r="AB395" s="14" t="s">
        <v>6719</v>
      </c>
      <c r="AC395" s="14" t="s">
        <v>6720</v>
      </c>
    </row>
    <row r="396" spans="1:29" x14ac:dyDescent="0.25">
      <c r="A396" s="14" t="s">
        <v>9622</v>
      </c>
      <c r="B396" s="14" t="s">
        <v>9623</v>
      </c>
      <c r="C396" s="14" t="s">
        <v>9424</v>
      </c>
      <c r="D396" s="14" t="s">
        <v>13664</v>
      </c>
      <c r="E396" s="14" t="s">
        <v>13784</v>
      </c>
      <c r="F396" s="14" t="s">
        <v>13785</v>
      </c>
      <c r="G396" s="14" t="s">
        <v>13820</v>
      </c>
      <c r="J396" s="14"/>
      <c r="K396" s="14" t="s">
        <v>111</v>
      </c>
      <c r="L396" s="14"/>
      <c r="O396" s="14" t="str">
        <f>IF(P396&lt;0.2,"Low",IF(P396&lt;0.5,"Medium","High"))</f>
        <v>High</v>
      </c>
      <c r="P396" s="14">
        <v>0.65</v>
      </c>
      <c r="Q396" s="15">
        <v>0.65</v>
      </c>
      <c r="R396" s="23" t="str">
        <f>IF(S396&lt;3,"poor",IF(S396&lt;4,"avg",IF(S396&lt;5,"good","excelent")))</f>
        <v>good</v>
      </c>
      <c r="S396" s="14">
        <v>4</v>
      </c>
      <c r="T396" s="14">
        <v>15646</v>
      </c>
      <c r="U396" s="14">
        <v>15646</v>
      </c>
      <c r="V396" s="14" t="s">
        <v>9624</v>
      </c>
      <c r="W396" s="14" t="s">
        <v>9625</v>
      </c>
      <c r="X396" s="14" t="s">
        <v>9626</v>
      </c>
      <c r="Y396" s="14" t="s">
        <v>9627</v>
      </c>
      <c r="Z396" s="14" t="s">
        <v>9628</v>
      </c>
      <c r="AA396" s="14" t="s">
        <v>9629</v>
      </c>
      <c r="AB396" s="14" t="s">
        <v>9630</v>
      </c>
      <c r="AC396" s="14" t="s">
        <v>9631</v>
      </c>
    </row>
    <row r="397" spans="1:29" x14ac:dyDescent="0.25">
      <c r="A397" s="14" t="s">
        <v>9031</v>
      </c>
      <c r="B397" s="14" t="s">
        <v>9032</v>
      </c>
      <c r="C397" s="14" t="s">
        <v>8910</v>
      </c>
      <c r="D397" s="14" t="s">
        <v>13664</v>
      </c>
      <c r="E397" s="14" t="s">
        <v>13784</v>
      </c>
      <c r="F397" s="14" t="s">
        <v>13785</v>
      </c>
      <c r="G397" s="14" t="s">
        <v>13786</v>
      </c>
      <c r="H397" s="14" t="s">
        <v>13787</v>
      </c>
      <c r="J397" s="14"/>
      <c r="K397" s="14" t="s">
        <v>7238</v>
      </c>
      <c r="L397" s="14"/>
      <c r="O397" s="14" t="str">
        <f>IF(P397&lt;0.2,"Low",IF(P397&lt;0.5,"Medium","High"))</f>
        <v>Medium</v>
      </c>
      <c r="P397" s="14">
        <v>0.22</v>
      </c>
      <c r="Q397" s="15">
        <v>0.22</v>
      </c>
      <c r="R397" s="23" t="str">
        <f>IF(S397&lt;3,"poor",IF(S397&lt;4,"avg",IF(S397&lt;5,"good","excelent")))</f>
        <v>avg</v>
      </c>
      <c r="S397" s="14">
        <v>3.8</v>
      </c>
      <c r="T397" s="14">
        <v>15592</v>
      </c>
      <c r="U397" s="14">
        <v>15592</v>
      </c>
      <c r="V397" s="14" t="s">
        <v>9033</v>
      </c>
      <c r="W397" s="14" t="s">
        <v>9034</v>
      </c>
      <c r="X397" s="14" t="s">
        <v>9035</v>
      </c>
      <c r="Y397" s="14" t="s">
        <v>9036</v>
      </c>
      <c r="Z397" s="14" t="s">
        <v>9037</v>
      </c>
      <c r="AA397" s="14" t="s">
        <v>9038</v>
      </c>
      <c r="AB397" s="14" t="s">
        <v>9039</v>
      </c>
      <c r="AC397" s="14" t="s">
        <v>9040</v>
      </c>
    </row>
    <row r="398" spans="1:29" x14ac:dyDescent="0.25">
      <c r="A398" s="14" t="s">
        <v>9484</v>
      </c>
      <c r="B398" s="14" t="s">
        <v>9485</v>
      </c>
      <c r="C398" s="14" t="s">
        <v>9074</v>
      </c>
      <c r="D398" s="14" t="s">
        <v>13664</v>
      </c>
      <c r="E398" s="14" t="s">
        <v>13784</v>
      </c>
      <c r="F398" s="14" t="s">
        <v>13792</v>
      </c>
      <c r="G398" s="14" t="s">
        <v>13793</v>
      </c>
      <c r="H398" s="14" t="s">
        <v>13802</v>
      </c>
      <c r="I398" s="14" t="s">
        <v>13803</v>
      </c>
      <c r="J398" s="14"/>
      <c r="K398" s="14" t="s">
        <v>9315</v>
      </c>
      <c r="L398" s="14"/>
      <c r="O398" s="14" t="str">
        <f>IF(P398&lt;0.2,"Low",IF(P398&lt;0.5,"Medium","High"))</f>
        <v>Low</v>
      </c>
      <c r="P398" s="14">
        <v>0.14000000000000001</v>
      </c>
      <c r="Q398" s="15">
        <v>0.14000000000000001</v>
      </c>
      <c r="R398" s="23" t="str">
        <f>IF(S398&lt;3,"poor",IF(S398&lt;4,"avg",IF(S398&lt;5,"good","excelent")))</f>
        <v>good</v>
      </c>
      <c r="S398" s="14">
        <v>4.3</v>
      </c>
      <c r="T398" s="14">
        <v>15453</v>
      </c>
      <c r="U398" s="14">
        <v>15453</v>
      </c>
      <c r="V398" s="14" t="s">
        <v>9486</v>
      </c>
      <c r="W398" s="14" t="s">
        <v>9487</v>
      </c>
      <c r="X398" s="14" t="s">
        <v>9488</v>
      </c>
      <c r="Y398" s="14" t="s">
        <v>9489</v>
      </c>
      <c r="Z398" s="14" t="s">
        <v>9490</v>
      </c>
      <c r="AA398" s="14" t="s">
        <v>9491</v>
      </c>
      <c r="AB398" s="14" t="s">
        <v>9492</v>
      </c>
      <c r="AC398" s="14" t="s">
        <v>9493</v>
      </c>
    </row>
    <row r="399" spans="1:29" x14ac:dyDescent="0.25">
      <c r="A399" s="14" t="s">
        <v>11715</v>
      </c>
      <c r="B399" s="14" t="s">
        <v>11716</v>
      </c>
      <c r="C399" s="14" t="s">
        <v>9698</v>
      </c>
      <c r="D399" s="14" t="s">
        <v>13664</v>
      </c>
      <c r="E399" s="14" t="s">
        <v>13788</v>
      </c>
      <c r="F399" s="14" t="s">
        <v>13825</v>
      </c>
      <c r="G399" s="14" t="s">
        <v>13826</v>
      </c>
      <c r="J399" s="14"/>
      <c r="K399" s="14" t="s">
        <v>11717</v>
      </c>
      <c r="L399" s="14"/>
      <c r="O399" s="14" t="str">
        <f>IF(P399&lt;0.2,"Low",IF(P399&lt;0.5,"Medium","High"))</f>
        <v>Medium</v>
      </c>
      <c r="P399" s="14">
        <v>0.24</v>
      </c>
      <c r="Q399" s="15">
        <v>0.24</v>
      </c>
      <c r="R399" s="23" t="str">
        <f>IF(S399&lt;3,"poor",IF(S399&lt;4,"avg",IF(S399&lt;5,"good","excelent")))</f>
        <v>good</v>
      </c>
      <c r="S399" s="14">
        <v>4</v>
      </c>
      <c r="T399" s="14">
        <v>15382</v>
      </c>
      <c r="U399" s="14">
        <v>15382</v>
      </c>
      <c r="V399" s="14" t="s">
        <v>11718</v>
      </c>
      <c r="W399" s="14" t="s">
        <v>11719</v>
      </c>
      <c r="X399" s="14" t="s">
        <v>11720</v>
      </c>
      <c r="Y399" s="14" t="s">
        <v>11721</v>
      </c>
      <c r="Z399" s="14" t="s">
        <v>11722</v>
      </c>
      <c r="AA399" s="14" t="s">
        <v>11723</v>
      </c>
      <c r="AB399" s="14" t="s">
        <v>11724</v>
      </c>
      <c r="AC399" s="14" t="s">
        <v>11725</v>
      </c>
    </row>
    <row r="400" spans="1:29" x14ac:dyDescent="0.25">
      <c r="A400" s="14" t="s">
        <v>5405</v>
      </c>
      <c r="B400" s="14" t="s">
        <v>5406</v>
      </c>
      <c r="C400" s="14" t="s">
        <v>5352</v>
      </c>
      <c r="D400" s="14" t="s">
        <v>13571</v>
      </c>
      <c r="E400" s="14" t="s">
        <v>13572</v>
      </c>
      <c r="F400" s="14" t="s">
        <v>13646</v>
      </c>
      <c r="G400" s="14" t="s">
        <v>13668</v>
      </c>
      <c r="J400" s="14"/>
      <c r="K400" s="14" t="s">
        <v>111</v>
      </c>
      <c r="L400" s="14"/>
      <c r="O400" s="14" t="str">
        <f>IF(P400&lt;0.2,"Low",IF(P400&lt;0.5,"Medium","High"))</f>
        <v>Medium</v>
      </c>
      <c r="P400" s="14">
        <v>0.3</v>
      </c>
      <c r="Q400" s="15">
        <v>0.3</v>
      </c>
      <c r="R400" s="23" t="str">
        <f>IF(S400&lt;3,"poor",IF(S400&lt;4,"avg",IF(S400&lt;5,"good","excelent")))</f>
        <v>avg</v>
      </c>
      <c r="S400" s="14">
        <v>3.5</v>
      </c>
      <c r="T400" s="14">
        <v>15295</v>
      </c>
      <c r="U400" s="14">
        <v>15295</v>
      </c>
      <c r="V400" s="14" t="s">
        <v>5407</v>
      </c>
      <c r="W400" s="14" t="s">
        <v>5408</v>
      </c>
      <c r="X400" s="14" t="s">
        <v>5409</v>
      </c>
      <c r="Y400" s="14" t="s">
        <v>5410</v>
      </c>
      <c r="Z400" s="14" t="s">
        <v>5411</v>
      </c>
      <c r="AA400" s="14" t="s">
        <v>5412</v>
      </c>
      <c r="AB400" s="14" t="s">
        <v>5413</v>
      </c>
      <c r="AC400" s="14" t="s">
        <v>5414</v>
      </c>
    </row>
    <row r="401" spans="1:29" x14ac:dyDescent="0.25">
      <c r="A401" s="14" t="s">
        <v>9834</v>
      </c>
      <c r="B401" s="14" t="s">
        <v>9835</v>
      </c>
      <c r="C401" s="14" t="s">
        <v>8957</v>
      </c>
      <c r="D401" s="14" t="s">
        <v>13664</v>
      </c>
      <c r="E401" s="14" t="s">
        <v>13784</v>
      </c>
      <c r="F401" s="14" t="s">
        <v>13785</v>
      </c>
      <c r="G401" s="14" t="s">
        <v>13795</v>
      </c>
      <c r="J401" s="14"/>
      <c r="K401" s="14" t="s">
        <v>43</v>
      </c>
      <c r="L401" s="14"/>
      <c r="O401" s="14" t="str">
        <f>IF(P401&lt;0.2,"Low",IF(P401&lt;0.5,"Medium","High"))</f>
        <v>Medium</v>
      </c>
      <c r="P401" s="14">
        <v>0.42</v>
      </c>
      <c r="Q401" s="15">
        <v>0.42</v>
      </c>
      <c r="R401" s="23" t="str">
        <f>IF(S401&lt;3,"poor",IF(S401&lt;4,"avg",IF(S401&lt;5,"good","excelent")))</f>
        <v>good</v>
      </c>
      <c r="S401" s="14">
        <v>4.3</v>
      </c>
      <c r="T401" s="14">
        <v>15276</v>
      </c>
      <c r="U401" s="14">
        <v>15276</v>
      </c>
      <c r="V401" s="14" t="s">
        <v>9836</v>
      </c>
      <c r="W401" s="14" t="s">
        <v>9837</v>
      </c>
      <c r="X401" s="14" t="s">
        <v>9838</v>
      </c>
      <c r="Y401" s="14" t="s">
        <v>9839</v>
      </c>
      <c r="Z401" s="14" t="s">
        <v>9840</v>
      </c>
      <c r="AA401" s="14" t="s">
        <v>9841</v>
      </c>
      <c r="AB401" s="14" t="s">
        <v>9842</v>
      </c>
      <c r="AC401" s="14" t="s">
        <v>9843</v>
      </c>
    </row>
    <row r="402" spans="1:29" x14ac:dyDescent="0.25">
      <c r="A402" s="14" t="s">
        <v>12298</v>
      </c>
      <c r="B402" s="14" t="s">
        <v>12299</v>
      </c>
      <c r="C402" s="14" t="s">
        <v>10799</v>
      </c>
      <c r="D402" s="14" t="s">
        <v>13664</v>
      </c>
      <c r="E402" s="14" t="s">
        <v>13784</v>
      </c>
      <c r="F402" s="14" t="s">
        <v>13785</v>
      </c>
      <c r="G402" s="14" t="s">
        <v>13854</v>
      </c>
      <c r="J402" s="14"/>
      <c r="K402" s="14" t="s">
        <v>12300</v>
      </c>
      <c r="L402" s="14"/>
      <c r="O402" s="14" t="str">
        <f>IF(P402&lt;0.2,"Low",IF(P402&lt;0.5,"Medium","High"))</f>
        <v>Medium</v>
      </c>
      <c r="P402" s="14">
        <v>0.3</v>
      </c>
      <c r="Q402" s="15">
        <v>0.3</v>
      </c>
      <c r="R402" s="23" t="str">
        <f>IF(S402&lt;3,"poor",IF(S402&lt;4,"avg",IF(S402&lt;5,"good","excelent")))</f>
        <v>good</v>
      </c>
      <c r="S402" s="14">
        <v>4.2</v>
      </c>
      <c r="T402" s="14">
        <v>15252</v>
      </c>
      <c r="U402" s="14">
        <v>15252</v>
      </c>
      <c r="V402" s="14" t="s">
        <v>12301</v>
      </c>
      <c r="W402" s="14" t="s">
        <v>12302</v>
      </c>
      <c r="X402" s="14" t="s">
        <v>12303</v>
      </c>
      <c r="Y402" s="14" t="s">
        <v>12304</v>
      </c>
      <c r="Z402" s="14" t="s">
        <v>12305</v>
      </c>
      <c r="AA402" s="14" t="s">
        <v>12306</v>
      </c>
      <c r="AB402" s="14" t="s">
        <v>12307</v>
      </c>
      <c r="AC402" s="14" t="s">
        <v>12308</v>
      </c>
    </row>
    <row r="403" spans="1:29" x14ac:dyDescent="0.25">
      <c r="A403" s="14" t="s">
        <v>5533</v>
      </c>
      <c r="B403" s="14" t="s">
        <v>5534</v>
      </c>
      <c r="C403" s="14" t="s">
        <v>5535</v>
      </c>
      <c r="D403" s="14" t="s">
        <v>13571</v>
      </c>
      <c r="E403" s="14" t="s">
        <v>13572</v>
      </c>
      <c r="F403" s="14" t="s">
        <v>13646</v>
      </c>
      <c r="G403" s="14" t="s">
        <v>13682</v>
      </c>
      <c r="H403" s="14" t="s">
        <v>13683</v>
      </c>
      <c r="J403" s="14"/>
      <c r="K403" s="14" t="s">
        <v>99</v>
      </c>
      <c r="L403" s="14"/>
      <c r="O403" s="14" t="str">
        <f>IF(P403&lt;0.2,"Low",IF(P403&lt;0.5,"Medium","High"))</f>
        <v>High</v>
      </c>
      <c r="P403" s="14">
        <v>0.87</v>
      </c>
      <c r="Q403" s="15">
        <v>0.87</v>
      </c>
      <c r="R403" s="23" t="str">
        <f>IF(S403&lt;3,"poor",IF(S403&lt;4,"avg",IF(S403&lt;5,"good","excelent")))</f>
        <v>avg</v>
      </c>
      <c r="S403" s="14">
        <v>3.5</v>
      </c>
      <c r="T403" s="14">
        <v>15233</v>
      </c>
      <c r="U403" s="14">
        <v>15233</v>
      </c>
      <c r="V403" s="14" t="s">
        <v>5537</v>
      </c>
      <c r="W403" s="14" t="s">
        <v>5538</v>
      </c>
      <c r="X403" s="14" t="s">
        <v>5539</v>
      </c>
      <c r="Y403" s="14" t="s">
        <v>5540</v>
      </c>
      <c r="Z403" s="14" t="s">
        <v>5541</v>
      </c>
      <c r="AA403" s="14" t="s">
        <v>5542</v>
      </c>
      <c r="AB403" s="14" t="s">
        <v>5543</v>
      </c>
      <c r="AC403" s="14" t="s">
        <v>5544</v>
      </c>
    </row>
    <row r="404" spans="1:29" x14ac:dyDescent="0.25">
      <c r="A404" s="14" t="s">
        <v>86</v>
      </c>
      <c r="B404" s="14" t="s">
        <v>87</v>
      </c>
      <c r="C404" s="14" t="s">
        <v>19</v>
      </c>
      <c r="D404" s="14" t="s">
        <v>13571</v>
      </c>
      <c r="E404" s="14" t="s">
        <v>13572</v>
      </c>
      <c r="F404" s="14" t="s">
        <v>13573</v>
      </c>
      <c r="G404" s="14" t="s">
        <v>13574</v>
      </c>
      <c r="H404" s="14" t="s">
        <v>13575</v>
      </c>
      <c r="J404" s="14"/>
      <c r="K404" s="14" t="s">
        <v>88</v>
      </c>
      <c r="L404" s="14"/>
      <c r="O404" s="14" t="str">
        <f>IF(P404&lt;0.2,"Low",IF(P404&lt;0.5,"Medium","High"))</f>
        <v>High</v>
      </c>
      <c r="P404" s="14">
        <v>0.65</v>
      </c>
      <c r="Q404" s="15">
        <v>0.65</v>
      </c>
      <c r="R404" s="23" t="str">
        <f>IF(S404&lt;3,"poor",IF(S404&lt;4,"avg",IF(S404&lt;5,"good","excelent")))</f>
        <v>good</v>
      </c>
      <c r="S404" s="14">
        <v>4.0999999999999996</v>
      </c>
      <c r="T404" s="14">
        <v>15189</v>
      </c>
      <c r="U404" s="14">
        <v>15189</v>
      </c>
      <c r="V404" s="14" t="s">
        <v>89</v>
      </c>
      <c r="W404" s="14" t="s">
        <v>90</v>
      </c>
      <c r="X404" s="14" t="s">
        <v>91</v>
      </c>
      <c r="Y404" s="14" t="s">
        <v>92</v>
      </c>
      <c r="Z404" s="14" t="s">
        <v>93</v>
      </c>
      <c r="AA404" s="14" t="s">
        <v>94</v>
      </c>
      <c r="AB404" s="14" t="s">
        <v>3809</v>
      </c>
      <c r="AC404" s="14" t="s">
        <v>3810</v>
      </c>
    </row>
    <row r="405" spans="1:29" x14ac:dyDescent="0.25">
      <c r="A405" s="14" t="s">
        <v>86</v>
      </c>
      <c r="B405" s="14" t="s">
        <v>87</v>
      </c>
      <c r="C405" s="14" t="s">
        <v>19</v>
      </c>
      <c r="D405" s="14" t="s">
        <v>13571</v>
      </c>
      <c r="E405" s="14" t="s">
        <v>13572</v>
      </c>
      <c r="F405" s="14" t="s">
        <v>13573</v>
      </c>
      <c r="G405" s="14" t="s">
        <v>13574</v>
      </c>
      <c r="H405" s="14" t="s">
        <v>13575</v>
      </c>
      <c r="J405" s="14"/>
      <c r="K405" s="14" t="s">
        <v>88</v>
      </c>
      <c r="L405" s="14"/>
      <c r="O405" s="14" t="str">
        <f>IF(P405&lt;0.2,"Low",IF(P405&lt;0.5,"Medium","High"))</f>
        <v>High</v>
      </c>
      <c r="P405" s="14">
        <v>0.65</v>
      </c>
      <c r="Q405" s="15">
        <v>0.65</v>
      </c>
      <c r="R405" s="23" t="str">
        <f>IF(S405&lt;3,"poor",IF(S405&lt;4,"avg",IF(S405&lt;5,"good","excelent")))</f>
        <v>good</v>
      </c>
      <c r="S405" s="14">
        <v>4.0999999999999996</v>
      </c>
      <c r="T405" s="14">
        <v>15189</v>
      </c>
      <c r="U405" s="14">
        <v>15189</v>
      </c>
      <c r="V405" s="14" t="s">
        <v>89</v>
      </c>
      <c r="W405" s="14" t="s">
        <v>90</v>
      </c>
      <c r="X405" s="14" t="s">
        <v>91</v>
      </c>
      <c r="Y405" s="14" t="s">
        <v>92</v>
      </c>
      <c r="Z405" s="14" t="s">
        <v>93</v>
      </c>
      <c r="AA405" s="14" t="s">
        <v>94</v>
      </c>
      <c r="AB405" s="14" t="s">
        <v>95</v>
      </c>
      <c r="AC405" s="14" t="s">
        <v>5664</v>
      </c>
    </row>
    <row r="406" spans="1:29" x14ac:dyDescent="0.25">
      <c r="A406" s="14" t="s">
        <v>86</v>
      </c>
      <c r="B406" s="14" t="s">
        <v>87</v>
      </c>
      <c r="C406" s="14" t="s">
        <v>19</v>
      </c>
      <c r="D406" s="14" t="s">
        <v>13571</v>
      </c>
      <c r="E406" s="14" t="s">
        <v>13572</v>
      </c>
      <c r="F406" s="14" t="s">
        <v>13573</v>
      </c>
      <c r="G406" s="14" t="s">
        <v>13574</v>
      </c>
      <c r="H406" s="14" t="s">
        <v>13575</v>
      </c>
      <c r="J406" s="14"/>
      <c r="K406" s="14" t="s">
        <v>88</v>
      </c>
      <c r="L406" s="14"/>
      <c r="O406" s="14" t="str">
        <f>IF(P406&lt;0.2,"Low",IF(P406&lt;0.5,"Medium","High"))</f>
        <v>High</v>
      </c>
      <c r="P406" s="14">
        <v>0.65</v>
      </c>
      <c r="Q406" s="15">
        <v>0.65</v>
      </c>
      <c r="R406" s="23" t="str">
        <f>IF(S406&lt;3,"poor",IF(S406&lt;4,"avg",IF(S406&lt;5,"good","excelent")))</f>
        <v>good</v>
      </c>
      <c r="S406" s="14">
        <v>4.0999999999999996</v>
      </c>
      <c r="T406" s="14">
        <v>15188</v>
      </c>
      <c r="U406" s="14">
        <v>15188</v>
      </c>
      <c r="V406" s="14" t="s">
        <v>89</v>
      </c>
      <c r="W406" s="14" t="s">
        <v>90</v>
      </c>
      <c r="X406" s="14" t="s">
        <v>91</v>
      </c>
      <c r="Y406" s="14" t="s">
        <v>92</v>
      </c>
      <c r="Z406" s="14" t="s">
        <v>93</v>
      </c>
      <c r="AA406" s="14" t="s">
        <v>94</v>
      </c>
      <c r="AB406" s="14" t="s">
        <v>95</v>
      </c>
      <c r="AC406" s="14" t="s">
        <v>96</v>
      </c>
    </row>
    <row r="407" spans="1:29" x14ac:dyDescent="0.25">
      <c r="A407" s="14" t="s">
        <v>6008</v>
      </c>
      <c r="B407" s="14" t="s">
        <v>6009</v>
      </c>
      <c r="C407" s="14" t="s">
        <v>6010</v>
      </c>
      <c r="D407" s="14" t="s">
        <v>13579</v>
      </c>
      <c r="E407" s="14" t="s">
        <v>13670</v>
      </c>
      <c r="F407" s="14" t="s">
        <v>13581</v>
      </c>
      <c r="G407" s="14" t="s">
        <v>13672</v>
      </c>
      <c r="H407" s="14" t="s">
        <v>13700</v>
      </c>
      <c r="J407" s="14"/>
      <c r="K407" s="14" t="s">
        <v>6012</v>
      </c>
      <c r="L407" s="14"/>
      <c r="O407" s="14" t="str">
        <f>IF(P407&lt;0.2,"Low",IF(P407&lt;0.5,"Medium","High"))</f>
        <v>Medium</v>
      </c>
      <c r="P407" s="14">
        <v>0.38</v>
      </c>
      <c r="Q407" s="15">
        <v>0.38</v>
      </c>
      <c r="R407" s="23" t="str">
        <f>IF(S407&lt;3,"poor",IF(S407&lt;4,"avg",IF(S407&lt;5,"good","excelent")))</f>
        <v>good</v>
      </c>
      <c r="S407" s="14">
        <v>4.4000000000000004</v>
      </c>
      <c r="T407" s="14">
        <v>15137</v>
      </c>
      <c r="U407" s="14">
        <v>15137</v>
      </c>
      <c r="V407" s="14" t="s">
        <v>6013</v>
      </c>
      <c r="W407" s="14" t="s">
        <v>6014</v>
      </c>
      <c r="X407" s="14" t="s">
        <v>6015</v>
      </c>
      <c r="Y407" s="14" t="s">
        <v>6016</v>
      </c>
      <c r="Z407" s="14" t="s">
        <v>6017</v>
      </c>
      <c r="AA407" s="14" t="s">
        <v>6018</v>
      </c>
      <c r="AB407" s="14" t="s">
        <v>6019</v>
      </c>
      <c r="AC407" s="14" t="s">
        <v>6020</v>
      </c>
    </row>
    <row r="408" spans="1:29" x14ac:dyDescent="0.25">
      <c r="A408" s="14" t="s">
        <v>10451</v>
      </c>
      <c r="B408" s="14" t="s">
        <v>10452</v>
      </c>
      <c r="C408" s="14" t="s">
        <v>9021</v>
      </c>
      <c r="D408" s="14" t="s">
        <v>13664</v>
      </c>
      <c r="E408" s="14" t="s">
        <v>13784</v>
      </c>
      <c r="F408" s="14" t="s">
        <v>13785</v>
      </c>
      <c r="G408" s="14" t="s">
        <v>13800</v>
      </c>
      <c r="J408" s="14"/>
      <c r="K408" s="14" t="s">
        <v>9348</v>
      </c>
      <c r="L408" s="14"/>
      <c r="O408" s="14" t="str">
        <f>IF(P408&lt;0.2,"Low",IF(P408&lt;0.5,"Medium","High"))</f>
        <v>Medium</v>
      </c>
      <c r="P408" s="14">
        <v>0.32</v>
      </c>
      <c r="Q408" s="15">
        <v>0.32</v>
      </c>
      <c r="R408" s="23" t="str">
        <f>IF(S408&lt;3,"poor",IF(S408&lt;4,"avg",IF(S408&lt;5,"good","excelent")))</f>
        <v>good</v>
      </c>
      <c r="S408" s="14">
        <v>4</v>
      </c>
      <c r="T408" s="14">
        <v>15034</v>
      </c>
      <c r="U408" s="14">
        <v>15034</v>
      </c>
      <c r="V408" s="14" t="s">
        <v>10453</v>
      </c>
      <c r="W408" s="14" t="s">
        <v>10454</v>
      </c>
      <c r="X408" s="14" t="s">
        <v>10455</v>
      </c>
      <c r="Y408" s="14" t="s">
        <v>10456</v>
      </c>
      <c r="Z408" s="14" t="s">
        <v>10457</v>
      </c>
      <c r="AA408" s="14" t="s">
        <v>10458</v>
      </c>
      <c r="AB408" s="14" t="s">
        <v>10459</v>
      </c>
      <c r="AC408" s="14" t="s">
        <v>10460</v>
      </c>
    </row>
    <row r="409" spans="1:29" x14ac:dyDescent="0.25">
      <c r="A409" s="14" t="s">
        <v>6804</v>
      </c>
      <c r="B409" s="14" t="s">
        <v>6805</v>
      </c>
      <c r="C409" s="14" t="s">
        <v>6806</v>
      </c>
      <c r="D409" s="14" t="s">
        <v>13579</v>
      </c>
      <c r="E409" s="14" t="s">
        <v>13617</v>
      </c>
      <c r="F409" s="14" t="s">
        <v>13727</v>
      </c>
      <c r="J409" s="14"/>
      <c r="K409" s="14" t="s">
        <v>88</v>
      </c>
      <c r="L409" s="14"/>
      <c r="O409" s="14" t="str">
        <f>IF(P409&lt;0.2,"Low",IF(P409&lt;0.5,"Medium","High"))</f>
        <v>High</v>
      </c>
      <c r="P409" s="14">
        <v>0.76</v>
      </c>
      <c r="Q409" s="15">
        <v>0.76</v>
      </c>
      <c r="R409" s="23" t="str">
        <f>IF(S409&lt;3,"poor",IF(S409&lt;4,"avg",IF(S409&lt;5,"good","excelent")))</f>
        <v>good</v>
      </c>
      <c r="S409" s="14">
        <v>4.3</v>
      </c>
      <c r="T409" s="14">
        <v>15032</v>
      </c>
      <c r="U409" s="14">
        <v>15032</v>
      </c>
      <c r="V409" s="14" t="s">
        <v>6807</v>
      </c>
      <c r="W409" s="14" t="s">
        <v>6808</v>
      </c>
      <c r="X409" s="14" t="s">
        <v>6809</v>
      </c>
      <c r="Y409" s="14" t="s">
        <v>6810</v>
      </c>
      <c r="Z409" s="14" t="s">
        <v>6811</v>
      </c>
      <c r="AA409" s="14" t="s">
        <v>6812</v>
      </c>
      <c r="AB409" s="14" t="s">
        <v>6813</v>
      </c>
      <c r="AC409" s="14" t="s">
        <v>6814</v>
      </c>
    </row>
    <row r="410" spans="1:29" x14ac:dyDescent="0.25">
      <c r="A410" s="14" t="s">
        <v>6429</v>
      </c>
      <c r="B410" s="14" t="s">
        <v>6430</v>
      </c>
      <c r="C410" s="14" t="s">
        <v>6431</v>
      </c>
      <c r="D410" s="14" t="s">
        <v>13571</v>
      </c>
      <c r="E410" s="14" t="s">
        <v>13572</v>
      </c>
      <c r="F410" s="14" t="s">
        <v>13714</v>
      </c>
      <c r="G410" s="14" t="s">
        <v>13715</v>
      </c>
      <c r="J410" s="14"/>
      <c r="K410" s="14" t="s">
        <v>6432</v>
      </c>
      <c r="L410" s="14"/>
      <c r="O410" s="14" t="str">
        <f>IF(P410&lt;0.2,"Low",IF(P410&lt;0.5,"Medium","High"))</f>
        <v>High</v>
      </c>
      <c r="P410" s="14">
        <v>0.53</v>
      </c>
      <c r="Q410" s="15">
        <v>0.53</v>
      </c>
      <c r="R410" s="23" t="str">
        <f>IF(S410&lt;3,"poor",IF(S410&lt;4,"avg",IF(S410&lt;5,"good","excelent")))</f>
        <v>avg</v>
      </c>
      <c r="S410" s="14">
        <v>3.9</v>
      </c>
      <c r="T410" s="14">
        <v>14969</v>
      </c>
      <c r="U410" s="14">
        <v>14969</v>
      </c>
      <c r="V410" s="14" t="s">
        <v>6433</v>
      </c>
      <c r="W410" s="14" t="s">
        <v>6434</v>
      </c>
      <c r="X410" s="14" t="s">
        <v>6435</v>
      </c>
      <c r="Y410" s="14" t="s">
        <v>6436</v>
      </c>
      <c r="Z410" s="14" t="s">
        <v>6437</v>
      </c>
      <c r="AA410" s="14" t="s">
        <v>6438</v>
      </c>
      <c r="AB410" s="14" t="s">
        <v>6439</v>
      </c>
      <c r="AC410" s="14" t="s">
        <v>6440</v>
      </c>
    </row>
    <row r="411" spans="1:29" x14ac:dyDescent="0.25">
      <c r="A411" s="14" t="s">
        <v>5556</v>
      </c>
      <c r="B411" s="14" t="s">
        <v>5557</v>
      </c>
      <c r="C411" s="14" t="s">
        <v>3255</v>
      </c>
      <c r="D411" s="14" t="s">
        <v>13579</v>
      </c>
      <c r="E411" s="14" t="s">
        <v>13617</v>
      </c>
      <c r="F411" s="14" t="s">
        <v>13618</v>
      </c>
      <c r="G411" s="14" t="s">
        <v>13619</v>
      </c>
      <c r="J411" s="14"/>
      <c r="K411" s="14" t="s">
        <v>2160</v>
      </c>
      <c r="L411" s="14"/>
      <c r="O411" s="14" t="str">
        <f>IF(P411&lt;0.2,"Low",IF(P411&lt;0.5,"Medium","High"))</f>
        <v>High</v>
      </c>
      <c r="P411" s="14">
        <v>0.76</v>
      </c>
      <c r="Q411" s="15">
        <v>0.76</v>
      </c>
      <c r="R411" s="23" t="str">
        <f>IF(S411&lt;3,"poor",IF(S411&lt;4,"avg",IF(S411&lt;5,"good","excelent")))</f>
        <v>avg</v>
      </c>
      <c r="S411" s="14">
        <v>3.8</v>
      </c>
      <c r="T411" s="14">
        <v>14961</v>
      </c>
      <c r="U411" s="14">
        <v>14961</v>
      </c>
      <c r="V411" s="14" t="s">
        <v>5558</v>
      </c>
      <c r="W411" s="14" t="s">
        <v>5559</v>
      </c>
      <c r="X411" s="14" t="s">
        <v>5560</v>
      </c>
      <c r="Y411" s="14" t="s">
        <v>5561</v>
      </c>
      <c r="Z411" s="14" t="s">
        <v>5562</v>
      </c>
      <c r="AA411" s="14" t="s">
        <v>5563</v>
      </c>
      <c r="AB411" s="14" t="s">
        <v>5564</v>
      </c>
      <c r="AC411" s="14" t="s">
        <v>5565</v>
      </c>
    </row>
    <row r="412" spans="1:29" x14ac:dyDescent="0.25">
      <c r="A412" s="14" t="s">
        <v>10276</v>
      </c>
      <c r="B412" s="14" t="s">
        <v>10277</v>
      </c>
      <c r="C412" s="14" t="s">
        <v>9097</v>
      </c>
      <c r="D412" s="14" t="s">
        <v>13664</v>
      </c>
      <c r="E412" s="14" t="s">
        <v>13788</v>
      </c>
      <c r="F412" s="14" t="s">
        <v>13805</v>
      </c>
      <c r="G412" s="14" t="s">
        <v>13806</v>
      </c>
      <c r="J412" s="14"/>
      <c r="K412" s="14" t="s">
        <v>10278</v>
      </c>
      <c r="L412" s="14"/>
      <c r="O412" s="14" t="str">
        <f>IF(P412&lt;0.2,"Low",IF(P412&lt;0.5,"Medium","High"))</f>
        <v>Medium</v>
      </c>
      <c r="P412" s="14">
        <v>0.41</v>
      </c>
      <c r="Q412" s="15">
        <v>0.41</v>
      </c>
      <c r="R412" s="23" t="str">
        <f>IF(S412&lt;3,"poor",IF(S412&lt;4,"avg",IF(S412&lt;5,"good","excelent")))</f>
        <v>good</v>
      </c>
      <c r="S412" s="14">
        <v>4.0999999999999996</v>
      </c>
      <c r="T412" s="14">
        <v>14947</v>
      </c>
      <c r="U412" s="14">
        <v>14947</v>
      </c>
      <c r="V412" s="14" t="s">
        <v>10279</v>
      </c>
      <c r="W412" s="14" t="s">
        <v>10280</v>
      </c>
      <c r="X412" s="14" t="s">
        <v>10281</v>
      </c>
      <c r="Y412" s="14" t="s">
        <v>10282</v>
      </c>
      <c r="Z412" s="14" t="s">
        <v>10283</v>
      </c>
      <c r="AA412" s="14" t="s">
        <v>10284</v>
      </c>
      <c r="AB412" s="14" t="s">
        <v>10285</v>
      </c>
      <c r="AC412" s="14" t="s">
        <v>10286</v>
      </c>
    </row>
    <row r="413" spans="1:29" x14ac:dyDescent="0.25">
      <c r="A413" s="14" t="s">
        <v>2748</v>
      </c>
      <c r="B413" s="14" t="s">
        <v>2749</v>
      </c>
      <c r="C413" s="14" t="s">
        <v>19</v>
      </c>
      <c r="D413" s="14" t="s">
        <v>13571</v>
      </c>
      <c r="E413" s="14" t="s">
        <v>13572</v>
      </c>
      <c r="F413" s="14" t="s">
        <v>13573</v>
      </c>
      <c r="G413" s="14" t="s">
        <v>13574</v>
      </c>
      <c r="H413" s="14" t="s">
        <v>13575</v>
      </c>
      <c r="J413" s="14"/>
      <c r="K413" s="14" t="s">
        <v>159</v>
      </c>
      <c r="L413" s="14"/>
      <c r="O413" s="14" t="str">
        <f>IF(P413&lt;0.2,"Low",IF(P413&lt;0.5,"Medium","High"))</f>
        <v>High</v>
      </c>
      <c r="P413" s="14">
        <v>0.61</v>
      </c>
      <c r="Q413" s="15">
        <v>0.61</v>
      </c>
      <c r="R413" s="23" t="str">
        <f>IF(S413&lt;3,"poor",IF(S413&lt;4,"avg",IF(S413&lt;5,"good","excelent")))</f>
        <v>good</v>
      </c>
      <c r="S413" s="14">
        <v>4.0999999999999996</v>
      </c>
      <c r="T413" s="14">
        <v>14896</v>
      </c>
      <c r="U413" s="14">
        <v>14896</v>
      </c>
      <c r="V413" s="14" t="s">
        <v>2750</v>
      </c>
      <c r="W413" s="14" t="s">
        <v>2751</v>
      </c>
      <c r="X413" s="14" t="s">
        <v>2752</v>
      </c>
      <c r="Y413" s="14" t="s">
        <v>2753</v>
      </c>
      <c r="Z413" s="14" t="s">
        <v>2754</v>
      </c>
      <c r="AA413" s="14" t="s">
        <v>2755</v>
      </c>
      <c r="AB413" s="14" t="s">
        <v>2756</v>
      </c>
      <c r="AC413" s="14" t="s">
        <v>2757</v>
      </c>
    </row>
    <row r="414" spans="1:29" x14ac:dyDescent="0.25">
      <c r="A414" s="14" t="s">
        <v>5315</v>
      </c>
      <c r="B414" s="14" t="s">
        <v>5316</v>
      </c>
      <c r="C414" s="14" t="s">
        <v>5317</v>
      </c>
      <c r="D414" s="14" t="s">
        <v>13664</v>
      </c>
      <c r="E414" s="14" t="s">
        <v>13665</v>
      </c>
      <c r="F414" s="14" t="s">
        <v>13666</v>
      </c>
      <c r="G414" s="14" t="s">
        <v>13667</v>
      </c>
      <c r="J414" s="14"/>
      <c r="K414" s="14" t="s">
        <v>5318</v>
      </c>
      <c r="L414" s="14"/>
      <c r="O414" s="14" t="str">
        <f>IF(P414&lt;0.2,"Low",IF(P414&lt;0.5,"Medium","High"))</f>
        <v>Medium</v>
      </c>
      <c r="P414" s="14">
        <v>0.21</v>
      </c>
      <c r="Q414" s="15">
        <v>0.21</v>
      </c>
      <c r="R414" s="23" t="str">
        <f>IF(S414&lt;3,"poor",IF(S414&lt;4,"avg",IF(S414&lt;5,"good","excelent")))</f>
        <v>avg</v>
      </c>
      <c r="S414" s="14">
        <v>3.9</v>
      </c>
      <c r="T414" s="14">
        <v>14778</v>
      </c>
      <c r="U414" s="14">
        <v>14778</v>
      </c>
      <c r="V414" s="14" t="s">
        <v>5319</v>
      </c>
      <c r="W414" s="14" t="s">
        <v>5320</v>
      </c>
      <c r="X414" s="14" t="s">
        <v>5321</v>
      </c>
      <c r="Y414" s="14" t="s">
        <v>5322</v>
      </c>
      <c r="Z414" s="14" t="s">
        <v>5323</v>
      </c>
      <c r="AA414" s="14" t="s">
        <v>5324</v>
      </c>
      <c r="AB414" s="14" t="s">
        <v>5325</v>
      </c>
      <c r="AC414" s="14" t="s">
        <v>5326</v>
      </c>
    </row>
    <row r="415" spans="1:29" x14ac:dyDescent="0.25">
      <c r="A415" s="14" t="s">
        <v>9962</v>
      </c>
      <c r="B415" s="14" t="s">
        <v>9963</v>
      </c>
      <c r="C415" s="14" t="s">
        <v>8910</v>
      </c>
      <c r="D415" s="14" t="s">
        <v>13664</v>
      </c>
      <c r="E415" s="14" t="s">
        <v>13784</v>
      </c>
      <c r="F415" s="14" t="s">
        <v>13785</v>
      </c>
      <c r="G415" s="14" t="s">
        <v>13786</v>
      </c>
      <c r="H415" s="14" t="s">
        <v>13787</v>
      </c>
      <c r="J415" s="14"/>
      <c r="K415" s="14" t="s">
        <v>9964</v>
      </c>
      <c r="L415" s="14"/>
      <c r="O415" s="14" t="str">
        <f>IF(P415&lt;0.2,"Low",IF(P415&lt;0.5,"Medium","High"))</f>
        <v>Low</v>
      </c>
      <c r="P415" s="14">
        <v>0.16</v>
      </c>
      <c r="Q415" s="15">
        <v>0.16</v>
      </c>
      <c r="R415" s="23" t="str">
        <f>IF(S415&lt;3,"poor",IF(S415&lt;4,"avg",IF(S415&lt;5,"good","excelent")))</f>
        <v>avg</v>
      </c>
      <c r="S415" s="14">
        <v>3.9</v>
      </c>
      <c r="T415" s="14">
        <v>14667</v>
      </c>
      <c r="U415" s="14">
        <v>14667</v>
      </c>
      <c r="V415" s="14" t="s">
        <v>9965</v>
      </c>
      <c r="W415" s="14" t="s">
        <v>9966</v>
      </c>
      <c r="X415" s="14" t="s">
        <v>9967</v>
      </c>
      <c r="Y415" s="14" t="s">
        <v>9968</v>
      </c>
      <c r="Z415" s="14" t="s">
        <v>9969</v>
      </c>
      <c r="AA415" s="14" t="s">
        <v>9970</v>
      </c>
      <c r="AB415" s="14" t="s">
        <v>9971</v>
      </c>
      <c r="AC415" s="14" t="s">
        <v>9972</v>
      </c>
    </row>
    <row r="416" spans="1:29" x14ac:dyDescent="0.25">
      <c r="A416" s="14" t="s">
        <v>3543</v>
      </c>
      <c r="B416" s="14" t="s">
        <v>3544</v>
      </c>
      <c r="C416" s="14" t="s">
        <v>3545</v>
      </c>
      <c r="D416" s="14" t="s">
        <v>13579</v>
      </c>
      <c r="E416" s="14" t="s">
        <v>13608</v>
      </c>
      <c r="F416" s="14" t="s">
        <v>13609</v>
      </c>
      <c r="G416" s="14" t="s">
        <v>13626</v>
      </c>
      <c r="H416" s="14" t="s">
        <v>13627</v>
      </c>
      <c r="J416" s="14"/>
      <c r="K416" s="14" t="s">
        <v>469</v>
      </c>
      <c r="L416" s="14"/>
      <c r="O416" s="14" t="str">
        <f>IF(P416&lt;0.2,"Low",IF(P416&lt;0.5,"Medium","High"))</f>
        <v>High</v>
      </c>
      <c r="P416" s="14">
        <v>0.66</v>
      </c>
      <c r="Q416" s="15">
        <v>0.66</v>
      </c>
      <c r="R416" s="23" t="str">
        <f>IF(S416&lt;3,"poor",IF(S416&lt;4,"avg",IF(S416&lt;5,"good","excelent")))</f>
        <v>avg</v>
      </c>
      <c r="S416" s="14">
        <v>3.8</v>
      </c>
      <c r="T416" s="14">
        <v>14648</v>
      </c>
      <c r="U416" s="14">
        <v>14648</v>
      </c>
      <c r="V416" s="14" t="s">
        <v>3546</v>
      </c>
      <c r="W416" s="14" t="s">
        <v>3547</v>
      </c>
      <c r="X416" s="14" t="s">
        <v>3548</v>
      </c>
      <c r="Y416" s="14" t="s">
        <v>3549</v>
      </c>
      <c r="Z416" s="14" t="s">
        <v>3550</v>
      </c>
      <c r="AA416" s="14" t="s">
        <v>3551</v>
      </c>
      <c r="AB416" s="14" t="s">
        <v>3552</v>
      </c>
      <c r="AC416" s="14" t="s">
        <v>3553</v>
      </c>
    </row>
    <row r="417" spans="1:29" x14ac:dyDescent="0.25">
      <c r="A417" s="14" t="s">
        <v>6784</v>
      </c>
      <c r="B417" s="14" t="s">
        <v>6785</v>
      </c>
      <c r="C417" s="14" t="s">
        <v>3255</v>
      </c>
      <c r="D417" s="14" t="s">
        <v>13579</v>
      </c>
      <c r="E417" s="14" t="s">
        <v>13617</v>
      </c>
      <c r="F417" s="14" t="s">
        <v>13618</v>
      </c>
      <c r="G417" s="14" t="s">
        <v>13619</v>
      </c>
      <c r="J417" s="14"/>
      <c r="K417" s="14" t="s">
        <v>713</v>
      </c>
      <c r="L417" s="14"/>
      <c r="O417" s="14" t="str">
        <f>IF(P417&lt;0.2,"Low",IF(P417&lt;0.5,"Medium","High"))</f>
        <v>High</v>
      </c>
      <c r="P417" s="14">
        <v>0.56999999999999995</v>
      </c>
      <c r="Q417" s="15">
        <v>0.56999999999999995</v>
      </c>
      <c r="R417" s="23" t="str">
        <f>IF(S417&lt;3,"poor",IF(S417&lt;4,"avg",IF(S417&lt;5,"good","excelent")))</f>
        <v>avg</v>
      </c>
      <c r="S417" s="14">
        <v>3.8</v>
      </c>
      <c r="T417" s="14">
        <v>14629</v>
      </c>
      <c r="U417" s="14">
        <v>14629</v>
      </c>
      <c r="V417" s="14" t="s">
        <v>6786</v>
      </c>
      <c r="W417" s="14" t="s">
        <v>6787</v>
      </c>
      <c r="X417" s="14" t="s">
        <v>6788</v>
      </c>
      <c r="Y417" s="14" t="s">
        <v>6789</v>
      </c>
      <c r="Z417" s="14" t="s">
        <v>6790</v>
      </c>
      <c r="AA417" s="14" t="s">
        <v>6791</v>
      </c>
      <c r="AB417" s="14" t="s">
        <v>6792</v>
      </c>
      <c r="AC417" s="14" t="s">
        <v>6793</v>
      </c>
    </row>
    <row r="418" spans="1:29" x14ac:dyDescent="0.25">
      <c r="A418" s="14" t="s">
        <v>4978</v>
      </c>
      <c r="B418" s="14" t="s">
        <v>4979</v>
      </c>
      <c r="C418" s="14" t="s">
        <v>3635</v>
      </c>
      <c r="D418" s="14" t="s">
        <v>13579</v>
      </c>
      <c r="E418" s="14" t="s">
        <v>13608</v>
      </c>
      <c r="F418" s="14" t="s">
        <v>13609</v>
      </c>
      <c r="G418" s="14" t="s">
        <v>13626</v>
      </c>
      <c r="H418" s="14" t="s">
        <v>13628</v>
      </c>
      <c r="J418" s="14"/>
      <c r="K418" s="14" t="s">
        <v>598</v>
      </c>
      <c r="L418" s="14"/>
      <c r="O418" s="14" t="str">
        <f>IF(P418&lt;0.2,"Low",IF(P418&lt;0.5,"Medium","High"))</f>
        <v>High</v>
      </c>
      <c r="P418" s="14">
        <v>0.56999999999999995</v>
      </c>
      <c r="Q418" s="15">
        <v>0.56999999999999995</v>
      </c>
      <c r="R418" s="23" t="str">
        <f>IF(S418&lt;3,"poor",IF(S418&lt;4,"avg",IF(S418&lt;5,"good","excelent")))</f>
        <v>good</v>
      </c>
      <c r="S418" s="14">
        <v>4.0999999999999996</v>
      </c>
      <c r="T418" s="14">
        <v>14560</v>
      </c>
      <c r="U418" s="14">
        <v>14560</v>
      </c>
      <c r="V418" s="14" t="s">
        <v>4980</v>
      </c>
      <c r="W418" s="14" t="s">
        <v>4981</v>
      </c>
      <c r="X418" s="14" t="s">
        <v>4982</v>
      </c>
      <c r="Y418" s="14" t="s">
        <v>4983</v>
      </c>
      <c r="Z418" s="14" t="s">
        <v>4984</v>
      </c>
      <c r="AA418" s="14" t="s">
        <v>4985</v>
      </c>
      <c r="AB418" s="14" t="s">
        <v>4986</v>
      </c>
      <c r="AC418" s="14" t="s">
        <v>4987</v>
      </c>
    </row>
    <row r="419" spans="1:29" x14ac:dyDescent="0.25">
      <c r="A419" s="14" t="s">
        <v>3871</v>
      </c>
      <c r="B419" s="14" t="s">
        <v>3872</v>
      </c>
      <c r="C419" s="14" t="s">
        <v>3356</v>
      </c>
      <c r="D419" s="14" t="s">
        <v>13579</v>
      </c>
      <c r="E419" s="14" t="s">
        <v>13608</v>
      </c>
      <c r="F419" s="14" t="s">
        <v>13609</v>
      </c>
      <c r="G419" s="14" t="s">
        <v>13610</v>
      </c>
      <c r="H419" s="14" t="s">
        <v>13623</v>
      </c>
      <c r="J419" s="14"/>
      <c r="K419" s="14" t="s">
        <v>597</v>
      </c>
      <c r="L419" s="14"/>
      <c r="O419" s="14" t="str">
        <f>IF(P419&lt;0.2,"Low",IF(P419&lt;0.5,"Medium","High"))</f>
        <v>High</v>
      </c>
      <c r="P419" s="14">
        <v>0.62</v>
      </c>
      <c r="Q419" s="15">
        <v>0.62</v>
      </c>
      <c r="R419" s="23" t="str">
        <f>IF(S419&lt;3,"poor",IF(S419&lt;4,"avg",IF(S419&lt;5,"good","excelent")))</f>
        <v>good</v>
      </c>
      <c r="S419" s="14">
        <v>4</v>
      </c>
      <c r="T419" s="14">
        <v>14404</v>
      </c>
      <c r="U419" s="14">
        <v>14404</v>
      </c>
      <c r="V419" s="14" t="s">
        <v>3873</v>
      </c>
      <c r="W419" s="14" t="s">
        <v>3874</v>
      </c>
      <c r="X419" s="14" t="s">
        <v>3875</v>
      </c>
      <c r="Y419" s="14" t="s">
        <v>3876</v>
      </c>
      <c r="Z419" s="14" t="s">
        <v>3877</v>
      </c>
      <c r="AA419" s="14" t="s">
        <v>3878</v>
      </c>
      <c r="AB419" s="14" t="s">
        <v>3879</v>
      </c>
      <c r="AC419" s="14" t="s">
        <v>3880</v>
      </c>
    </row>
    <row r="420" spans="1:29" x14ac:dyDescent="0.25">
      <c r="A420" s="14" t="s">
        <v>4834</v>
      </c>
      <c r="B420" s="14" t="s">
        <v>4835</v>
      </c>
      <c r="C420" s="14" t="s">
        <v>3356</v>
      </c>
      <c r="D420" s="14" t="s">
        <v>13579</v>
      </c>
      <c r="E420" s="14" t="s">
        <v>13608</v>
      </c>
      <c r="F420" s="14" t="s">
        <v>13609</v>
      </c>
      <c r="G420" s="14" t="s">
        <v>13610</v>
      </c>
      <c r="H420" s="14" t="s">
        <v>13623</v>
      </c>
      <c r="J420" s="14"/>
      <c r="K420" s="14" t="s">
        <v>534</v>
      </c>
      <c r="L420" s="14"/>
      <c r="O420" s="14" t="str">
        <f>IF(P420&lt;0.2,"Low",IF(P420&lt;0.5,"Medium","High"))</f>
        <v>Medium</v>
      </c>
      <c r="P420" s="14">
        <v>0.42</v>
      </c>
      <c r="Q420" s="15">
        <v>0.42</v>
      </c>
      <c r="R420" s="23" t="str">
        <f>IF(S420&lt;3,"poor",IF(S420&lt;4,"avg",IF(S420&lt;5,"good","excelent")))</f>
        <v>good</v>
      </c>
      <c r="S420" s="14">
        <v>4</v>
      </c>
      <c r="T420" s="14">
        <v>14404</v>
      </c>
      <c r="U420" s="14">
        <v>14404</v>
      </c>
      <c r="V420" s="14" t="s">
        <v>4836</v>
      </c>
      <c r="W420" s="14" t="s">
        <v>3874</v>
      </c>
      <c r="X420" s="14" t="s">
        <v>3875</v>
      </c>
      <c r="Y420" s="14" t="s">
        <v>3876</v>
      </c>
      <c r="Z420" s="14" t="s">
        <v>3877</v>
      </c>
      <c r="AA420" s="14" t="s">
        <v>3878</v>
      </c>
      <c r="AB420" s="14" t="s">
        <v>4837</v>
      </c>
      <c r="AC420" s="14" t="s">
        <v>4838</v>
      </c>
    </row>
    <row r="421" spans="1:29" x14ac:dyDescent="0.25">
      <c r="A421" s="14" t="s">
        <v>4834</v>
      </c>
      <c r="B421" s="14" t="s">
        <v>4835</v>
      </c>
      <c r="C421" s="14" t="s">
        <v>3356</v>
      </c>
      <c r="D421" s="14" t="s">
        <v>13579</v>
      </c>
      <c r="E421" s="14" t="s">
        <v>13608</v>
      </c>
      <c r="F421" s="14" t="s">
        <v>13609</v>
      </c>
      <c r="G421" s="14" t="s">
        <v>13610</v>
      </c>
      <c r="H421" s="14" t="s">
        <v>13623</v>
      </c>
      <c r="J421" s="14"/>
      <c r="K421" s="14" t="s">
        <v>534</v>
      </c>
      <c r="L421" s="14"/>
      <c r="O421" s="14" t="str">
        <f>IF(P421&lt;0.2,"Low",IF(P421&lt;0.5,"Medium","High"))</f>
        <v>Medium</v>
      </c>
      <c r="P421" s="14">
        <v>0.42</v>
      </c>
      <c r="Q421" s="15">
        <v>0.42</v>
      </c>
      <c r="R421" s="23" t="str">
        <f>IF(S421&lt;3,"poor",IF(S421&lt;4,"avg",IF(S421&lt;5,"good","excelent")))</f>
        <v>good</v>
      </c>
      <c r="S421" s="14">
        <v>4</v>
      </c>
      <c r="T421" s="14">
        <v>14403</v>
      </c>
      <c r="U421" s="14">
        <v>14403</v>
      </c>
      <c r="V421" s="14" t="s">
        <v>4836</v>
      </c>
      <c r="W421" s="14" t="s">
        <v>3874</v>
      </c>
      <c r="X421" s="14" t="s">
        <v>3875</v>
      </c>
      <c r="Y421" s="14" t="s">
        <v>3876</v>
      </c>
      <c r="Z421" s="14" t="s">
        <v>3877</v>
      </c>
      <c r="AA421" s="14" t="s">
        <v>3878</v>
      </c>
      <c r="AB421" s="14" t="s">
        <v>8381</v>
      </c>
      <c r="AC421" s="14" t="s">
        <v>8382</v>
      </c>
    </row>
    <row r="422" spans="1:29" x14ac:dyDescent="0.25">
      <c r="A422" s="14" t="s">
        <v>9579</v>
      </c>
      <c r="B422" s="14" t="s">
        <v>9580</v>
      </c>
      <c r="C422" s="14" t="s">
        <v>9153</v>
      </c>
      <c r="D422" s="14" t="s">
        <v>13664</v>
      </c>
      <c r="E422" s="14" t="s">
        <v>13788</v>
      </c>
      <c r="F422" s="14" t="s">
        <v>13805</v>
      </c>
      <c r="G422" s="14" t="s">
        <v>13808</v>
      </c>
      <c r="J422" s="14"/>
      <c r="K422" s="14" t="s">
        <v>9581</v>
      </c>
      <c r="L422" s="14"/>
      <c r="O422" s="14" t="str">
        <f>IF(P422&lt;0.2,"Low",IF(P422&lt;0.5,"Medium","High"))</f>
        <v>Medium</v>
      </c>
      <c r="P422" s="14">
        <v>0.4</v>
      </c>
      <c r="Q422" s="15">
        <v>0.4</v>
      </c>
      <c r="R422" s="23" t="str">
        <f>IF(S422&lt;3,"poor",IF(S422&lt;4,"avg",IF(S422&lt;5,"good","excelent")))</f>
        <v>good</v>
      </c>
      <c r="S422" s="14">
        <v>4.0999999999999996</v>
      </c>
      <c r="T422" s="14">
        <v>14391</v>
      </c>
      <c r="U422" s="14">
        <v>14391</v>
      </c>
      <c r="V422" s="14" t="s">
        <v>9582</v>
      </c>
      <c r="W422" s="14" t="s">
        <v>9583</v>
      </c>
      <c r="X422" s="14" t="s">
        <v>9584</v>
      </c>
      <c r="Y422" s="14" t="s">
        <v>9585</v>
      </c>
      <c r="Z422" s="14" t="s">
        <v>9586</v>
      </c>
      <c r="AA422" s="14" t="s">
        <v>9587</v>
      </c>
      <c r="AB422" s="14" t="s">
        <v>9588</v>
      </c>
      <c r="AC422" s="14" t="s">
        <v>9589</v>
      </c>
    </row>
    <row r="423" spans="1:29" x14ac:dyDescent="0.25">
      <c r="A423" s="14" t="s">
        <v>6826</v>
      </c>
      <c r="B423" s="14" t="s">
        <v>6827</v>
      </c>
      <c r="C423" s="14" t="s">
        <v>6828</v>
      </c>
      <c r="D423" s="14" t="s">
        <v>13579</v>
      </c>
      <c r="E423" s="14" t="s">
        <v>13608</v>
      </c>
      <c r="F423" s="14" t="s">
        <v>13609</v>
      </c>
      <c r="G423" s="14" t="s">
        <v>13626</v>
      </c>
      <c r="H423" s="14" t="s">
        <v>13729</v>
      </c>
      <c r="I423" s="14" t="s">
        <v>13730</v>
      </c>
      <c r="J423" s="14"/>
      <c r="K423" s="14" t="s">
        <v>6829</v>
      </c>
      <c r="L423" s="14"/>
      <c r="O423" s="14" t="str">
        <f>IF(P423&lt;0.2,"Low",IF(P423&lt;0.5,"Medium","High"))</f>
        <v>High</v>
      </c>
      <c r="P423" s="14">
        <v>0.51</v>
      </c>
      <c r="Q423" s="15">
        <v>0.51</v>
      </c>
      <c r="R423" s="23" t="str">
        <f>IF(S423&lt;3,"poor",IF(S423&lt;4,"avg",IF(S423&lt;5,"good","excelent")))</f>
        <v>good</v>
      </c>
      <c r="S423" s="14">
        <v>4.0999999999999996</v>
      </c>
      <c r="T423" s="14">
        <v>14371</v>
      </c>
      <c r="U423" s="14">
        <v>14371</v>
      </c>
      <c r="V423" s="14" t="s">
        <v>6830</v>
      </c>
      <c r="W423" s="14" t="s">
        <v>6831</v>
      </c>
      <c r="X423" s="14" t="s">
        <v>6832</v>
      </c>
      <c r="Y423" s="14" t="s">
        <v>6833</v>
      </c>
      <c r="Z423" s="14" t="s">
        <v>6834</v>
      </c>
      <c r="AA423" s="14" t="s">
        <v>6835</v>
      </c>
      <c r="AB423" s="14" t="s">
        <v>6836</v>
      </c>
      <c r="AC423" s="14" t="s">
        <v>6837</v>
      </c>
    </row>
    <row r="424" spans="1:29" x14ac:dyDescent="0.25">
      <c r="A424" s="14" t="s">
        <v>9357</v>
      </c>
      <c r="B424" s="14" t="s">
        <v>9358</v>
      </c>
      <c r="C424" s="14" t="s">
        <v>9359</v>
      </c>
      <c r="D424" s="14" t="s">
        <v>13664</v>
      </c>
      <c r="E424" s="14" t="s">
        <v>13784</v>
      </c>
      <c r="F424" s="14" t="s">
        <v>13792</v>
      </c>
      <c r="G424" s="14" t="s">
        <v>13817</v>
      </c>
      <c r="H424" s="14" t="s">
        <v>13818</v>
      </c>
      <c r="I424" s="14" t="s">
        <v>13819</v>
      </c>
      <c r="J424" s="14"/>
      <c r="K424" s="14" t="s">
        <v>4080</v>
      </c>
      <c r="L424" s="14"/>
      <c r="O424" s="14" t="str">
        <f>IF(P424&lt;0.2,"Low",IF(P424&lt;0.5,"Medium","High"))</f>
        <v>Medium</v>
      </c>
      <c r="P424" s="14">
        <v>0.21</v>
      </c>
      <c r="Q424" s="15">
        <v>0.21</v>
      </c>
      <c r="R424" s="23" t="str">
        <f>IF(S424&lt;3,"poor",IF(S424&lt;4,"avg",IF(S424&lt;5,"good","excelent")))</f>
        <v>good</v>
      </c>
      <c r="S424" s="14">
        <v>4</v>
      </c>
      <c r="T424" s="14">
        <v>14368</v>
      </c>
      <c r="U424" s="14">
        <v>14368</v>
      </c>
      <c r="V424" s="14" t="s">
        <v>9360</v>
      </c>
      <c r="W424" s="14" t="s">
        <v>9361</v>
      </c>
      <c r="X424" s="14" t="s">
        <v>9362</v>
      </c>
      <c r="Y424" s="14" t="s">
        <v>9363</v>
      </c>
      <c r="Z424" s="14" t="s">
        <v>9364</v>
      </c>
      <c r="AA424" s="14" t="s">
        <v>9365</v>
      </c>
      <c r="AB424" s="14" t="s">
        <v>9366</v>
      </c>
      <c r="AC424" s="14" t="s">
        <v>9367</v>
      </c>
    </row>
    <row r="425" spans="1:29" x14ac:dyDescent="0.25">
      <c r="A425" s="14" t="s">
        <v>10390</v>
      </c>
      <c r="B425" s="14" t="s">
        <v>10391</v>
      </c>
      <c r="C425" s="14" t="s">
        <v>9063</v>
      </c>
      <c r="D425" s="14" t="s">
        <v>13664</v>
      </c>
      <c r="E425" s="14" t="s">
        <v>13784</v>
      </c>
      <c r="F425" s="14" t="s">
        <v>13785</v>
      </c>
      <c r="G425" s="14" t="s">
        <v>13801</v>
      </c>
      <c r="J425" s="14"/>
      <c r="K425" s="14" t="s">
        <v>8924</v>
      </c>
      <c r="L425" s="14"/>
      <c r="O425" s="14" t="str">
        <f>IF(P425&lt;0.2,"Low",IF(P425&lt;0.5,"Medium","High"))</f>
        <v>Low</v>
      </c>
      <c r="P425" s="14">
        <v>0</v>
      </c>
      <c r="Q425" s="15">
        <v>0</v>
      </c>
      <c r="R425" s="23" t="str">
        <f>IF(S425&lt;3,"poor",IF(S425&lt;4,"avg",IF(S425&lt;5,"good","excelent")))</f>
        <v>good</v>
      </c>
      <c r="S425" s="14">
        <v>4.2</v>
      </c>
      <c r="T425" s="14">
        <v>14290</v>
      </c>
      <c r="U425" s="14">
        <v>14290</v>
      </c>
      <c r="V425" s="14" t="s">
        <v>10392</v>
      </c>
      <c r="W425" s="14" t="s">
        <v>10393</v>
      </c>
      <c r="X425" s="14" t="s">
        <v>10394</v>
      </c>
      <c r="Y425" s="14" t="s">
        <v>10395</v>
      </c>
      <c r="Z425" s="14" t="s">
        <v>10396</v>
      </c>
      <c r="AA425" s="14" t="s">
        <v>10397</v>
      </c>
      <c r="AB425" s="14" t="s">
        <v>10398</v>
      </c>
      <c r="AC425" s="14" t="s">
        <v>10399</v>
      </c>
    </row>
    <row r="426" spans="1:29" x14ac:dyDescent="0.25">
      <c r="A426" s="14" t="s">
        <v>3297</v>
      </c>
      <c r="B426" s="14" t="s">
        <v>3298</v>
      </c>
      <c r="C426" s="14" t="s">
        <v>3299</v>
      </c>
      <c r="D426" s="14" t="s">
        <v>13579</v>
      </c>
      <c r="E426" s="14" t="s">
        <v>13608</v>
      </c>
      <c r="F426" s="14" t="s">
        <v>13609</v>
      </c>
      <c r="G426" s="14" t="s">
        <v>13610</v>
      </c>
      <c r="H426" s="14" t="s">
        <v>13620</v>
      </c>
      <c r="J426" s="14"/>
      <c r="K426" s="14" t="s">
        <v>867</v>
      </c>
      <c r="L426" s="14"/>
      <c r="O426" s="14" t="str">
        <f>IF(P426&lt;0.2,"Low",IF(P426&lt;0.5,"Medium","High"))</f>
        <v>High</v>
      </c>
      <c r="P426" s="14">
        <v>0.73</v>
      </c>
      <c r="Q426" s="15">
        <v>0.73</v>
      </c>
      <c r="R426" s="23" t="str">
        <f>IF(S426&lt;3,"poor",IF(S426&lt;4,"avg",IF(S426&lt;5,"good","excelent")))</f>
        <v>good</v>
      </c>
      <c r="S426" s="14">
        <v>4</v>
      </c>
      <c r="T426" s="14">
        <v>14283</v>
      </c>
      <c r="U426" s="14">
        <v>14283</v>
      </c>
      <c r="V426" s="14" t="s">
        <v>3300</v>
      </c>
      <c r="W426" s="14" t="s">
        <v>3301</v>
      </c>
      <c r="X426" s="14" t="s">
        <v>3302</v>
      </c>
      <c r="Y426" s="14" t="s">
        <v>3303</v>
      </c>
      <c r="Z426" s="14" t="s">
        <v>3304</v>
      </c>
      <c r="AA426" s="14" t="s">
        <v>3305</v>
      </c>
      <c r="AB426" s="14" t="s">
        <v>5203</v>
      </c>
      <c r="AC426" s="14" t="s">
        <v>5204</v>
      </c>
    </row>
    <row r="427" spans="1:29" x14ac:dyDescent="0.25">
      <c r="A427" s="14" t="s">
        <v>3297</v>
      </c>
      <c r="B427" s="14" t="s">
        <v>3298</v>
      </c>
      <c r="C427" s="14" t="s">
        <v>3299</v>
      </c>
      <c r="D427" s="14" t="s">
        <v>13579</v>
      </c>
      <c r="E427" s="14" t="s">
        <v>13608</v>
      </c>
      <c r="F427" s="14" t="s">
        <v>13609</v>
      </c>
      <c r="G427" s="14" t="s">
        <v>13610</v>
      </c>
      <c r="H427" s="14" t="s">
        <v>13620</v>
      </c>
      <c r="J427" s="14"/>
      <c r="K427" s="14" t="s">
        <v>867</v>
      </c>
      <c r="L427" s="14"/>
      <c r="O427" s="14" t="str">
        <f>IF(P427&lt;0.2,"Low",IF(P427&lt;0.5,"Medium","High"))</f>
        <v>High</v>
      </c>
      <c r="P427" s="14">
        <v>0.73</v>
      </c>
      <c r="Q427" s="15">
        <v>0.73</v>
      </c>
      <c r="R427" s="23" t="str">
        <f>IF(S427&lt;3,"poor",IF(S427&lt;4,"avg",IF(S427&lt;5,"good","excelent")))</f>
        <v>good</v>
      </c>
      <c r="S427" s="14">
        <v>4</v>
      </c>
      <c r="T427" s="14">
        <v>14282</v>
      </c>
      <c r="U427" s="14">
        <v>14282</v>
      </c>
      <c r="V427" s="14" t="s">
        <v>3300</v>
      </c>
      <c r="W427" s="14" t="s">
        <v>3301</v>
      </c>
      <c r="X427" s="14" t="s">
        <v>3302</v>
      </c>
      <c r="Y427" s="14" t="s">
        <v>3303</v>
      </c>
      <c r="Z427" s="14" t="s">
        <v>3304</v>
      </c>
      <c r="AA427" s="14" t="s">
        <v>3305</v>
      </c>
      <c r="AB427" s="14" t="s">
        <v>3306</v>
      </c>
      <c r="AC427" s="14" t="s">
        <v>3307</v>
      </c>
    </row>
    <row r="428" spans="1:29" x14ac:dyDescent="0.25">
      <c r="A428" s="14" t="s">
        <v>4624</v>
      </c>
      <c r="B428" s="14" t="s">
        <v>4625</v>
      </c>
      <c r="C428" s="14" t="s">
        <v>3232</v>
      </c>
      <c r="D428" s="14" t="s">
        <v>13579</v>
      </c>
      <c r="E428" s="14" t="s">
        <v>13608</v>
      </c>
      <c r="F428" s="14" t="s">
        <v>13612</v>
      </c>
      <c r="G428" s="14" t="s">
        <v>13616</v>
      </c>
      <c r="J428" s="14"/>
      <c r="K428" s="14" t="s">
        <v>713</v>
      </c>
      <c r="L428" s="14"/>
      <c r="O428" s="14" t="str">
        <f>IF(P428&lt;0.2,"Low",IF(P428&lt;0.5,"Medium","High"))</f>
        <v>Low</v>
      </c>
      <c r="P428" s="14">
        <v>0.13</v>
      </c>
      <c r="Q428" s="15">
        <v>0.13</v>
      </c>
      <c r="R428" s="23" t="str">
        <f>IF(S428&lt;3,"poor",IF(S428&lt;4,"avg",IF(S428&lt;5,"good","excelent")))</f>
        <v>avg</v>
      </c>
      <c r="S428" s="14">
        <v>3.9</v>
      </c>
      <c r="T428" s="14">
        <v>14266</v>
      </c>
      <c r="U428" s="14">
        <v>14266</v>
      </c>
      <c r="V428" s="14" t="s">
        <v>4627</v>
      </c>
      <c r="W428" s="14" t="s">
        <v>4628</v>
      </c>
      <c r="X428" s="14" t="s">
        <v>4629</v>
      </c>
      <c r="Y428" s="14" t="s">
        <v>4630</v>
      </c>
      <c r="Z428" s="14" t="s">
        <v>4631</v>
      </c>
      <c r="AA428" s="14" t="s">
        <v>4632</v>
      </c>
      <c r="AB428" s="14" t="s">
        <v>4633</v>
      </c>
      <c r="AC428" s="14" t="s">
        <v>4634</v>
      </c>
    </row>
    <row r="429" spans="1:29" x14ac:dyDescent="0.25">
      <c r="A429" s="14" t="s">
        <v>8460</v>
      </c>
      <c r="B429" s="14" t="s">
        <v>8461</v>
      </c>
      <c r="C429" s="14" t="s">
        <v>8144</v>
      </c>
      <c r="D429" s="14" t="s">
        <v>13571</v>
      </c>
      <c r="E429" s="14" t="s">
        <v>13572</v>
      </c>
      <c r="F429" s="14" t="s">
        <v>13684</v>
      </c>
      <c r="G429" s="14" t="s">
        <v>13765</v>
      </c>
      <c r="J429" s="14"/>
      <c r="K429" s="14" t="s">
        <v>713</v>
      </c>
      <c r="L429" s="14"/>
      <c r="O429" s="14" t="str">
        <f>IF(P429&lt;0.2,"Low",IF(P429&lt;0.5,"Medium","High"))</f>
        <v>Medium</v>
      </c>
      <c r="P429" s="14">
        <v>0.34</v>
      </c>
      <c r="Q429" s="15">
        <v>0.34</v>
      </c>
      <c r="R429" s="23" t="str">
        <f>IF(S429&lt;3,"poor",IF(S429&lt;4,"avg",IF(S429&lt;5,"good","excelent")))</f>
        <v>good</v>
      </c>
      <c r="S429" s="14">
        <v>4.3</v>
      </c>
      <c r="T429" s="14">
        <v>14237</v>
      </c>
      <c r="U429" s="14">
        <v>14237</v>
      </c>
      <c r="V429" s="14" t="s">
        <v>8462</v>
      </c>
      <c r="W429" s="14" t="s">
        <v>8463</v>
      </c>
      <c r="X429" s="14" t="s">
        <v>8464</v>
      </c>
      <c r="Y429" s="14" t="s">
        <v>8465</v>
      </c>
      <c r="Z429" s="14" t="s">
        <v>8466</v>
      </c>
      <c r="AA429" s="14" t="s">
        <v>8467</v>
      </c>
      <c r="AB429" s="14" t="s">
        <v>8468</v>
      </c>
      <c r="AC429" s="14" t="s">
        <v>8469</v>
      </c>
    </row>
    <row r="430" spans="1:29" x14ac:dyDescent="0.25">
      <c r="A430" s="14" t="s">
        <v>3471</v>
      </c>
      <c r="B430" s="14" t="s">
        <v>3472</v>
      </c>
      <c r="C430" s="14" t="s">
        <v>3473</v>
      </c>
      <c r="D430" s="14" t="s">
        <v>13579</v>
      </c>
      <c r="E430" s="14" t="s">
        <v>13608</v>
      </c>
      <c r="F430" s="14" t="s">
        <v>13609</v>
      </c>
      <c r="G430" s="14" t="s">
        <v>13624</v>
      </c>
      <c r="H430" s="14" t="s">
        <v>13625</v>
      </c>
      <c r="J430" s="14"/>
      <c r="K430" s="14" t="s">
        <v>3474</v>
      </c>
      <c r="L430" s="14"/>
      <c r="O430" s="14" t="str">
        <f>IF(P430&lt;0.2,"Low",IF(P430&lt;0.5,"Medium","High"))</f>
        <v>High</v>
      </c>
      <c r="P430" s="14">
        <v>0.72</v>
      </c>
      <c r="Q430" s="15">
        <v>0.72</v>
      </c>
      <c r="R430" s="23" t="str">
        <f>IF(S430&lt;3,"poor",IF(S430&lt;4,"avg",IF(S430&lt;5,"good","excelent")))</f>
        <v>good</v>
      </c>
      <c r="S430" s="14">
        <v>4.3</v>
      </c>
      <c r="T430" s="14">
        <v>14185</v>
      </c>
      <c r="U430" s="14">
        <v>14185</v>
      </c>
      <c r="V430" s="14" t="s">
        <v>3475</v>
      </c>
      <c r="W430" s="14" t="s">
        <v>2183</v>
      </c>
      <c r="X430" s="14" t="s">
        <v>2184</v>
      </c>
      <c r="Y430" s="14" t="s">
        <v>2185</v>
      </c>
      <c r="Z430" s="14" t="s">
        <v>2186</v>
      </c>
      <c r="AA430" s="14" t="s">
        <v>3476</v>
      </c>
      <c r="AB430" s="14" t="s">
        <v>3477</v>
      </c>
      <c r="AC430" s="14" t="s">
        <v>3478</v>
      </c>
    </row>
    <row r="431" spans="1:29" x14ac:dyDescent="0.25">
      <c r="A431" s="14" t="s">
        <v>2180</v>
      </c>
      <c r="B431" s="14" t="s">
        <v>2181</v>
      </c>
      <c r="C431" s="14" t="s">
        <v>19</v>
      </c>
      <c r="D431" s="14" t="s">
        <v>13571</v>
      </c>
      <c r="E431" s="14" t="s">
        <v>13572</v>
      </c>
      <c r="F431" s="14" t="s">
        <v>13573</v>
      </c>
      <c r="G431" s="14" t="s">
        <v>13574</v>
      </c>
      <c r="H431" s="14" t="s">
        <v>13575</v>
      </c>
      <c r="J431" s="14"/>
      <c r="K431" s="14" t="s">
        <v>1242</v>
      </c>
      <c r="L431" s="14"/>
      <c r="O431" s="14" t="str">
        <f>IF(P431&lt;0.2,"Low",IF(P431&lt;0.5,"Medium","High"))</f>
        <v>High</v>
      </c>
      <c r="P431" s="14">
        <v>0.73</v>
      </c>
      <c r="Q431" s="15">
        <v>0.73</v>
      </c>
      <c r="R431" s="23" t="str">
        <f>IF(S431&lt;3,"poor",IF(S431&lt;4,"avg",IF(S431&lt;5,"good","excelent")))</f>
        <v>good</v>
      </c>
      <c r="S431" s="14">
        <v>4.3</v>
      </c>
      <c r="T431" s="14">
        <v>14184</v>
      </c>
      <c r="U431" s="14">
        <v>14184</v>
      </c>
      <c r="V431" s="14" t="s">
        <v>2182</v>
      </c>
      <c r="W431" s="14" t="s">
        <v>2183</v>
      </c>
      <c r="X431" s="14" t="s">
        <v>2184</v>
      </c>
      <c r="Y431" s="14" t="s">
        <v>2185</v>
      </c>
      <c r="Z431" s="14" t="s">
        <v>2186</v>
      </c>
      <c r="AA431" s="14" t="s">
        <v>2187</v>
      </c>
      <c r="AB431" s="14" t="s">
        <v>2188</v>
      </c>
      <c r="AC431" s="14" t="s">
        <v>2189</v>
      </c>
    </row>
    <row r="432" spans="1:29" x14ac:dyDescent="0.25">
      <c r="A432" s="14" t="s">
        <v>13032</v>
      </c>
      <c r="B432" s="14" t="s">
        <v>13033</v>
      </c>
      <c r="C432" s="14" t="s">
        <v>9063</v>
      </c>
      <c r="D432" s="14" t="s">
        <v>13664</v>
      </c>
      <c r="E432" s="14" t="s">
        <v>13784</v>
      </c>
      <c r="F432" s="14" t="s">
        <v>13785</v>
      </c>
      <c r="G432" s="14" t="s">
        <v>13801</v>
      </c>
      <c r="J432" s="14"/>
      <c r="K432" s="14" t="s">
        <v>4660</v>
      </c>
      <c r="L432" s="14"/>
      <c r="O432" s="14" t="str">
        <f>IF(P432&lt;0.2,"Low",IF(P432&lt;0.5,"Medium","High"))</f>
        <v>Medium</v>
      </c>
      <c r="P432" s="14">
        <v>0.27</v>
      </c>
      <c r="Q432" s="15">
        <v>0.27</v>
      </c>
      <c r="R432" s="23" t="str">
        <f>IF(S432&lt;3,"poor",IF(S432&lt;4,"avg",IF(S432&lt;5,"good","excelent")))</f>
        <v>good</v>
      </c>
      <c r="S432" s="14">
        <v>4.2</v>
      </c>
      <c r="T432" s="14">
        <v>14160</v>
      </c>
      <c r="U432" s="14">
        <v>14160</v>
      </c>
      <c r="V432" s="14" t="s">
        <v>13034</v>
      </c>
      <c r="W432" s="14" t="s">
        <v>13035</v>
      </c>
      <c r="X432" s="14" t="s">
        <v>13036</v>
      </c>
      <c r="Y432" s="14" t="s">
        <v>13037</v>
      </c>
      <c r="Z432" s="14" t="s">
        <v>13038</v>
      </c>
      <c r="AA432" s="14" t="s">
        <v>13039</v>
      </c>
      <c r="AB432" s="14" t="s">
        <v>13040</v>
      </c>
      <c r="AC432" s="14" t="s">
        <v>13041</v>
      </c>
    </row>
    <row r="433" spans="1:29" x14ac:dyDescent="0.25">
      <c r="A433" s="14" t="s">
        <v>9051</v>
      </c>
      <c r="B433" s="14" t="s">
        <v>9052</v>
      </c>
      <c r="C433" s="14" t="s">
        <v>8935</v>
      </c>
      <c r="D433" s="14" t="s">
        <v>13664</v>
      </c>
      <c r="E433" s="14" t="s">
        <v>13788</v>
      </c>
      <c r="F433" s="14" t="s">
        <v>13789</v>
      </c>
      <c r="G433" s="14" t="s">
        <v>13791</v>
      </c>
      <c r="J433" s="14"/>
      <c r="K433" s="14" t="s">
        <v>6602</v>
      </c>
      <c r="L433" s="14"/>
      <c r="O433" s="14" t="str">
        <f>IF(P433&lt;0.2,"Low",IF(P433&lt;0.5,"Medium","High"))</f>
        <v>Low</v>
      </c>
      <c r="P433" s="14">
        <v>0.11</v>
      </c>
      <c r="Q433" s="15">
        <v>0.11</v>
      </c>
      <c r="R433" s="23" t="str">
        <f>IF(S433&lt;3,"poor",IF(S433&lt;4,"avg",IF(S433&lt;5,"good","excelent")))</f>
        <v>good</v>
      </c>
      <c r="S433" s="14">
        <v>4.0999999999999996</v>
      </c>
      <c r="T433" s="14">
        <v>14120</v>
      </c>
      <c r="U433" s="14">
        <v>14120</v>
      </c>
      <c r="V433" s="14" t="s">
        <v>9053</v>
      </c>
      <c r="W433" s="14" t="s">
        <v>9054</v>
      </c>
      <c r="X433" s="14" t="s">
        <v>9055</v>
      </c>
      <c r="Y433" s="14" t="s">
        <v>9056</v>
      </c>
      <c r="Z433" s="14" t="s">
        <v>9057</v>
      </c>
      <c r="AA433" s="14" t="s">
        <v>9058</v>
      </c>
      <c r="AB433" s="14" t="s">
        <v>9059</v>
      </c>
      <c r="AC433" s="14" t="s">
        <v>9060</v>
      </c>
    </row>
    <row r="434" spans="1:29" x14ac:dyDescent="0.25">
      <c r="A434" s="14" t="s">
        <v>9611</v>
      </c>
      <c r="B434" s="14" t="s">
        <v>9612</v>
      </c>
      <c r="C434" s="14" t="s">
        <v>9086</v>
      </c>
      <c r="D434" s="14" t="s">
        <v>13664</v>
      </c>
      <c r="E434" s="14" t="s">
        <v>13784</v>
      </c>
      <c r="F434" s="14" t="s">
        <v>13785</v>
      </c>
      <c r="G434" s="14" t="s">
        <v>13804</v>
      </c>
      <c r="J434" s="14"/>
      <c r="K434" s="14" t="s">
        <v>9613</v>
      </c>
      <c r="L434" s="14"/>
      <c r="O434" s="14" t="str">
        <f>IF(P434&lt;0.2,"Low",IF(P434&lt;0.5,"Medium","High"))</f>
        <v>Medium</v>
      </c>
      <c r="P434" s="14">
        <v>0.48</v>
      </c>
      <c r="Q434" s="15">
        <v>0.48</v>
      </c>
      <c r="R434" s="23" t="str">
        <f>IF(S434&lt;3,"poor",IF(S434&lt;4,"avg",IF(S434&lt;5,"good","excelent")))</f>
        <v>avg</v>
      </c>
      <c r="S434" s="14">
        <v>3.8</v>
      </c>
      <c r="T434" s="14">
        <v>14062</v>
      </c>
      <c r="U434" s="14">
        <v>14062</v>
      </c>
      <c r="V434" s="14" t="s">
        <v>9614</v>
      </c>
      <c r="W434" s="14" t="s">
        <v>9615</v>
      </c>
      <c r="X434" s="14" t="s">
        <v>9616</v>
      </c>
      <c r="Y434" s="14" t="s">
        <v>9617</v>
      </c>
      <c r="Z434" s="14" t="s">
        <v>9618</v>
      </c>
      <c r="AA434" s="14" t="s">
        <v>9619</v>
      </c>
      <c r="AB434" s="14" t="s">
        <v>9620</v>
      </c>
      <c r="AC434" s="14" t="s">
        <v>9621</v>
      </c>
    </row>
    <row r="435" spans="1:29" x14ac:dyDescent="0.25">
      <c r="A435" s="14" t="s">
        <v>9140</v>
      </c>
      <c r="B435" s="14" t="s">
        <v>9141</v>
      </c>
      <c r="C435" s="14" t="s">
        <v>9142</v>
      </c>
      <c r="D435" s="14" t="s">
        <v>13664</v>
      </c>
      <c r="E435" s="14" t="s">
        <v>13784</v>
      </c>
      <c r="F435" s="14" t="s">
        <v>13785</v>
      </c>
      <c r="G435" s="14" t="s">
        <v>13786</v>
      </c>
      <c r="H435" s="14" t="s">
        <v>13807</v>
      </c>
      <c r="J435" s="14"/>
      <c r="K435" s="14" t="s">
        <v>6432</v>
      </c>
      <c r="L435" s="14"/>
      <c r="O435" s="14" t="str">
        <f>IF(P435&lt;0.2,"Low",IF(P435&lt;0.5,"Medium","High"))</f>
        <v>Medium</v>
      </c>
      <c r="P435" s="14">
        <v>0.4</v>
      </c>
      <c r="Q435" s="15">
        <v>0.4</v>
      </c>
      <c r="R435" s="23" t="str">
        <f>IF(S435&lt;3,"poor",IF(S435&lt;4,"avg",IF(S435&lt;5,"good","excelent")))</f>
        <v>good</v>
      </c>
      <c r="S435" s="14">
        <v>4</v>
      </c>
      <c r="T435" s="14">
        <v>14030</v>
      </c>
      <c r="U435" s="14">
        <v>14030</v>
      </c>
      <c r="V435" s="14" t="s">
        <v>9143</v>
      </c>
      <c r="W435" s="14" t="s">
        <v>9144</v>
      </c>
      <c r="X435" s="14" t="s">
        <v>9145</v>
      </c>
      <c r="Y435" s="14" t="s">
        <v>9146</v>
      </c>
      <c r="Z435" s="14" t="s">
        <v>9147</v>
      </c>
      <c r="AA435" s="14" t="s">
        <v>9148</v>
      </c>
      <c r="AB435" s="14" t="s">
        <v>9149</v>
      </c>
      <c r="AC435" s="14" t="s">
        <v>9150</v>
      </c>
    </row>
    <row r="436" spans="1:29" x14ac:dyDescent="0.25">
      <c r="A436" s="14" t="s">
        <v>7293</v>
      </c>
      <c r="B436" s="14" t="s">
        <v>7294</v>
      </c>
      <c r="C436" s="14" t="s">
        <v>5926</v>
      </c>
      <c r="D436" s="14" t="s">
        <v>13579</v>
      </c>
      <c r="E436" s="14" t="s">
        <v>13655</v>
      </c>
      <c r="F436" s="14" t="s">
        <v>13697</v>
      </c>
      <c r="J436" s="14"/>
      <c r="K436" s="14" t="s">
        <v>5803</v>
      </c>
      <c r="L436" s="14"/>
      <c r="O436" s="14" t="str">
        <f>IF(P436&lt;0.2,"Low",IF(P436&lt;0.5,"Medium","High"))</f>
        <v>Low</v>
      </c>
      <c r="P436" s="14">
        <v>0</v>
      </c>
      <c r="Q436" s="15">
        <v>0</v>
      </c>
      <c r="R436" s="23" t="str">
        <f>IF(S436&lt;3,"poor",IF(S436&lt;4,"avg",IF(S436&lt;5,"good","excelent")))</f>
        <v>avg</v>
      </c>
      <c r="S436" s="14">
        <v>3.9</v>
      </c>
      <c r="T436" s="14">
        <v>13971</v>
      </c>
      <c r="U436" s="14">
        <v>13971</v>
      </c>
      <c r="V436" s="14" t="s">
        <v>7295</v>
      </c>
      <c r="W436" s="14" t="s">
        <v>7296</v>
      </c>
      <c r="X436" s="14" t="s">
        <v>7297</v>
      </c>
      <c r="Y436" s="14" t="s">
        <v>7298</v>
      </c>
      <c r="Z436" s="14" t="s">
        <v>7299</v>
      </c>
      <c r="AA436" s="14" t="s">
        <v>7300</v>
      </c>
      <c r="AB436" s="14" t="s">
        <v>7301</v>
      </c>
      <c r="AC436" s="14" t="s">
        <v>7302</v>
      </c>
    </row>
    <row r="437" spans="1:29" x14ac:dyDescent="0.25">
      <c r="A437" s="14" t="s">
        <v>8406</v>
      </c>
      <c r="B437" s="14" t="s">
        <v>8407</v>
      </c>
      <c r="C437" s="14" t="s">
        <v>5373</v>
      </c>
      <c r="D437" s="14" t="s">
        <v>13571</v>
      </c>
      <c r="E437" s="14" t="s">
        <v>13644</v>
      </c>
      <c r="F437" s="14" t="s">
        <v>13669</v>
      </c>
      <c r="J437" s="14"/>
      <c r="K437" s="14" t="s">
        <v>111</v>
      </c>
      <c r="L437" s="14"/>
      <c r="O437" s="14" t="str">
        <f>IF(P437&lt;0.2,"Low",IF(P437&lt;0.5,"Medium","High"))</f>
        <v>Medium</v>
      </c>
      <c r="P437" s="14">
        <v>0.34</v>
      </c>
      <c r="Q437" s="15">
        <v>0.34</v>
      </c>
      <c r="R437" s="23" t="str">
        <f>IF(S437&lt;3,"poor",IF(S437&lt;4,"avg",IF(S437&lt;5,"good","excelent")))</f>
        <v>good</v>
      </c>
      <c r="S437" s="14">
        <v>4.3</v>
      </c>
      <c r="T437" s="14">
        <v>13944</v>
      </c>
      <c r="U437" s="14">
        <v>13944</v>
      </c>
      <c r="V437" s="14" t="s">
        <v>8408</v>
      </c>
      <c r="W437" s="14" t="s">
        <v>8409</v>
      </c>
      <c r="X437" s="14" t="s">
        <v>8410</v>
      </c>
      <c r="Y437" s="14" t="s">
        <v>8411</v>
      </c>
      <c r="Z437" s="14" t="s">
        <v>8412</v>
      </c>
      <c r="AA437" s="14" t="s">
        <v>8413</v>
      </c>
      <c r="AB437" s="14" t="s">
        <v>8414</v>
      </c>
      <c r="AC437" s="14" t="s">
        <v>8415</v>
      </c>
    </row>
    <row r="438" spans="1:29" x14ac:dyDescent="0.25">
      <c r="A438" s="14" t="s">
        <v>3129</v>
      </c>
      <c r="B438" s="14" t="s">
        <v>3130</v>
      </c>
      <c r="C438" s="14" t="s">
        <v>3131</v>
      </c>
      <c r="D438" s="14" t="s">
        <v>13579</v>
      </c>
      <c r="E438" s="14" t="s">
        <v>13606</v>
      </c>
      <c r="F438" s="14" t="s">
        <v>13607</v>
      </c>
      <c r="J438" s="14"/>
      <c r="K438" s="14" t="s">
        <v>295</v>
      </c>
      <c r="L438" s="14"/>
      <c r="O438" s="14" t="str">
        <f>IF(P438&lt;0.2,"Low",IF(P438&lt;0.5,"Medium","High"))</f>
        <v>High</v>
      </c>
      <c r="P438" s="14">
        <v>0.91</v>
      </c>
      <c r="Q438" s="15">
        <v>0.91</v>
      </c>
      <c r="R438" s="23" t="str">
        <f>IF(S438&lt;3,"poor",IF(S438&lt;4,"avg",IF(S438&lt;5,"good","excelent")))</f>
        <v>good</v>
      </c>
      <c r="S438" s="14">
        <v>4.2</v>
      </c>
      <c r="T438" s="14">
        <v>13937</v>
      </c>
      <c r="U438" s="14">
        <v>13937</v>
      </c>
      <c r="V438" s="14" t="s">
        <v>3132</v>
      </c>
      <c r="W438" s="14" t="s">
        <v>3133</v>
      </c>
      <c r="X438" s="14" t="s">
        <v>3134</v>
      </c>
      <c r="Y438" s="14" t="s">
        <v>3135</v>
      </c>
      <c r="Z438" s="14" t="s">
        <v>3136</v>
      </c>
      <c r="AA438" s="14" t="s">
        <v>3137</v>
      </c>
      <c r="AB438" s="14" t="s">
        <v>3138</v>
      </c>
      <c r="AC438" s="14" t="s">
        <v>3139</v>
      </c>
    </row>
    <row r="439" spans="1:29" x14ac:dyDescent="0.25">
      <c r="A439" s="14" t="s">
        <v>3411</v>
      </c>
      <c r="B439" s="14" t="s">
        <v>3130</v>
      </c>
      <c r="C439" s="14" t="s">
        <v>3131</v>
      </c>
      <c r="D439" s="14" t="s">
        <v>13579</v>
      </c>
      <c r="E439" s="14" t="s">
        <v>13606</v>
      </c>
      <c r="F439" s="14" t="s">
        <v>13607</v>
      </c>
      <c r="J439" s="14"/>
      <c r="K439" s="14" t="s">
        <v>295</v>
      </c>
      <c r="L439" s="14"/>
      <c r="O439" s="14" t="str">
        <f>IF(P439&lt;0.2,"Low",IF(P439&lt;0.5,"Medium","High"))</f>
        <v>High</v>
      </c>
      <c r="P439" s="14">
        <v>0.91</v>
      </c>
      <c r="Q439" s="15">
        <v>0.91</v>
      </c>
      <c r="R439" s="23" t="str">
        <f>IF(S439&lt;3,"poor",IF(S439&lt;4,"avg",IF(S439&lt;5,"good","excelent")))</f>
        <v>good</v>
      </c>
      <c r="S439" s="14">
        <v>4.2</v>
      </c>
      <c r="T439" s="14">
        <v>13937</v>
      </c>
      <c r="U439" s="14">
        <v>13937</v>
      </c>
      <c r="V439" s="14" t="s">
        <v>3412</v>
      </c>
      <c r="W439" s="14" t="s">
        <v>3133</v>
      </c>
      <c r="X439" s="14" t="s">
        <v>3134</v>
      </c>
      <c r="Y439" s="14" t="s">
        <v>3135</v>
      </c>
      <c r="Z439" s="14" t="s">
        <v>3136</v>
      </c>
      <c r="AA439" s="14" t="s">
        <v>3137</v>
      </c>
      <c r="AB439" s="14" t="s">
        <v>3413</v>
      </c>
      <c r="AC439" s="14" t="s">
        <v>3414</v>
      </c>
    </row>
    <row r="440" spans="1:29" x14ac:dyDescent="0.25">
      <c r="A440" s="14" t="s">
        <v>3441</v>
      </c>
      <c r="B440" s="14" t="s">
        <v>3130</v>
      </c>
      <c r="C440" s="14" t="s">
        <v>3131</v>
      </c>
      <c r="D440" s="14" t="s">
        <v>13579</v>
      </c>
      <c r="E440" s="14" t="s">
        <v>13606</v>
      </c>
      <c r="F440" s="14" t="s">
        <v>13607</v>
      </c>
      <c r="J440" s="14"/>
      <c r="K440" s="14" t="s">
        <v>295</v>
      </c>
      <c r="L440" s="14"/>
      <c r="O440" s="14" t="str">
        <f>IF(P440&lt;0.2,"Low",IF(P440&lt;0.5,"Medium","High"))</f>
        <v>High</v>
      </c>
      <c r="P440" s="14">
        <v>0.91</v>
      </c>
      <c r="Q440" s="15">
        <v>0.91</v>
      </c>
      <c r="R440" s="23" t="str">
        <f>IF(S440&lt;3,"poor",IF(S440&lt;4,"avg",IF(S440&lt;5,"good","excelent")))</f>
        <v>good</v>
      </c>
      <c r="S440" s="14">
        <v>4.2</v>
      </c>
      <c r="T440" s="14">
        <v>13937</v>
      </c>
      <c r="U440" s="14">
        <v>13937</v>
      </c>
      <c r="V440" s="14" t="s">
        <v>3412</v>
      </c>
      <c r="W440" s="14" t="s">
        <v>3133</v>
      </c>
      <c r="X440" s="14" t="s">
        <v>3134</v>
      </c>
      <c r="Y440" s="14" t="s">
        <v>3135</v>
      </c>
      <c r="Z440" s="14" t="s">
        <v>3136</v>
      </c>
      <c r="AA440" s="14" t="s">
        <v>3137</v>
      </c>
      <c r="AB440" s="14" t="s">
        <v>3442</v>
      </c>
      <c r="AC440" s="14" t="s">
        <v>3443</v>
      </c>
    </row>
    <row r="441" spans="1:29" x14ac:dyDescent="0.25">
      <c r="A441" s="14" t="s">
        <v>3463</v>
      </c>
      <c r="B441" s="14" t="s">
        <v>3130</v>
      </c>
      <c r="C441" s="14" t="s">
        <v>3131</v>
      </c>
      <c r="D441" s="14" t="s">
        <v>13579</v>
      </c>
      <c r="E441" s="14" t="s">
        <v>13606</v>
      </c>
      <c r="F441" s="14" t="s">
        <v>13607</v>
      </c>
      <c r="J441" s="14"/>
      <c r="K441" s="14" t="s">
        <v>295</v>
      </c>
      <c r="L441" s="14"/>
      <c r="O441" s="14" t="str">
        <f>IF(P441&lt;0.2,"Low",IF(P441&lt;0.5,"Medium","High"))</f>
        <v>High</v>
      </c>
      <c r="P441" s="14">
        <v>0.91</v>
      </c>
      <c r="Q441" s="15">
        <v>0.91</v>
      </c>
      <c r="R441" s="23" t="str">
        <f>IF(S441&lt;3,"poor",IF(S441&lt;4,"avg",IF(S441&lt;5,"good","excelent")))</f>
        <v>good</v>
      </c>
      <c r="S441" s="14">
        <v>4.2</v>
      </c>
      <c r="T441" s="14">
        <v>13937</v>
      </c>
      <c r="U441" s="14">
        <v>13937</v>
      </c>
      <c r="V441" s="14" t="s">
        <v>3464</v>
      </c>
      <c r="W441" s="14" t="s">
        <v>3133</v>
      </c>
      <c r="X441" s="14" t="s">
        <v>3134</v>
      </c>
      <c r="Y441" s="14" t="s">
        <v>3135</v>
      </c>
      <c r="Z441" s="14" t="s">
        <v>3136</v>
      </c>
      <c r="AA441" s="14" t="s">
        <v>3137</v>
      </c>
      <c r="AB441" s="14" t="s">
        <v>3465</v>
      </c>
      <c r="AC441" s="14" t="s">
        <v>3466</v>
      </c>
    </row>
    <row r="442" spans="1:29" x14ac:dyDescent="0.25">
      <c r="A442" s="14" t="s">
        <v>3516</v>
      </c>
      <c r="B442" s="14" t="s">
        <v>3130</v>
      </c>
      <c r="C442" s="14" t="s">
        <v>3131</v>
      </c>
      <c r="D442" s="14" t="s">
        <v>13579</v>
      </c>
      <c r="E442" s="14" t="s">
        <v>13606</v>
      </c>
      <c r="F442" s="14" t="s">
        <v>13607</v>
      </c>
      <c r="J442" s="14"/>
      <c r="K442" s="14" t="s">
        <v>295</v>
      </c>
      <c r="L442" s="14"/>
      <c r="O442" s="14" t="str">
        <f>IF(P442&lt;0.2,"Low",IF(P442&lt;0.5,"Medium","High"))</f>
        <v>High</v>
      </c>
      <c r="P442" s="14">
        <v>0.91</v>
      </c>
      <c r="Q442" s="15">
        <v>0.91</v>
      </c>
      <c r="R442" s="23" t="str">
        <f>IF(S442&lt;3,"poor",IF(S442&lt;4,"avg",IF(S442&lt;5,"good","excelent")))</f>
        <v>good</v>
      </c>
      <c r="S442" s="14">
        <v>4.2</v>
      </c>
      <c r="T442" s="14">
        <v>13937</v>
      </c>
      <c r="U442" s="14">
        <v>13937</v>
      </c>
      <c r="V442" s="14" t="s">
        <v>3132</v>
      </c>
      <c r="W442" s="14" t="s">
        <v>3133</v>
      </c>
      <c r="X442" s="14" t="s">
        <v>3134</v>
      </c>
      <c r="Y442" s="14" t="s">
        <v>3135</v>
      </c>
      <c r="Z442" s="14" t="s">
        <v>3136</v>
      </c>
      <c r="AA442" s="14" t="s">
        <v>3137</v>
      </c>
      <c r="AB442" s="14" t="s">
        <v>3517</v>
      </c>
      <c r="AC442" s="14" t="s">
        <v>3518</v>
      </c>
    </row>
    <row r="443" spans="1:29" x14ac:dyDescent="0.25">
      <c r="A443" s="14" t="s">
        <v>5998</v>
      </c>
      <c r="B443" s="14" t="s">
        <v>5999</v>
      </c>
      <c r="C443" s="14" t="s">
        <v>4648</v>
      </c>
      <c r="D443" s="14" t="s">
        <v>13579</v>
      </c>
      <c r="E443" s="14" t="s">
        <v>13617</v>
      </c>
      <c r="F443" s="14" t="s">
        <v>13618</v>
      </c>
      <c r="G443" s="14" t="s">
        <v>13639</v>
      </c>
      <c r="J443" s="14"/>
      <c r="K443" s="14" t="s">
        <v>2280</v>
      </c>
      <c r="L443" s="14"/>
      <c r="O443" s="14" t="str">
        <f>IF(P443&lt;0.2,"Low",IF(P443&lt;0.5,"Medium","High"))</f>
        <v>Low</v>
      </c>
      <c r="P443" s="14">
        <v>0.06</v>
      </c>
      <c r="Q443" s="15">
        <v>0.06</v>
      </c>
      <c r="R443" s="23" t="str">
        <f>IF(S443&lt;3,"poor",IF(S443&lt;4,"avg",IF(S443&lt;5,"good","excelent")))</f>
        <v>good</v>
      </c>
      <c r="S443" s="14">
        <v>4</v>
      </c>
      <c r="T443" s="14">
        <v>13797</v>
      </c>
      <c r="U443" s="14">
        <v>13797</v>
      </c>
      <c r="V443" s="14" t="s">
        <v>6000</v>
      </c>
      <c r="W443" s="14" t="s">
        <v>6001</v>
      </c>
      <c r="X443" s="14" t="s">
        <v>6002</v>
      </c>
      <c r="Y443" s="14" t="s">
        <v>6003</v>
      </c>
      <c r="Z443" s="14" t="s">
        <v>6004</v>
      </c>
      <c r="AA443" s="14" t="s">
        <v>6005</v>
      </c>
      <c r="AB443" s="14" t="s">
        <v>6006</v>
      </c>
      <c r="AC443" s="14" t="s">
        <v>6007</v>
      </c>
    </row>
    <row r="444" spans="1:29" x14ac:dyDescent="0.25">
      <c r="A444" s="14" t="s">
        <v>8701</v>
      </c>
      <c r="B444" s="14" t="s">
        <v>8702</v>
      </c>
      <c r="C444" s="14" t="s">
        <v>6116</v>
      </c>
      <c r="D444" s="14" t="s">
        <v>13571</v>
      </c>
      <c r="E444" s="14" t="s">
        <v>13572</v>
      </c>
      <c r="F444" s="14" t="s">
        <v>13704</v>
      </c>
      <c r="G444" s="14" t="s">
        <v>13705</v>
      </c>
      <c r="J444" s="14"/>
      <c r="K444" s="14" t="s">
        <v>5536</v>
      </c>
      <c r="L444" s="14"/>
      <c r="O444" s="14" t="str">
        <f>IF(P444&lt;0.2,"Low",IF(P444&lt;0.5,"Medium","High"))</f>
        <v>Low</v>
      </c>
      <c r="P444" s="14">
        <v>0</v>
      </c>
      <c r="Q444" s="15">
        <v>0</v>
      </c>
      <c r="R444" s="23" t="str">
        <f>IF(S444&lt;3,"poor",IF(S444&lt;4,"avg",IF(S444&lt;5,"good","excelent")))</f>
        <v>avg</v>
      </c>
      <c r="S444" s="14">
        <v>3.6</v>
      </c>
      <c r="T444" s="14">
        <v>13572</v>
      </c>
      <c r="U444" s="14">
        <v>13572</v>
      </c>
      <c r="V444" s="14" t="s">
        <v>8515</v>
      </c>
      <c r="W444" s="14" t="s">
        <v>8703</v>
      </c>
      <c r="X444" s="14" t="s">
        <v>8704</v>
      </c>
      <c r="Y444" s="14" t="s">
        <v>8705</v>
      </c>
      <c r="Z444" s="14" t="s">
        <v>8706</v>
      </c>
      <c r="AA444" s="14" t="s">
        <v>8707</v>
      </c>
      <c r="AB444" s="14" t="s">
        <v>8708</v>
      </c>
      <c r="AC444" s="14" t="s">
        <v>8709</v>
      </c>
    </row>
    <row r="445" spans="1:29" x14ac:dyDescent="0.25">
      <c r="A445" s="14" t="s">
        <v>5630</v>
      </c>
      <c r="B445" s="14" t="s">
        <v>5631</v>
      </c>
      <c r="C445" s="14" t="s">
        <v>5632</v>
      </c>
      <c r="D445" s="14" t="s">
        <v>13571</v>
      </c>
      <c r="E445" s="14" t="s">
        <v>13572</v>
      </c>
      <c r="F445" s="14" t="s">
        <v>13689</v>
      </c>
      <c r="J445" s="14"/>
      <c r="K445" s="14" t="s">
        <v>369</v>
      </c>
      <c r="L445" s="14"/>
      <c r="O445" s="14" t="str">
        <f>IF(P445&lt;0.2,"Low",IF(P445&lt;0.5,"Medium","High"))</f>
        <v>High</v>
      </c>
      <c r="P445" s="14">
        <v>0.67</v>
      </c>
      <c r="Q445" s="15">
        <v>0.67</v>
      </c>
      <c r="R445" s="23" t="str">
        <f>IF(S445&lt;3,"poor",IF(S445&lt;4,"avg",IF(S445&lt;5,"good","excelent")))</f>
        <v>good</v>
      </c>
      <c r="S445" s="14">
        <v>4.5</v>
      </c>
      <c r="T445" s="14">
        <v>13568</v>
      </c>
      <c r="U445" s="14">
        <v>13568</v>
      </c>
      <c r="V445" s="14" t="s">
        <v>5633</v>
      </c>
      <c r="W445" s="14" t="s">
        <v>5634</v>
      </c>
      <c r="X445" s="14" t="s">
        <v>5635</v>
      </c>
      <c r="Y445" s="14" t="s">
        <v>5636</v>
      </c>
      <c r="Z445" s="14" t="s">
        <v>5637</v>
      </c>
      <c r="AA445" s="14" t="s">
        <v>5638</v>
      </c>
      <c r="AB445" s="14" t="s">
        <v>5639</v>
      </c>
      <c r="AC445" s="14" t="s">
        <v>5640</v>
      </c>
    </row>
    <row r="446" spans="1:29" x14ac:dyDescent="0.25">
      <c r="A446" s="14" t="s">
        <v>396</v>
      </c>
      <c r="B446" s="14" t="s">
        <v>397</v>
      </c>
      <c r="C446" s="14" t="s">
        <v>19</v>
      </c>
      <c r="D446" s="14" t="s">
        <v>13571</v>
      </c>
      <c r="E446" s="14" t="s">
        <v>13572</v>
      </c>
      <c r="F446" s="14" t="s">
        <v>13573</v>
      </c>
      <c r="G446" s="14" t="s">
        <v>13574</v>
      </c>
      <c r="H446" s="14" t="s">
        <v>13575</v>
      </c>
      <c r="J446" s="14"/>
      <c r="K446" s="14" t="s">
        <v>398</v>
      </c>
      <c r="L446" s="14"/>
      <c r="O446" s="14" t="str">
        <f>IF(P446&lt;0.2,"Low",IF(P446&lt;0.5,"Medium","High"))</f>
        <v>High</v>
      </c>
      <c r="P446" s="14">
        <v>0.53</v>
      </c>
      <c r="Q446" s="15">
        <v>0.53</v>
      </c>
      <c r="R446" s="23" t="str">
        <f>IF(S446&lt;3,"poor",IF(S446&lt;4,"avg",IF(S446&lt;5,"good","excelent")))</f>
        <v>good</v>
      </c>
      <c r="S446" s="14">
        <v>4.4000000000000004</v>
      </c>
      <c r="T446" s="14">
        <v>13552</v>
      </c>
      <c r="U446" s="14">
        <v>13552</v>
      </c>
      <c r="V446" s="14" t="s">
        <v>399</v>
      </c>
      <c r="W446" s="14" t="s">
        <v>400</v>
      </c>
      <c r="X446" s="14" t="s">
        <v>401</v>
      </c>
      <c r="Y446" s="14" t="s">
        <v>402</v>
      </c>
      <c r="Z446" s="14" t="s">
        <v>403</v>
      </c>
      <c r="AA446" s="14" t="s">
        <v>404</v>
      </c>
      <c r="AB446" s="14" t="s">
        <v>405</v>
      </c>
      <c r="AC446" s="14" t="s">
        <v>406</v>
      </c>
    </row>
    <row r="447" spans="1:29" x14ac:dyDescent="0.25">
      <c r="A447" s="14" t="s">
        <v>1748</v>
      </c>
      <c r="B447" s="14" t="s">
        <v>1749</v>
      </c>
      <c r="C447" s="14" t="s">
        <v>19</v>
      </c>
      <c r="D447" s="14" t="s">
        <v>13571</v>
      </c>
      <c r="E447" s="14" t="s">
        <v>13572</v>
      </c>
      <c r="F447" s="14" t="s">
        <v>13573</v>
      </c>
      <c r="G447" s="14" t="s">
        <v>13574</v>
      </c>
      <c r="H447" s="14" t="s">
        <v>13575</v>
      </c>
      <c r="J447" s="14"/>
      <c r="K447" s="14" t="s">
        <v>316</v>
      </c>
      <c r="L447" s="14"/>
      <c r="O447" s="14" t="str">
        <f>IF(P447&lt;0.2,"Low",IF(P447&lt;0.5,"Medium","High"))</f>
        <v>High</v>
      </c>
      <c r="P447" s="14">
        <v>0.53</v>
      </c>
      <c r="Q447" s="15">
        <v>0.53</v>
      </c>
      <c r="R447" s="23" t="str">
        <f>IF(S447&lt;3,"poor",IF(S447&lt;4,"avg",IF(S447&lt;5,"good","excelent")))</f>
        <v>good</v>
      </c>
      <c r="S447" s="14">
        <v>4.4000000000000004</v>
      </c>
      <c r="T447" s="14">
        <v>13552</v>
      </c>
      <c r="U447" s="14">
        <v>13552</v>
      </c>
      <c r="V447" s="14" t="s">
        <v>1750</v>
      </c>
      <c r="W447" s="14" t="s">
        <v>400</v>
      </c>
      <c r="X447" s="14" t="s">
        <v>401</v>
      </c>
      <c r="Y447" s="14" t="s">
        <v>402</v>
      </c>
      <c r="Z447" s="14" t="s">
        <v>403</v>
      </c>
      <c r="AA447" s="14" t="s">
        <v>404</v>
      </c>
      <c r="AB447" s="14" t="s">
        <v>1751</v>
      </c>
      <c r="AC447" s="14" t="s">
        <v>1752</v>
      </c>
    </row>
    <row r="448" spans="1:29" x14ac:dyDescent="0.25">
      <c r="A448" s="14" t="s">
        <v>1774</v>
      </c>
      <c r="B448" s="14" t="s">
        <v>1775</v>
      </c>
      <c r="C448" s="14" t="s">
        <v>19</v>
      </c>
      <c r="D448" s="14" t="s">
        <v>13571</v>
      </c>
      <c r="E448" s="14" t="s">
        <v>13572</v>
      </c>
      <c r="F448" s="14" t="s">
        <v>13573</v>
      </c>
      <c r="G448" s="14" t="s">
        <v>13574</v>
      </c>
      <c r="H448" s="14" t="s">
        <v>13575</v>
      </c>
      <c r="J448" s="14"/>
      <c r="K448" s="14" t="s">
        <v>316</v>
      </c>
      <c r="L448" s="14"/>
      <c r="O448" s="14" t="str">
        <f>IF(P448&lt;0.2,"Low",IF(P448&lt;0.5,"Medium","High"))</f>
        <v>High</v>
      </c>
      <c r="P448" s="14">
        <v>0.53</v>
      </c>
      <c r="Q448" s="15">
        <v>0.53</v>
      </c>
      <c r="R448" s="23" t="str">
        <f>IF(S448&lt;3,"poor",IF(S448&lt;4,"avg",IF(S448&lt;5,"good","excelent")))</f>
        <v>good</v>
      </c>
      <c r="S448" s="14">
        <v>4.4000000000000004</v>
      </c>
      <c r="T448" s="14">
        <v>13552</v>
      </c>
      <c r="U448" s="14">
        <v>13552</v>
      </c>
      <c r="V448" s="14" t="s">
        <v>1776</v>
      </c>
      <c r="W448" s="14" t="s">
        <v>400</v>
      </c>
      <c r="X448" s="14" t="s">
        <v>401</v>
      </c>
      <c r="Y448" s="14" t="s">
        <v>402</v>
      </c>
      <c r="Z448" s="14" t="s">
        <v>403</v>
      </c>
      <c r="AA448" s="14" t="s">
        <v>404</v>
      </c>
      <c r="AB448" s="14" t="s">
        <v>1777</v>
      </c>
      <c r="AC448" s="14" t="s">
        <v>1778</v>
      </c>
    </row>
    <row r="449" spans="1:29" x14ac:dyDescent="0.25">
      <c r="A449" s="14" t="s">
        <v>396</v>
      </c>
      <c r="B449" s="14" t="s">
        <v>397</v>
      </c>
      <c r="C449" s="14" t="s">
        <v>19</v>
      </c>
      <c r="D449" s="14" t="s">
        <v>13571</v>
      </c>
      <c r="E449" s="14" t="s">
        <v>13572</v>
      </c>
      <c r="F449" s="14" t="s">
        <v>13573</v>
      </c>
      <c r="G449" s="14" t="s">
        <v>13574</v>
      </c>
      <c r="H449" s="14" t="s">
        <v>13575</v>
      </c>
      <c r="J449" s="14"/>
      <c r="K449" s="14" t="s">
        <v>398</v>
      </c>
      <c r="L449" s="14"/>
      <c r="O449" s="14" t="str">
        <f>IF(P449&lt;0.2,"Low",IF(P449&lt;0.5,"Medium","High"))</f>
        <v>High</v>
      </c>
      <c r="P449" s="14">
        <v>0.53</v>
      </c>
      <c r="Q449" s="15">
        <v>0.53</v>
      </c>
      <c r="R449" s="23" t="str">
        <f>IF(S449&lt;3,"poor",IF(S449&lt;4,"avg",IF(S449&lt;5,"good","excelent")))</f>
        <v>good</v>
      </c>
      <c r="S449" s="14">
        <v>4.4000000000000004</v>
      </c>
      <c r="T449" s="14">
        <v>13552</v>
      </c>
      <c r="U449" s="14">
        <v>13552</v>
      </c>
      <c r="V449" s="14" t="s">
        <v>399</v>
      </c>
      <c r="W449" s="14" t="s">
        <v>400</v>
      </c>
      <c r="X449" s="14" t="s">
        <v>401</v>
      </c>
      <c r="Y449" s="14" t="s">
        <v>402</v>
      </c>
      <c r="Z449" s="14" t="s">
        <v>403</v>
      </c>
      <c r="AA449" s="14" t="s">
        <v>404</v>
      </c>
      <c r="AB449" s="14" t="s">
        <v>4491</v>
      </c>
      <c r="AC449" s="14" t="s">
        <v>4492</v>
      </c>
    </row>
    <row r="450" spans="1:29" x14ac:dyDescent="0.25">
      <c r="A450" s="14" t="s">
        <v>396</v>
      </c>
      <c r="B450" s="14" t="s">
        <v>397</v>
      </c>
      <c r="C450" s="14" t="s">
        <v>19</v>
      </c>
      <c r="D450" s="14" t="s">
        <v>13571</v>
      </c>
      <c r="E450" s="14" t="s">
        <v>13572</v>
      </c>
      <c r="F450" s="14" t="s">
        <v>13573</v>
      </c>
      <c r="G450" s="14" t="s">
        <v>13574</v>
      </c>
      <c r="H450" s="14" t="s">
        <v>13575</v>
      </c>
      <c r="J450" s="14"/>
      <c r="K450" s="14" t="s">
        <v>398</v>
      </c>
      <c r="L450" s="14"/>
      <c r="O450" s="14" t="str">
        <f>IF(P450&lt;0.2,"Low",IF(P450&lt;0.5,"Medium","High"))</f>
        <v>High</v>
      </c>
      <c r="P450" s="14">
        <v>0.53</v>
      </c>
      <c r="Q450" s="15">
        <v>0.53</v>
      </c>
      <c r="R450" s="23" t="str">
        <f>IF(S450&lt;3,"poor",IF(S450&lt;4,"avg",IF(S450&lt;5,"good","excelent")))</f>
        <v>good</v>
      </c>
      <c r="S450" s="14">
        <v>4.4000000000000004</v>
      </c>
      <c r="T450" s="14">
        <v>13552</v>
      </c>
      <c r="U450" s="14">
        <v>13552</v>
      </c>
      <c r="V450" s="14" t="s">
        <v>399</v>
      </c>
      <c r="W450" s="14" t="s">
        <v>400</v>
      </c>
      <c r="X450" s="14" t="s">
        <v>401</v>
      </c>
      <c r="Y450" s="14" t="s">
        <v>402</v>
      </c>
      <c r="Z450" s="14" t="s">
        <v>403</v>
      </c>
      <c r="AA450" s="14" t="s">
        <v>404</v>
      </c>
      <c r="AB450" s="14" t="s">
        <v>7313</v>
      </c>
      <c r="AC450" s="14" t="s">
        <v>7314</v>
      </c>
    </row>
    <row r="451" spans="1:29" x14ac:dyDescent="0.25">
      <c r="A451" s="14" t="s">
        <v>7647</v>
      </c>
      <c r="B451" s="14" t="s">
        <v>7648</v>
      </c>
      <c r="C451" s="14" t="s">
        <v>5095</v>
      </c>
      <c r="D451" s="14" t="s">
        <v>13571</v>
      </c>
      <c r="E451" s="14" t="s">
        <v>13572</v>
      </c>
      <c r="F451" s="14" t="s">
        <v>13646</v>
      </c>
      <c r="G451" s="14" t="s">
        <v>13648</v>
      </c>
      <c r="J451" s="14"/>
      <c r="K451" s="14" t="s">
        <v>2479</v>
      </c>
      <c r="L451" s="14"/>
      <c r="O451" s="14" t="str">
        <f>IF(P451&lt;0.2,"Low",IF(P451&lt;0.5,"Medium","High"))</f>
        <v>Medium</v>
      </c>
      <c r="P451" s="14">
        <v>0.3</v>
      </c>
      <c r="Q451" s="15">
        <v>0.3</v>
      </c>
      <c r="R451" s="23" t="str">
        <f>IF(S451&lt;3,"poor",IF(S451&lt;4,"avg",IF(S451&lt;5,"good","excelent")))</f>
        <v>good</v>
      </c>
      <c r="S451" s="14">
        <v>4.4000000000000004</v>
      </c>
      <c r="T451" s="14">
        <v>13544</v>
      </c>
      <c r="U451" s="14">
        <v>13544</v>
      </c>
      <c r="V451" s="14" t="s">
        <v>7649</v>
      </c>
      <c r="W451" s="14" t="s">
        <v>7650</v>
      </c>
      <c r="X451" s="14" t="s">
        <v>7651</v>
      </c>
      <c r="Y451" s="14" t="s">
        <v>7652</v>
      </c>
      <c r="Z451" s="14" t="s">
        <v>7653</v>
      </c>
      <c r="AA451" s="14" t="s">
        <v>7654</v>
      </c>
      <c r="AB451" s="14" t="s">
        <v>7655</v>
      </c>
      <c r="AC451" s="14" t="s">
        <v>7656</v>
      </c>
    </row>
    <row r="452" spans="1:29" x14ac:dyDescent="0.25">
      <c r="A452" s="14" t="s">
        <v>10214</v>
      </c>
      <c r="B452" s="14" t="s">
        <v>10215</v>
      </c>
      <c r="C452" s="14" t="s">
        <v>10112</v>
      </c>
      <c r="D452" s="14" t="s">
        <v>13664</v>
      </c>
      <c r="E452" s="14" t="s">
        <v>13784</v>
      </c>
      <c r="F452" s="14" t="s">
        <v>13785</v>
      </c>
      <c r="G452" s="14" t="s">
        <v>13840</v>
      </c>
      <c r="J452" s="14"/>
      <c r="K452" s="14" t="s">
        <v>9348</v>
      </c>
      <c r="L452" s="14"/>
      <c r="O452" s="14" t="str">
        <f>IF(P452&lt;0.2,"Low",IF(P452&lt;0.5,"Medium","High"))</f>
        <v>Medium</v>
      </c>
      <c r="P452" s="14">
        <v>0.31</v>
      </c>
      <c r="Q452" s="15">
        <v>0.31</v>
      </c>
      <c r="R452" s="23" t="str">
        <f>IF(S452&lt;3,"poor",IF(S452&lt;4,"avg",IF(S452&lt;5,"good","excelent")))</f>
        <v>avg</v>
      </c>
      <c r="S452" s="14">
        <v>3.7</v>
      </c>
      <c r="T452" s="14">
        <v>13406</v>
      </c>
      <c r="U452" s="14">
        <v>13406</v>
      </c>
      <c r="V452" s="14" t="s">
        <v>10216</v>
      </c>
      <c r="W452" s="14" t="s">
        <v>10217</v>
      </c>
      <c r="X452" s="14" t="s">
        <v>10218</v>
      </c>
      <c r="Y452" s="14" t="s">
        <v>10219</v>
      </c>
      <c r="Z452" s="14" t="s">
        <v>10220</v>
      </c>
      <c r="AA452" s="14" t="s">
        <v>10221</v>
      </c>
      <c r="AB452" s="14" t="s">
        <v>10222</v>
      </c>
      <c r="AC452" s="14" t="s">
        <v>10223</v>
      </c>
    </row>
    <row r="453" spans="1:29" x14ac:dyDescent="0.25">
      <c r="A453" s="14" t="s">
        <v>126</v>
      </c>
      <c r="B453" s="14" t="s">
        <v>127</v>
      </c>
      <c r="C453" s="14" t="s">
        <v>19</v>
      </c>
      <c r="D453" s="14" t="s">
        <v>13571</v>
      </c>
      <c r="E453" s="14" t="s">
        <v>13572</v>
      </c>
      <c r="F453" s="14" t="s">
        <v>13573</v>
      </c>
      <c r="G453" s="14" t="s">
        <v>13574</v>
      </c>
      <c r="H453" s="14" t="s">
        <v>13575</v>
      </c>
      <c r="J453" s="14"/>
      <c r="K453" s="14" t="s">
        <v>128</v>
      </c>
      <c r="L453" s="14"/>
      <c r="O453" s="14" t="str">
        <f>IF(P453&lt;0.2,"Low",IF(P453&lt;0.5,"Medium","High"))</f>
        <v>High</v>
      </c>
      <c r="P453" s="14">
        <v>0.55000000000000004</v>
      </c>
      <c r="Q453" s="15">
        <v>0.55000000000000004</v>
      </c>
      <c r="R453" s="23" t="str">
        <f>IF(S453&lt;3,"poor",IF(S453&lt;4,"avg",IF(S453&lt;5,"good","excelent")))</f>
        <v>good</v>
      </c>
      <c r="S453" s="14">
        <v>4.3</v>
      </c>
      <c r="T453" s="14">
        <v>13391</v>
      </c>
      <c r="U453" s="14">
        <v>13391</v>
      </c>
      <c r="V453" s="14" t="s">
        <v>129</v>
      </c>
      <c r="W453" s="14" t="s">
        <v>130</v>
      </c>
      <c r="X453" s="14" t="s">
        <v>131</v>
      </c>
      <c r="Y453" s="14" t="s">
        <v>132</v>
      </c>
      <c r="Z453" s="14" t="s">
        <v>133</v>
      </c>
      <c r="AA453" s="14" t="s">
        <v>134</v>
      </c>
      <c r="AB453" s="14" t="s">
        <v>135</v>
      </c>
      <c r="AC453" s="14" t="s">
        <v>136</v>
      </c>
    </row>
    <row r="454" spans="1:29" x14ac:dyDescent="0.25">
      <c r="A454" s="14" t="s">
        <v>126</v>
      </c>
      <c r="B454" s="14" t="s">
        <v>127</v>
      </c>
      <c r="C454" s="14" t="s">
        <v>19</v>
      </c>
      <c r="D454" s="14" t="s">
        <v>13571</v>
      </c>
      <c r="E454" s="14" t="s">
        <v>13572</v>
      </c>
      <c r="F454" s="14" t="s">
        <v>13573</v>
      </c>
      <c r="G454" s="14" t="s">
        <v>13574</v>
      </c>
      <c r="H454" s="14" t="s">
        <v>13575</v>
      </c>
      <c r="J454" s="14"/>
      <c r="K454" s="14" t="s">
        <v>128</v>
      </c>
      <c r="L454" s="14"/>
      <c r="O454" s="14" t="str">
        <f>IF(P454&lt;0.2,"Low",IF(P454&lt;0.5,"Medium","High"))</f>
        <v>High</v>
      </c>
      <c r="P454" s="14">
        <v>0.55000000000000004</v>
      </c>
      <c r="Q454" s="15">
        <v>0.55000000000000004</v>
      </c>
      <c r="R454" s="23" t="str">
        <f>IF(S454&lt;3,"poor",IF(S454&lt;4,"avg",IF(S454&lt;5,"good","excelent")))</f>
        <v>good</v>
      </c>
      <c r="S454" s="14">
        <v>4.3</v>
      </c>
      <c r="T454" s="14">
        <v>13391</v>
      </c>
      <c r="U454" s="14">
        <v>13391</v>
      </c>
      <c r="V454" s="14" t="s">
        <v>1137</v>
      </c>
      <c r="W454" s="14" t="s">
        <v>130</v>
      </c>
      <c r="X454" s="14" t="s">
        <v>131</v>
      </c>
      <c r="Y454" s="14" t="s">
        <v>132</v>
      </c>
      <c r="Z454" s="14" t="s">
        <v>133</v>
      </c>
      <c r="AA454" s="14" t="s">
        <v>134</v>
      </c>
      <c r="AB454" s="14" t="s">
        <v>135</v>
      </c>
      <c r="AC454" s="14" t="s">
        <v>3865</v>
      </c>
    </row>
    <row r="455" spans="1:29" x14ac:dyDescent="0.25">
      <c r="A455" s="14" t="s">
        <v>126</v>
      </c>
      <c r="B455" s="14" t="s">
        <v>127</v>
      </c>
      <c r="C455" s="14" t="s">
        <v>19</v>
      </c>
      <c r="D455" s="14" t="s">
        <v>13571</v>
      </c>
      <c r="E455" s="14" t="s">
        <v>13572</v>
      </c>
      <c r="F455" s="14" t="s">
        <v>13573</v>
      </c>
      <c r="G455" s="14" t="s">
        <v>13574</v>
      </c>
      <c r="H455" s="14" t="s">
        <v>13575</v>
      </c>
      <c r="J455" s="14"/>
      <c r="K455" s="14" t="s">
        <v>128</v>
      </c>
      <c r="L455" s="14"/>
      <c r="O455" s="14" t="str">
        <f>IF(P455&lt;0.2,"Low",IF(P455&lt;0.5,"Medium","High"))</f>
        <v>High</v>
      </c>
      <c r="P455" s="14">
        <v>0.55000000000000004</v>
      </c>
      <c r="Q455" s="15">
        <v>0.55000000000000004</v>
      </c>
      <c r="R455" s="23" t="str">
        <f>IF(S455&lt;3,"poor",IF(S455&lt;4,"avg",IF(S455&lt;5,"good","excelent")))</f>
        <v>good</v>
      </c>
      <c r="S455" s="14">
        <v>4.3</v>
      </c>
      <c r="T455" s="14">
        <v>13391</v>
      </c>
      <c r="U455" s="14">
        <v>13391</v>
      </c>
      <c r="V455" s="14" t="s">
        <v>129</v>
      </c>
      <c r="W455" s="14" t="s">
        <v>130</v>
      </c>
      <c r="X455" s="14" t="s">
        <v>131</v>
      </c>
      <c r="Y455" s="14" t="s">
        <v>132</v>
      </c>
      <c r="Z455" s="14" t="s">
        <v>133</v>
      </c>
      <c r="AA455" s="14" t="s">
        <v>134</v>
      </c>
      <c r="AB455" s="14" t="s">
        <v>5798</v>
      </c>
      <c r="AC455" s="14" t="s">
        <v>5799</v>
      </c>
    </row>
    <row r="456" spans="1:29" x14ac:dyDescent="0.25">
      <c r="A456" s="14" t="s">
        <v>8921</v>
      </c>
      <c r="B456" s="14" t="s">
        <v>8922</v>
      </c>
      <c r="C456" s="14" t="s">
        <v>8923</v>
      </c>
      <c r="D456" s="14" t="s">
        <v>13664</v>
      </c>
      <c r="E456" s="14" t="s">
        <v>13788</v>
      </c>
      <c r="F456" s="14" t="s">
        <v>13789</v>
      </c>
      <c r="G456" s="14" t="s">
        <v>13790</v>
      </c>
      <c r="J456" s="14"/>
      <c r="K456" s="14" t="s">
        <v>8924</v>
      </c>
      <c r="L456" s="14"/>
      <c r="O456" s="14" t="str">
        <f>IF(P456&lt;0.2,"Low",IF(P456&lt;0.5,"Medium","High"))</f>
        <v>Medium</v>
      </c>
      <c r="P456" s="14">
        <v>0.28999999999999998</v>
      </c>
      <c r="Q456" s="15">
        <v>0.28999999999999998</v>
      </c>
      <c r="R456" s="23" t="str">
        <f>IF(S456&lt;3,"poor",IF(S456&lt;4,"avg",IF(S456&lt;5,"good","excelent")))</f>
        <v>avg</v>
      </c>
      <c r="S456" s="14">
        <v>3.6</v>
      </c>
      <c r="T456" s="14">
        <v>13300</v>
      </c>
      <c r="U456" s="14">
        <v>13300</v>
      </c>
      <c r="V456" s="14" t="s">
        <v>8925</v>
      </c>
      <c r="W456" s="14" t="s">
        <v>8926</v>
      </c>
      <c r="X456" s="14" t="s">
        <v>8927</v>
      </c>
      <c r="Y456" s="14" t="s">
        <v>8928</v>
      </c>
      <c r="Z456" s="14" t="s">
        <v>8929</v>
      </c>
      <c r="AA456" s="14" t="s">
        <v>8930</v>
      </c>
      <c r="AB456" s="14" t="s">
        <v>8931</v>
      </c>
      <c r="AC456" s="14" t="s">
        <v>8932</v>
      </c>
    </row>
    <row r="457" spans="1:29" x14ac:dyDescent="0.25">
      <c r="A457" s="14" t="s">
        <v>11230</v>
      </c>
      <c r="B457" s="14" t="s">
        <v>11231</v>
      </c>
      <c r="C457" s="14" t="s">
        <v>10702</v>
      </c>
      <c r="D457" s="14" t="s">
        <v>13664</v>
      </c>
      <c r="E457" s="14" t="s">
        <v>13784</v>
      </c>
      <c r="F457" s="14" t="s">
        <v>13850</v>
      </c>
      <c r="G457" s="14" t="s">
        <v>13851</v>
      </c>
      <c r="J457" s="14"/>
      <c r="K457" s="14" t="s">
        <v>11232</v>
      </c>
      <c r="L457" s="14"/>
      <c r="O457" s="14" t="str">
        <f>IF(P457&lt;0.2,"Low",IF(P457&lt;0.5,"Medium","High"))</f>
        <v>Low</v>
      </c>
      <c r="P457" s="14">
        <v>0.19</v>
      </c>
      <c r="Q457" s="15">
        <v>0.19</v>
      </c>
      <c r="R457" s="23" t="str">
        <f>IF(S457&lt;3,"poor",IF(S457&lt;4,"avg",IF(S457&lt;5,"good","excelent")))</f>
        <v>good</v>
      </c>
      <c r="S457" s="14">
        <v>4.3</v>
      </c>
      <c r="T457" s="14">
        <v>13251</v>
      </c>
      <c r="U457" s="14">
        <v>13251</v>
      </c>
      <c r="V457" s="14" t="s">
        <v>11233</v>
      </c>
      <c r="W457" s="14" t="s">
        <v>11234</v>
      </c>
      <c r="X457" s="14" t="s">
        <v>11235</v>
      </c>
      <c r="Y457" s="14" t="s">
        <v>11236</v>
      </c>
      <c r="Z457" s="14" t="s">
        <v>11237</v>
      </c>
      <c r="AA457" s="14" t="s">
        <v>11238</v>
      </c>
      <c r="AB457" s="14" t="s">
        <v>11239</v>
      </c>
      <c r="AC457" s="14" t="s">
        <v>11240</v>
      </c>
    </row>
    <row r="458" spans="1:29" x14ac:dyDescent="0.25">
      <c r="A458" s="14" t="s">
        <v>10056</v>
      </c>
      <c r="B458" s="14" t="s">
        <v>10057</v>
      </c>
      <c r="C458" s="14" t="s">
        <v>10058</v>
      </c>
      <c r="D458" s="14" t="s">
        <v>13664</v>
      </c>
      <c r="E458" s="14" t="s">
        <v>13784</v>
      </c>
      <c r="F458" s="14" t="s">
        <v>13837</v>
      </c>
      <c r="G458" s="14" t="s">
        <v>13839</v>
      </c>
      <c r="J458" s="14"/>
      <c r="K458" s="14" t="s">
        <v>10059</v>
      </c>
      <c r="L458" s="14"/>
      <c r="O458" s="14" t="str">
        <f>IF(P458&lt;0.2,"Low",IF(P458&lt;0.5,"Medium","High"))</f>
        <v>Low</v>
      </c>
      <c r="P458" s="14">
        <v>0</v>
      </c>
      <c r="Q458" s="15">
        <v>0</v>
      </c>
      <c r="R458" s="23" t="str">
        <f>IF(S458&lt;3,"poor",IF(S458&lt;4,"avg",IF(S458&lt;5,"good","excelent")))</f>
        <v>good</v>
      </c>
      <c r="S458" s="14">
        <v>4.2</v>
      </c>
      <c r="T458" s="14">
        <v>13250</v>
      </c>
      <c r="U458" s="14">
        <v>13250</v>
      </c>
      <c r="V458" s="14" t="s">
        <v>10060</v>
      </c>
      <c r="W458" s="14" t="s">
        <v>10061</v>
      </c>
      <c r="X458" s="14" t="s">
        <v>10062</v>
      </c>
      <c r="Y458" s="14" t="s">
        <v>10063</v>
      </c>
      <c r="Z458" s="14" t="s">
        <v>10064</v>
      </c>
      <c r="AA458" s="14" t="s">
        <v>10065</v>
      </c>
      <c r="AB458" s="14" t="s">
        <v>10066</v>
      </c>
      <c r="AC458" s="14" t="s">
        <v>10067</v>
      </c>
    </row>
    <row r="459" spans="1:29" x14ac:dyDescent="0.25">
      <c r="A459" s="14" t="s">
        <v>3533</v>
      </c>
      <c r="B459" s="14" t="s">
        <v>3534</v>
      </c>
      <c r="C459" s="14" t="s">
        <v>3175</v>
      </c>
      <c r="D459" s="14" t="s">
        <v>13579</v>
      </c>
      <c r="E459" s="14" t="s">
        <v>13608</v>
      </c>
      <c r="F459" s="14" t="s">
        <v>13612</v>
      </c>
      <c r="G459" s="14" t="s">
        <v>13613</v>
      </c>
      <c r="J459" s="14"/>
      <c r="K459" s="14" t="s">
        <v>604</v>
      </c>
      <c r="L459" s="14"/>
      <c r="O459" s="14" t="str">
        <f>IF(P459&lt;0.2,"Low",IF(P459&lt;0.5,"Medium","High"))</f>
        <v>Low</v>
      </c>
      <c r="P459" s="14">
        <v>0.19</v>
      </c>
      <c r="Q459" s="15">
        <v>0.19</v>
      </c>
      <c r="R459" s="23" t="str">
        <f>IF(S459&lt;3,"poor",IF(S459&lt;4,"avg",IF(S459&lt;5,"good","excelent")))</f>
        <v>good</v>
      </c>
      <c r="S459" s="14">
        <v>4.2</v>
      </c>
      <c r="T459" s="14">
        <v>13246</v>
      </c>
      <c r="U459" s="14">
        <v>13246</v>
      </c>
      <c r="V459" s="14" t="s">
        <v>3535</v>
      </c>
      <c r="W459" s="14" t="s">
        <v>3536</v>
      </c>
      <c r="X459" s="14" t="s">
        <v>3537</v>
      </c>
      <c r="Y459" s="14" t="s">
        <v>3538</v>
      </c>
      <c r="Z459" s="14" t="s">
        <v>3539</v>
      </c>
      <c r="AA459" s="14" t="s">
        <v>3540</v>
      </c>
      <c r="AB459" s="14" t="s">
        <v>3541</v>
      </c>
      <c r="AC459" s="14" t="s">
        <v>3542</v>
      </c>
    </row>
    <row r="460" spans="1:29" x14ac:dyDescent="0.25">
      <c r="A460" s="14" t="s">
        <v>8235</v>
      </c>
      <c r="B460" s="14" t="s">
        <v>8236</v>
      </c>
      <c r="C460" s="14" t="s">
        <v>8144</v>
      </c>
      <c r="D460" s="14" t="s">
        <v>13571</v>
      </c>
      <c r="E460" s="14" t="s">
        <v>13572</v>
      </c>
      <c r="F460" s="14" t="s">
        <v>13684</v>
      </c>
      <c r="G460" s="14" t="s">
        <v>13765</v>
      </c>
      <c r="J460" s="14"/>
      <c r="K460" s="14" t="s">
        <v>230</v>
      </c>
      <c r="L460" s="14"/>
      <c r="O460" s="14" t="str">
        <f>IF(P460&lt;0.2,"Low",IF(P460&lt;0.5,"Medium","High"))</f>
        <v>High</v>
      </c>
      <c r="P460" s="14">
        <v>0.57999999999999996</v>
      </c>
      <c r="Q460" s="15">
        <v>0.57999999999999996</v>
      </c>
      <c r="R460" s="23" t="str">
        <f>IF(S460&lt;3,"poor",IF(S460&lt;4,"avg",IF(S460&lt;5,"good","excelent")))</f>
        <v>good</v>
      </c>
      <c r="S460" s="14">
        <v>4</v>
      </c>
      <c r="T460" s="14">
        <v>13199</v>
      </c>
      <c r="U460" s="14">
        <v>13199</v>
      </c>
      <c r="V460" s="14" t="s">
        <v>8237</v>
      </c>
      <c r="W460" s="14" t="s">
        <v>8238</v>
      </c>
      <c r="X460" s="14" t="s">
        <v>8239</v>
      </c>
      <c r="Y460" s="14" t="s">
        <v>8240</v>
      </c>
      <c r="Z460" s="14" t="s">
        <v>8241</v>
      </c>
      <c r="AA460" s="14" t="s">
        <v>8242</v>
      </c>
      <c r="AB460" s="14" t="s">
        <v>8243</v>
      </c>
      <c r="AC460" s="14" t="s">
        <v>8244</v>
      </c>
    </row>
    <row r="461" spans="1:29" x14ac:dyDescent="0.25">
      <c r="A461" s="14" t="s">
        <v>10161</v>
      </c>
      <c r="B461" s="14" t="s">
        <v>10162</v>
      </c>
      <c r="C461" s="14" t="s">
        <v>9227</v>
      </c>
      <c r="D461" s="14" t="s">
        <v>13664</v>
      </c>
      <c r="E461" s="14" t="s">
        <v>13788</v>
      </c>
      <c r="F461" s="14" t="s">
        <v>13805</v>
      </c>
      <c r="G461" s="14" t="s">
        <v>13809</v>
      </c>
      <c r="J461" s="14"/>
      <c r="K461" s="14" t="s">
        <v>10163</v>
      </c>
      <c r="L461" s="14"/>
      <c r="O461" s="14" t="str">
        <f>IF(P461&lt;0.2,"Low",IF(P461&lt;0.5,"Medium","High"))</f>
        <v>Medium</v>
      </c>
      <c r="P461" s="14">
        <v>0.26</v>
      </c>
      <c r="Q461" s="15">
        <v>0.26</v>
      </c>
      <c r="R461" s="23" t="str">
        <f>IF(S461&lt;3,"poor",IF(S461&lt;4,"avg",IF(S461&lt;5,"good","excelent")))</f>
        <v>good</v>
      </c>
      <c r="S461" s="14">
        <v>4.0999999999999996</v>
      </c>
      <c r="T461" s="14">
        <v>13165</v>
      </c>
      <c r="U461" s="14">
        <v>13165</v>
      </c>
      <c r="V461" s="14" t="s">
        <v>10164</v>
      </c>
      <c r="W461" s="14" t="s">
        <v>10165</v>
      </c>
      <c r="X461" s="14" t="s">
        <v>10166</v>
      </c>
      <c r="Y461" s="14" t="s">
        <v>10167</v>
      </c>
      <c r="Z461" s="14" t="s">
        <v>10168</v>
      </c>
      <c r="AA461" s="14" t="s">
        <v>10169</v>
      </c>
      <c r="AB461" s="14" t="s">
        <v>10170</v>
      </c>
      <c r="AC461" s="14" t="s">
        <v>10171</v>
      </c>
    </row>
    <row r="462" spans="1:29" x14ac:dyDescent="0.25">
      <c r="A462" s="14" t="s">
        <v>10678</v>
      </c>
      <c r="B462" s="14" t="s">
        <v>10679</v>
      </c>
      <c r="C462" s="14" t="s">
        <v>9455</v>
      </c>
      <c r="D462" s="14" t="s">
        <v>13664</v>
      </c>
      <c r="E462" s="14" t="s">
        <v>13784</v>
      </c>
      <c r="F462" s="14" t="s">
        <v>13785</v>
      </c>
      <c r="G462" s="14" t="s">
        <v>13821</v>
      </c>
      <c r="J462" s="14"/>
      <c r="K462" s="14" t="s">
        <v>158</v>
      </c>
      <c r="L462" s="14"/>
      <c r="O462" s="14" t="str">
        <f>IF(P462&lt;0.2,"Low",IF(P462&lt;0.5,"Medium","High"))</f>
        <v>Medium</v>
      </c>
      <c r="P462" s="14">
        <v>0.26</v>
      </c>
      <c r="Q462" s="15">
        <v>0.26</v>
      </c>
      <c r="R462" s="23" t="str">
        <f>IF(S462&lt;3,"poor",IF(S462&lt;4,"avg",IF(S462&lt;5,"good","excelent")))</f>
        <v>avg</v>
      </c>
      <c r="S462" s="14">
        <v>3.9</v>
      </c>
      <c r="T462" s="14">
        <v>13127</v>
      </c>
      <c r="U462" s="14">
        <v>13127</v>
      </c>
      <c r="V462" s="14" t="s">
        <v>10681</v>
      </c>
      <c r="W462" s="14" t="s">
        <v>10682</v>
      </c>
      <c r="X462" s="14" t="s">
        <v>10683</v>
      </c>
      <c r="Y462" s="14" t="s">
        <v>10684</v>
      </c>
      <c r="Z462" s="14" t="s">
        <v>10685</v>
      </c>
      <c r="AA462" s="14" t="s">
        <v>10686</v>
      </c>
      <c r="AB462" s="14" t="s">
        <v>10687</v>
      </c>
      <c r="AC462" s="14" t="s">
        <v>10688</v>
      </c>
    </row>
    <row r="463" spans="1:29" x14ac:dyDescent="0.25">
      <c r="A463" s="14" t="s">
        <v>1038</v>
      </c>
      <c r="B463" s="14" t="s">
        <v>1039</v>
      </c>
      <c r="C463" s="14" t="s">
        <v>19</v>
      </c>
      <c r="D463" s="14" t="s">
        <v>13571</v>
      </c>
      <c r="E463" s="14" t="s">
        <v>13572</v>
      </c>
      <c r="F463" s="14" t="s">
        <v>13573</v>
      </c>
      <c r="G463" s="14" t="s">
        <v>13574</v>
      </c>
      <c r="H463" s="14" t="s">
        <v>13575</v>
      </c>
      <c r="J463" s="14"/>
      <c r="K463" s="14" t="s">
        <v>111</v>
      </c>
      <c r="L463" s="14"/>
      <c r="O463" s="14" t="str">
        <f>IF(P463&lt;0.2,"Low",IF(P463&lt;0.5,"Medium","High"))</f>
        <v>High</v>
      </c>
      <c r="P463" s="14">
        <v>0.65</v>
      </c>
      <c r="Q463" s="15">
        <v>0.65</v>
      </c>
      <c r="R463" s="23" t="str">
        <f>IF(S463&lt;3,"poor",IF(S463&lt;4,"avg",IF(S463&lt;5,"good","excelent")))</f>
        <v>good</v>
      </c>
      <c r="S463" s="14">
        <v>4.2</v>
      </c>
      <c r="T463" s="14">
        <v>13120</v>
      </c>
      <c r="U463" s="14">
        <v>13120</v>
      </c>
      <c r="V463" s="14" t="s">
        <v>1040</v>
      </c>
      <c r="W463" s="14" t="s">
        <v>1041</v>
      </c>
      <c r="X463" s="14" t="s">
        <v>1042</v>
      </c>
      <c r="Y463" s="14" t="s">
        <v>1043</v>
      </c>
      <c r="Z463" s="14" t="s">
        <v>1044</v>
      </c>
      <c r="AA463" s="14" t="s">
        <v>1045</v>
      </c>
      <c r="AB463" s="14" t="s">
        <v>1046</v>
      </c>
      <c r="AC463" s="14" t="s">
        <v>1047</v>
      </c>
    </row>
    <row r="464" spans="1:29" x14ac:dyDescent="0.25">
      <c r="A464" s="14" t="s">
        <v>1604</v>
      </c>
      <c r="B464" s="14" t="s">
        <v>1605</v>
      </c>
      <c r="C464" s="14" t="s">
        <v>19</v>
      </c>
      <c r="D464" s="14" t="s">
        <v>13571</v>
      </c>
      <c r="E464" s="14" t="s">
        <v>13572</v>
      </c>
      <c r="F464" s="14" t="s">
        <v>13573</v>
      </c>
      <c r="G464" s="14" t="s">
        <v>13574</v>
      </c>
      <c r="H464" s="14" t="s">
        <v>13575</v>
      </c>
      <c r="J464" s="14"/>
      <c r="K464" s="14" t="s">
        <v>867</v>
      </c>
      <c r="L464" s="14"/>
      <c r="O464" s="14" t="str">
        <f>IF(P464&lt;0.2,"Low",IF(P464&lt;0.5,"Medium","High"))</f>
        <v>High</v>
      </c>
      <c r="P464" s="14">
        <v>0.69</v>
      </c>
      <c r="Q464" s="15">
        <v>0.69</v>
      </c>
      <c r="R464" s="23" t="str">
        <f>IF(S464&lt;3,"poor",IF(S464&lt;4,"avg",IF(S464&lt;5,"good","excelent")))</f>
        <v>good</v>
      </c>
      <c r="S464" s="14">
        <v>4.2</v>
      </c>
      <c r="T464" s="14">
        <v>13120</v>
      </c>
      <c r="U464" s="14">
        <v>13120</v>
      </c>
      <c r="V464" s="14" t="s">
        <v>1606</v>
      </c>
      <c r="W464" s="14" t="s">
        <v>1041</v>
      </c>
      <c r="X464" s="14" t="s">
        <v>1042</v>
      </c>
      <c r="Y464" s="14" t="s">
        <v>1043</v>
      </c>
      <c r="Z464" s="14" t="s">
        <v>1044</v>
      </c>
      <c r="AA464" s="14" t="s">
        <v>1045</v>
      </c>
      <c r="AB464" s="14" t="s">
        <v>1607</v>
      </c>
      <c r="AC464" s="14" t="s">
        <v>1608</v>
      </c>
    </row>
    <row r="465" spans="1:29" x14ac:dyDescent="0.25">
      <c r="A465" s="14" t="s">
        <v>8002</v>
      </c>
      <c r="B465" s="14" t="s">
        <v>8003</v>
      </c>
      <c r="C465" s="14" t="s">
        <v>5722</v>
      </c>
      <c r="D465" s="14" t="s">
        <v>13579</v>
      </c>
      <c r="E465" s="14" t="s">
        <v>13617</v>
      </c>
      <c r="F465" s="14" t="s">
        <v>13618</v>
      </c>
      <c r="G465" s="14" t="s">
        <v>13693</v>
      </c>
      <c r="J465" s="14"/>
      <c r="K465" s="14" t="s">
        <v>1643</v>
      </c>
      <c r="L465" s="14"/>
      <c r="O465" s="14" t="str">
        <f>IF(P465&lt;0.2,"Low",IF(P465&lt;0.5,"Medium","High"))</f>
        <v>High</v>
      </c>
      <c r="P465" s="14">
        <v>0.74</v>
      </c>
      <c r="Q465" s="15">
        <v>0.74</v>
      </c>
      <c r="R465" s="23" t="str">
        <f>IF(S465&lt;3,"poor",IF(S465&lt;4,"avg",IF(S465&lt;5,"good","excelent")))</f>
        <v>avg</v>
      </c>
      <c r="S465" s="14">
        <v>3.9</v>
      </c>
      <c r="T465" s="14">
        <v>13049</v>
      </c>
      <c r="U465" s="14">
        <v>13049</v>
      </c>
      <c r="V465" s="14" t="s">
        <v>8004</v>
      </c>
      <c r="W465" s="14" t="s">
        <v>8005</v>
      </c>
      <c r="X465" s="14" t="s">
        <v>8006</v>
      </c>
      <c r="Y465" s="14" t="s">
        <v>8007</v>
      </c>
      <c r="Z465" s="14" t="s">
        <v>8008</v>
      </c>
      <c r="AA465" s="14" t="s">
        <v>8009</v>
      </c>
      <c r="AB465" s="14" t="s">
        <v>8010</v>
      </c>
      <c r="AC465" s="14" t="s">
        <v>8011</v>
      </c>
    </row>
    <row r="466" spans="1:29" x14ac:dyDescent="0.25">
      <c r="A466" s="14" t="s">
        <v>206</v>
      </c>
      <c r="B466" s="14" t="s">
        <v>207</v>
      </c>
      <c r="C466" s="14" t="s">
        <v>19</v>
      </c>
      <c r="D466" s="14" t="s">
        <v>13571</v>
      </c>
      <c r="E466" s="14" t="s">
        <v>13572</v>
      </c>
      <c r="F466" s="14" t="s">
        <v>13573</v>
      </c>
      <c r="G466" s="14" t="s">
        <v>13574</v>
      </c>
      <c r="H466" s="14" t="s">
        <v>13575</v>
      </c>
      <c r="J466" s="14"/>
      <c r="K466" s="14" t="s">
        <v>88</v>
      </c>
      <c r="L466" s="14"/>
      <c r="O466" s="14" t="str">
        <f>IF(P466&lt;0.2,"Low",IF(P466&lt;0.5,"Medium","High"))</f>
        <v>High</v>
      </c>
      <c r="P466" s="14">
        <v>0.6</v>
      </c>
      <c r="Q466" s="15">
        <v>0.6</v>
      </c>
      <c r="R466" s="23" t="str">
        <f>IF(S466&lt;3,"poor",IF(S466&lt;4,"avg",IF(S466&lt;5,"good","excelent")))</f>
        <v>good</v>
      </c>
      <c r="S466" s="14">
        <v>4.0999999999999996</v>
      </c>
      <c r="T466" s="14">
        <v>13045</v>
      </c>
      <c r="U466" s="14">
        <v>13045</v>
      </c>
      <c r="V466" s="14" t="s">
        <v>208</v>
      </c>
      <c r="W466" s="14" t="s">
        <v>209</v>
      </c>
      <c r="X466" s="14" t="s">
        <v>210</v>
      </c>
      <c r="Y466" s="14" t="s">
        <v>211</v>
      </c>
      <c r="Z466" s="14" t="s">
        <v>212</v>
      </c>
      <c r="AA466" s="14" t="s">
        <v>213</v>
      </c>
      <c r="AB466" s="14" t="s">
        <v>214</v>
      </c>
      <c r="AC466" s="14" t="s">
        <v>215</v>
      </c>
    </row>
    <row r="467" spans="1:29" x14ac:dyDescent="0.25">
      <c r="A467" s="14" t="s">
        <v>206</v>
      </c>
      <c r="B467" s="14" t="s">
        <v>207</v>
      </c>
      <c r="C467" s="14" t="s">
        <v>19</v>
      </c>
      <c r="D467" s="14" t="s">
        <v>13571</v>
      </c>
      <c r="E467" s="14" t="s">
        <v>13572</v>
      </c>
      <c r="F467" s="14" t="s">
        <v>13573</v>
      </c>
      <c r="G467" s="14" t="s">
        <v>13574</v>
      </c>
      <c r="H467" s="14" t="s">
        <v>13575</v>
      </c>
      <c r="J467" s="14"/>
      <c r="K467" s="14" t="s">
        <v>88</v>
      </c>
      <c r="L467" s="14"/>
      <c r="O467" s="14" t="str">
        <f>IF(P467&lt;0.2,"Low",IF(P467&lt;0.5,"Medium","High"))</f>
        <v>High</v>
      </c>
      <c r="P467" s="14">
        <v>0.6</v>
      </c>
      <c r="Q467" s="15">
        <v>0.6</v>
      </c>
      <c r="R467" s="23" t="str">
        <f>IF(S467&lt;3,"poor",IF(S467&lt;4,"avg",IF(S467&lt;5,"good","excelent")))</f>
        <v>good</v>
      </c>
      <c r="S467" s="14">
        <v>4.0999999999999996</v>
      </c>
      <c r="T467" s="14">
        <v>13045</v>
      </c>
      <c r="U467" s="14">
        <v>13045</v>
      </c>
      <c r="V467" s="14" t="s">
        <v>208</v>
      </c>
      <c r="W467" s="14" t="s">
        <v>4165</v>
      </c>
      <c r="X467" s="14" t="s">
        <v>4166</v>
      </c>
      <c r="Y467" s="14" t="s">
        <v>4167</v>
      </c>
      <c r="Z467" s="14" t="s">
        <v>4168</v>
      </c>
      <c r="AA467" s="14" t="s">
        <v>4169</v>
      </c>
      <c r="AB467" s="14" t="s">
        <v>4170</v>
      </c>
      <c r="AC467" s="14" t="s">
        <v>4171</v>
      </c>
    </row>
    <row r="468" spans="1:29" x14ac:dyDescent="0.25">
      <c r="A468" s="14" t="s">
        <v>9464</v>
      </c>
      <c r="B468" s="14" t="s">
        <v>9465</v>
      </c>
      <c r="C468" s="14" t="s">
        <v>9074</v>
      </c>
      <c r="D468" s="14" t="s">
        <v>13664</v>
      </c>
      <c r="E468" s="14" t="s">
        <v>13784</v>
      </c>
      <c r="F468" s="14" t="s">
        <v>13792</v>
      </c>
      <c r="G468" s="14" t="s">
        <v>13793</v>
      </c>
      <c r="H468" s="14" t="s">
        <v>13802</v>
      </c>
      <c r="I468" s="14" t="s">
        <v>13803</v>
      </c>
      <c r="J468" s="14"/>
      <c r="K468" s="14" t="s">
        <v>8649</v>
      </c>
      <c r="L468" s="14"/>
      <c r="O468" s="14" t="str">
        <f>IF(P468&lt;0.2,"Low",IF(P468&lt;0.5,"Medium","High"))</f>
        <v>High</v>
      </c>
      <c r="P468" s="14">
        <v>0.5</v>
      </c>
      <c r="Q468" s="15">
        <v>0.5</v>
      </c>
      <c r="R468" s="23" t="str">
        <f>IF(S468&lt;3,"poor",IF(S468&lt;4,"avg",IF(S468&lt;5,"good","excelent")))</f>
        <v>good</v>
      </c>
      <c r="S468" s="14">
        <v>4.2</v>
      </c>
      <c r="T468" s="14">
        <v>13029</v>
      </c>
      <c r="U468" s="14">
        <v>13029</v>
      </c>
      <c r="V468" s="14" t="s">
        <v>9466</v>
      </c>
      <c r="W468" s="14" t="s">
        <v>9467</v>
      </c>
      <c r="X468" s="14" t="s">
        <v>9468</v>
      </c>
      <c r="Y468" s="14" t="s">
        <v>9469</v>
      </c>
      <c r="Z468" s="14" t="s">
        <v>9470</v>
      </c>
      <c r="AA468" s="14" t="s">
        <v>9471</v>
      </c>
      <c r="AB468" s="14" t="s">
        <v>9472</v>
      </c>
      <c r="AC468" s="14" t="s">
        <v>9473</v>
      </c>
    </row>
    <row r="469" spans="1:29" x14ac:dyDescent="0.25">
      <c r="A469" s="14" t="s">
        <v>10003</v>
      </c>
      <c r="B469" s="14" t="s">
        <v>10004</v>
      </c>
      <c r="C469" s="14" t="s">
        <v>10005</v>
      </c>
      <c r="D469" s="14" t="s">
        <v>13664</v>
      </c>
      <c r="E469" s="14" t="s">
        <v>13788</v>
      </c>
      <c r="F469" s="14" t="s">
        <v>13825</v>
      </c>
      <c r="G469" s="14" t="s">
        <v>13835</v>
      </c>
      <c r="J469" s="14"/>
      <c r="K469" s="14" t="s">
        <v>2081</v>
      </c>
      <c r="L469" s="14"/>
      <c r="O469" s="14" t="str">
        <f>IF(P469&lt;0.2,"Low",IF(P469&lt;0.5,"Medium","High"))</f>
        <v>Medium</v>
      </c>
      <c r="P469" s="14">
        <v>0.33</v>
      </c>
      <c r="Q469" s="15">
        <v>0.33</v>
      </c>
      <c r="R469" s="23" t="str">
        <f>IF(S469&lt;3,"poor",IF(S469&lt;4,"avg",IF(S469&lt;5,"good","excelent")))</f>
        <v>good</v>
      </c>
      <c r="S469" s="14">
        <v>4.0999999999999996</v>
      </c>
      <c r="T469" s="14">
        <v>12999</v>
      </c>
      <c r="U469" s="14">
        <v>12999</v>
      </c>
      <c r="V469" s="14" t="s">
        <v>10006</v>
      </c>
      <c r="W469" s="14" t="s">
        <v>10007</v>
      </c>
      <c r="X469" s="14" t="s">
        <v>10008</v>
      </c>
      <c r="Y469" s="14" t="s">
        <v>10009</v>
      </c>
      <c r="Z469" s="14" t="s">
        <v>10010</v>
      </c>
      <c r="AA469" s="14" t="s">
        <v>10011</v>
      </c>
      <c r="AB469" s="14" t="s">
        <v>10012</v>
      </c>
      <c r="AC469" s="14" t="s">
        <v>10013</v>
      </c>
    </row>
    <row r="470" spans="1:29" x14ac:dyDescent="0.25">
      <c r="A470" s="14" t="s">
        <v>7562</v>
      </c>
      <c r="B470" s="14" t="s">
        <v>7563</v>
      </c>
      <c r="C470" s="14" t="s">
        <v>3255</v>
      </c>
      <c r="D470" s="14" t="s">
        <v>13579</v>
      </c>
      <c r="E470" s="14" t="s">
        <v>13617</v>
      </c>
      <c r="F470" s="14" t="s">
        <v>13618</v>
      </c>
      <c r="G470" s="14" t="s">
        <v>13619</v>
      </c>
      <c r="J470" s="14"/>
      <c r="K470" s="14" t="s">
        <v>3491</v>
      </c>
      <c r="L470" s="14"/>
      <c r="O470" s="14" t="str">
        <f>IF(P470&lt;0.2,"Low",IF(P470&lt;0.5,"Medium","High"))</f>
        <v>High</v>
      </c>
      <c r="P470" s="14">
        <v>0.82</v>
      </c>
      <c r="Q470" s="15">
        <v>0.82</v>
      </c>
      <c r="R470" s="23" t="str">
        <f>IF(S470&lt;3,"poor",IF(S470&lt;4,"avg",IF(S470&lt;5,"good","excelent")))</f>
        <v>avg</v>
      </c>
      <c r="S470" s="14">
        <v>3.5</v>
      </c>
      <c r="T470" s="14">
        <v>12966</v>
      </c>
      <c r="U470" s="14">
        <v>12966</v>
      </c>
      <c r="V470" s="14" t="s">
        <v>5558</v>
      </c>
      <c r="W470" s="14" t="s">
        <v>7564</v>
      </c>
      <c r="X470" s="14" t="s">
        <v>7565</v>
      </c>
      <c r="Y470" s="14" t="s">
        <v>7566</v>
      </c>
      <c r="Z470" s="14" t="s">
        <v>7567</v>
      </c>
      <c r="AA470" s="14" t="s">
        <v>7568</v>
      </c>
      <c r="AB470" s="14" t="s">
        <v>7569</v>
      </c>
      <c r="AC470" s="14" t="s">
        <v>7570</v>
      </c>
    </row>
    <row r="471" spans="1:29" x14ac:dyDescent="0.25">
      <c r="A471" s="14" t="s">
        <v>5676</v>
      </c>
      <c r="B471" s="14" t="s">
        <v>5677</v>
      </c>
      <c r="C471" s="14" t="s">
        <v>5678</v>
      </c>
      <c r="D471" s="14" t="s">
        <v>13579</v>
      </c>
      <c r="E471" s="14" t="s">
        <v>13670</v>
      </c>
      <c r="F471" s="14" t="s">
        <v>13690</v>
      </c>
      <c r="G471" s="14" t="s">
        <v>13691</v>
      </c>
      <c r="J471" s="14"/>
      <c r="K471" s="14" t="s">
        <v>316</v>
      </c>
      <c r="L471" s="14"/>
      <c r="O471" s="14" t="str">
        <f>IF(P471&lt;0.2,"Low",IF(P471&lt;0.5,"Medium","High"))</f>
        <v>High</v>
      </c>
      <c r="P471" s="14">
        <v>0.6</v>
      </c>
      <c r="Q471" s="15">
        <v>0.6</v>
      </c>
      <c r="R471" s="23" t="str">
        <f>IF(S471&lt;3,"poor",IF(S471&lt;4,"avg",IF(S471&lt;5,"good","excelent")))</f>
        <v>avg</v>
      </c>
      <c r="S471" s="14">
        <v>3.8</v>
      </c>
      <c r="T471" s="14">
        <v>12958</v>
      </c>
      <c r="U471" s="14">
        <v>12958</v>
      </c>
      <c r="V471" s="14" t="s">
        <v>5679</v>
      </c>
      <c r="W471" s="14" t="s">
        <v>5680</v>
      </c>
      <c r="X471" s="14" t="s">
        <v>5681</v>
      </c>
      <c r="Y471" s="14" t="s">
        <v>5682</v>
      </c>
      <c r="Z471" s="14" t="s">
        <v>5683</v>
      </c>
      <c r="AA471" s="14" t="s">
        <v>5684</v>
      </c>
      <c r="AB471" s="14" t="s">
        <v>5685</v>
      </c>
      <c r="AC471" s="14" t="s">
        <v>5686</v>
      </c>
    </row>
    <row r="472" spans="1:29" x14ac:dyDescent="0.25">
      <c r="A472" s="14" t="s">
        <v>10849</v>
      </c>
      <c r="B472" s="14" t="s">
        <v>10850</v>
      </c>
      <c r="C472" s="14" t="s">
        <v>10851</v>
      </c>
      <c r="D472" s="14" t="s">
        <v>13664</v>
      </c>
      <c r="E472" s="14" t="s">
        <v>13784</v>
      </c>
      <c r="F472" s="14" t="s">
        <v>13785</v>
      </c>
      <c r="G472" s="14" t="s">
        <v>13855</v>
      </c>
      <c r="H472" s="14" t="s">
        <v>13856</v>
      </c>
      <c r="J472" s="14"/>
      <c r="K472" s="14" t="s">
        <v>10852</v>
      </c>
      <c r="L472" s="14"/>
      <c r="O472" s="14" t="str">
        <f>IF(P472&lt;0.2,"Low",IF(P472&lt;0.5,"Medium","High"))</f>
        <v>Medium</v>
      </c>
      <c r="P472" s="14">
        <v>0.28999999999999998</v>
      </c>
      <c r="Q472" s="15">
        <v>0.28999999999999998</v>
      </c>
      <c r="R472" s="23" t="str">
        <f>IF(S472&lt;3,"poor",IF(S472&lt;4,"avg",IF(S472&lt;5,"good","excelent")))</f>
        <v>avg</v>
      </c>
      <c r="S472" s="14">
        <v>3.9</v>
      </c>
      <c r="T472" s="14">
        <v>12837</v>
      </c>
      <c r="U472" s="14">
        <v>12837</v>
      </c>
      <c r="V472" s="14" t="s">
        <v>10853</v>
      </c>
      <c r="W472" s="14" t="s">
        <v>10854</v>
      </c>
      <c r="X472" s="14" t="s">
        <v>10855</v>
      </c>
      <c r="Y472" s="14" t="s">
        <v>10856</v>
      </c>
      <c r="Z472" s="14" t="s">
        <v>10857</v>
      </c>
      <c r="AA472" s="14" t="s">
        <v>10858</v>
      </c>
      <c r="AB472" s="14" t="s">
        <v>10859</v>
      </c>
      <c r="AC472" s="14" t="s">
        <v>10860</v>
      </c>
    </row>
    <row r="473" spans="1:29" x14ac:dyDescent="0.25">
      <c r="A473" s="14" t="s">
        <v>1240</v>
      </c>
      <c r="B473" s="14" t="s">
        <v>1241</v>
      </c>
      <c r="C473" s="14" t="s">
        <v>145</v>
      </c>
      <c r="D473" s="14" t="s">
        <v>13579</v>
      </c>
      <c r="E473" s="14" t="s">
        <v>13580</v>
      </c>
      <c r="F473" s="14" t="s">
        <v>13581</v>
      </c>
      <c r="G473" s="14" t="s">
        <v>13574</v>
      </c>
      <c r="H473" s="14" t="s">
        <v>13582</v>
      </c>
      <c r="J473" s="14"/>
      <c r="K473" s="14" t="s">
        <v>1242</v>
      </c>
      <c r="L473" s="14"/>
      <c r="O473" s="14" t="str">
        <f>IF(P473&lt;0.2,"Low",IF(P473&lt;0.5,"Medium","High"))</f>
        <v>High</v>
      </c>
      <c r="P473" s="14">
        <v>0.62</v>
      </c>
      <c r="Q473" s="15">
        <v>0.62</v>
      </c>
      <c r="R473" s="23" t="str">
        <f>IF(S473&lt;3,"poor",IF(S473&lt;4,"avg",IF(S473&lt;5,"good","excelent")))</f>
        <v>good</v>
      </c>
      <c r="S473" s="14">
        <v>4.3</v>
      </c>
      <c r="T473" s="14">
        <v>12835</v>
      </c>
      <c r="U473" s="14">
        <v>12835</v>
      </c>
      <c r="V473" s="14" t="s">
        <v>1243</v>
      </c>
      <c r="W473" s="14" t="s">
        <v>1244</v>
      </c>
      <c r="X473" s="14" t="s">
        <v>1245</v>
      </c>
      <c r="Y473" s="14" t="s">
        <v>1246</v>
      </c>
      <c r="Z473" s="14" t="s">
        <v>1247</v>
      </c>
      <c r="AA473" s="14" t="s">
        <v>1248</v>
      </c>
      <c r="AB473" s="14" t="s">
        <v>1249</v>
      </c>
      <c r="AC473" s="14" t="s">
        <v>1250</v>
      </c>
    </row>
    <row r="474" spans="1:29" x14ac:dyDescent="0.25">
      <c r="A474" s="14" t="s">
        <v>3287</v>
      </c>
      <c r="B474" s="14" t="s">
        <v>3288</v>
      </c>
      <c r="C474" s="14" t="s">
        <v>3175</v>
      </c>
      <c r="D474" s="14" t="s">
        <v>13579</v>
      </c>
      <c r="E474" s="14" t="s">
        <v>13608</v>
      </c>
      <c r="F474" s="14" t="s">
        <v>13612</v>
      </c>
      <c r="G474" s="14" t="s">
        <v>13613</v>
      </c>
      <c r="J474" s="14"/>
      <c r="K474" s="14" t="s">
        <v>3268</v>
      </c>
      <c r="L474" s="14"/>
      <c r="O474" s="14" t="str">
        <f>IF(P474&lt;0.2,"Low",IF(P474&lt;0.5,"Medium","High"))</f>
        <v>Medium</v>
      </c>
      <c r="P474" s="14">
        <v>0.25</v>
      </c>
      <c r="Q474" s="15">
        <v>0.25</v>
      </c>
      <c r="R474" s="23" t="str">
        <f>IF(S474&lt;3,"poor",IF(S474&lt;4,"avg",IF(S474&lt;5,"good","excelent")))</f>
        <v>good</v>
      </c>
      <c r="S474" s="14">
        <v>4</v>
      </c>
      <c r="T474" s="14">
        <v>12796</v>
      </c>
      <c r="U474" s="14">
        <v>12796</v>
      </c>
      <c r="V474" s="14" t="s">
        <v>3289</v>
      </c>
      <c r="W474" s="14" t="s">
        <v>3290</v>
      </c>
      <c r="X474" s="14" t="s">
        <v>3291</v>
      </c>
      <c r="Y474" s="14" t="s">
        <v>3292</v>
      </c>
      <c r="Z474" s="14" t="s">
        <v>3293</v>
      </c>
      <c r="AA474" s="14" t="s">
        <v>3294</v>
      </c>
      <c r="AB474" s="14" t="s">
        <v>3295</v>
      </c>
      <c r="AC474" s="14" t="s">
        <v>3296</v>
      </c>
    </row>
    <row r="475" spans="1:29" x14ac:dyDescent="0.25">
      <c r="A475" s="14" t="s">
        <v>3467</v>
      </c>
      <c r="B475" s="14" t="s">
        <v>3468</v>
      </c>
      <c r="C475" s="14" t="s">
        <v>3175</v>
      </c>
      <c r="D475" s="14" t="s">
        <v>13579</v>
      </c>
      <c r="E475" s="14" t="s">
        <v>13608</v>
      </c>
      <c r="F475" s="14" t="s">
        <v>13612</v>
      </c>
      <c r="G475" s="14" t="s">
        <v>13613</v>
      </c>
      <c r="J475" s="14"/>
      <c r="K475" s="14" t="s">
        <v>3268</v>
      </c>
      <c r="L475" s="14"/>
      <c r="O475" s="14" t="str">
        <f>IF(P475&lt;0.2,"Low",IF(P475&lt;0.5,"Medium","High"))</f>
        <v>Medium</v>
      </c>
      <c r="P475" s="14">
        <v>0.25</v>
      </c>
      <c r="Q475" s="15">
        <v>0.25</v>
      </c>
      <c r="R475" s="23" t="str">
        <f>IF(S475&lt;3,"poor",IF(S475&lt;4,"avg",IF(S475&lt;5,"good","excelent")))</f>
        <v>good</v>
      </c>
      <c r="S475" s="14">
        <v>4</v>
      </c>
      <c r="T475" s="14">
        <v>12796</v>
      </c>
      <c r="U475" s="14">
        <v>12796</v>
      </c>
      <c r="V475" s="14" t="s">
        <v>3289</v>
      </c>
      <c r="W475" s="14" t="s">
        <v>3290</v>
      </c>
      <c r="X475" s="14" t="s">
        <v>3291</v>
      </c>
      <c r="Y475" s="14" t="s">
        <v>3292</v>
      </c>
      <c r="Z475" s="14" t="s">
        <v>3293</v>
      </c>
      <c r="AA475" s="14" t="s">
        <v>3294</v>
      </c>
      <c r="AB475" s="14" t="s">
        <v>3469</v>
      </c>
      <c r="AC475" s="14" t="s">
        <v>3470</v>
      </c>
    </row>
    <row r="476" spans="1:29" x14ac:dyDescent="0.25">
      <c r="A476" s="14" t="s">
        <v>3519</v>
      </c>
      <c r="B476" s="14" t="s">
        <v>3520</v>
      </c>
      <c r="C476" s="14" t="s">
        <v>3175</v>
      </c>
      <c r="D476" s="14" t="s">
        <v>13579</v>
      </c>
      <c r="E476" s="14" t="s">
        <v>13608</v>
      </c>
      <c r="F476" s="14" t="s">
        <v>13612</v>
      </c>
      <c r="G476" s="14" t="s">
        <v>13613</v>
      </c>
      <c r="J476" s="14"/>
      <c r="K476" s="14" t="s">
        <v>3268</v>
      </c>
      <c r="L476" s="14"/>
      <c r="O476" s="14" t="str">
        <f>IF(P476&lt;0.2,"Low",IF(P476&lt;0.5,"Medium","High"))</f>
        <v>Medium</v>
      </c>
      <c r="P476" s="14">
        <v>0.25</v>
      </c>
      <c r="Q476" s="15">
        <v>0.25</v>
      </c>
      <c r="R476" s="23" t="str">
        <f>IF(S476&lt;3,"poor",IF(S476&lt;4,"avg",IF(S476&lt;5,"good","excelent")))</f>
        <v>good</v>
      </c>
      <c r="S476" s="14">
        <v>4</v>
      </c>
      <c r="T476" s="14">
        <v>12796</v>
      </c>
      <c r="U476" s="14">
        <v>12796</v>
      </c>
      <c r="V476" s="14" t="s">
        <v>3289</v>
      </c>
      <c r="W476" s="14" t="s">
        <v>3290</v>
      </c>
      <c r="X476" s="14" t="s">
        <v>3291</v>
      </c>
      <c r="Y476" s="14" t="s">
        <v>3292</v>
      </c>
      <c r="Z476" s="14" t="s">
        <v>3293</v>
      </c>
      <c r="AA476" s="14" t="s">
        <v>3294</v>
      </c>
      <c r="AB476" s="14" t="s">
        <v>3521</v>
      </c>
      <c r="AC476" s="14" t="s">
        <v>3522</v>
      </c>
    </row>
    <row r="477" spans="1:29" x14ac:dyDescent="0.25">
      <c r="A477" s="14" t="s">
        <v>8359</v>
      </c>
      <c r="B477" s="14" t="s">
        <v>8360</v>
      </c>
      <c r="C477" s="14" t="s">
        <v>5711</v>
      </c>
      <c r="D477" s="14" t="s">
        <v>13571</v>
      </c>
      <c r="E477" s="14" t="s">
        <v>13576</v>
      </c>
      <c r="F477" s="14" t="s">
        <v>13692</v>
      </c>
      <c r="J477" s="14"/>
      <c r="K477" s="14" t="s">
        <v>822</v>
      </c>
      <c r="L477" s="14"/>
      <c r="O477" s="14" t="str">
        <f>IF(P477&lt;0.2,"Low",IF(P477&lt;0.5,"Medium","High"))</f>
        <v>Medium</v>
      </c>
      <c r="P477" s="14">
        <v>0.38</v>
      </c>
      <c r="Q477" s="15">
        <v>0.38</v>
      </c>
      <c r="R477" s="23" t="str">
        <f>IF(S477&lt;3,"poor",IF(S477&lt;4,"avg",IF(S477&lt;5,"good","excelent")))</f>
        <v>good</v>
      </c>
      <c r="S477" s="14">
        <v>4.4000000000000004</v>
      </c>
      <c r="T477" s="14">
        <v>12679</v>
      </c>
      <c r="U477" s="14">
        <v>12679</v>
      </c>
      <c r="V477" s="14" t="s">
        <v>8361</v>
      </c>
      <c r="W477" s="14" t="s">
        <v>8362</v>
      </c>
      <c r="X477" s="14" t="s">
        <v>8363</v>
      </c>
      <c r="Y477" s="14" t="s">
        <v>8364</v>
      </c>
      <c r="Z477" s="14" t="s">
        <v>8365</v>
      </c>
      <c r="AA477" s="14" t="s">
        <v>8366</v>
      </c>
      <c r="AB477" s="14" t="s">
        <v>5718</v>
      </c>
      <c r="AC477" s="14" t="s">
        <v>8367</v>
      </c>
    </row>
    <row r="478" spans="1:29" x14ac:dyDescent="0.25">
      <c r="A478" s="14" t="s">
        <v>6071</v>
      </c>
      <c r="B478" s="14" t="s">
        <v>6072</v>
      </c>
      <c r="C478" s="14" t="s">
        <v>3255</v>
      </c>
      <c r="D478" s="14" t="s">
        <v>13579</v>
      </c>
      <c r="E478" s="14" t="s">
        <v>13617</v>
      </c>
      <c r="F478" s="14" t="s">
        <v>13618</v>
      </c>
      <c r="G478" s="14" t="s">
        <v>13619</v>
      </c>
      <c r="J478" s="14"/>
      <c r="K478" s="14" t="s">
        <v>4781</v>
      </c>
      <c r="L478" s="14"/>
      <c r="O478" s="14" t="str">
        <f>IF(P478&lt;0.2,"Low",IF(P478&lt;0.5,"Medium","High"))</f>
        <v>High</v>
      </c>
      <c r="P478" s="14">
        <v>0.63</v>
      </c>
      <c r="Q478" s="15">
        <v>0.63</v>
      </c>
      <c r="R478" s="23" t="str">
        <f>IF(S478&lt;3,"poor",IF(S478&lt;4,"avg",IF(S478&lt;5,"good","excelent")))</f>
        <v>avg</v>
      </c>
      <c r="S478" s="14">
        <v>3.9</v>
      </c>
      <c r="T478" s="14">
        <v>12452</v>
      </c>
      <c r="U478" s="14">
        <v>12452</v>
      </c>
      <c r="V478" s="14" t="s">
        <v>6073</v>
      </c>
      <c r="W478" s="14" t="s">
        <v>6074</v>
      </c>
      <c r="X478" s="14" t="s">
        <v>6075</v>
      </c>
      <c r="Y478" s="14" t="s">
        <v>6076</v>
      </c>
      <c r="Z478" s="14" t="s">
        <v>6077</v>
      </c>
      <c r="AA478" s="14" t="s">
        <v>6078</v>
      </c>
      <c r="AB478" s="14" t="s">
        <v>6079</v>
      </c>
      <c r="AC478" s="14" t="s">
        <v>6080</v>
      </c>
    </row>
    <row r="479" spans="1:29" x14ac:dyDescent="0.25">
      <c r="A479" s="14" t="s">
        <v>7733</v>
      </c>
      <c r="B479" s="14" t="s">
        <v>7734</v>
      </c>
      <c r="C479" s="14" t="s">
        <v>5083</v>
      </c>
      <c r="D479" s="14" t="s">
        <v>13571</v>
      </c>
      <c r="E479" s="14" t="s">
        <v>13572</v>
      </c>
      <c r="F479" s="14" t="s">
        <v>13646</v>
      </c>
      <c r="G479" s="14" t="s">
        <v>13647</v>
      </c>
      <c r="J479" s="14"/>
      <c r="K479" s="14" t="s">
        <v>7735</v>
      </c>
      <c r="L479" s="14"/>
      <c r="O479" s="14" t="str">
        <f>IF(P479&lt;0.2,"Low",IF(P479&lt;0.5,"Medium","High"))</f>
        <v>Medium</v>
      </c>
      <c r="P479" s="14">
        <v>0.21</v>
      </c>
      <c r="Q479" s="15">
        <v>0.21</v>
      </c>
      <c r="R479" s="23" t="str">
        <f>IF(S479&lt;3,"poor",IF(S479&lt;4,"avg",IF(S479&lt;5,"good","excelent")))</f>
        <v>good</v>
      </c>
      <c r="S479" s="14">
        <v>4.5999999999999996</v>
      </c>
      <c r="T479" s="14">
        <v>12375</v>
      </c>
      <c r="U479" s="14">
        <v>12375</v>
      </c>
      <c r="V479" s="14" t="s">
        <v>7736</v>
      </c>
      <c r="W479" s="14" t="s">
        <v>7737</v>
      </c>
      <c r="X479" s="14" t="s">
        <v>7738</v>
      </c>
      <c r="Y479" s="14" t="s">
        <v>7739</v>
      </c>
      <c r="Z479" s="14" t="s">
        <v>7740</v>
      </c>
      <c r="AA479" s="14" t="s">
        <v>7741</v>
      </c>
      <c r="AB479" s="14" t="s">
        <v>7742</v>
      </c>
      <c r="AC479" s="14" t="s">
        <v>7743</v>
      </c>
    </row>
    <row r="480" spans="1:29" x14ac:dyDescent="0.25">
      <c r="A480" s="14" t="s">
        <v>8045</v>
      </c>
      <c r="B480" s="14" t="s">
        <v>8046</v>
      </c>
      <c r="C480" s="14" t="s">
        <v>8047</v>
      </c>
      <c r="D480" s="14" t="s">
        <v>13571</v>
      </c>
      <c r="E480" s="14" t="s">
        <v>13679</v>
      </c>
      <c r="F480" s="14" t="s">
        <v>13753</v>
      </c>
      <c r="G480" s="14" t="s">
        <v>13760</v>
      </c>
      <c r="J480" s="14"/>
      <c r="K480" s="14" t="s">
        <v>8048</v>
      </c>
      <c r="L480" s="14"/>
      <c r="O480" s="14" t="str">
        <f>IF(P480&lt;0.2,"Low",IF(P480&lt;0.5,"Medium","High"))</f>
        <v>Low</v>
      </c>
      <c r="P480" s="14">
        <v>0.1</v>
      </c>
      <c r="Q480" s="15">
        <v>0.1</v>
      </c>
      <c r="R480" s="23" t="str">
        <f>IF(S480&lt;3,"poor",IF(S480&lt;4,"avg",IF(S480&lt;5,"good","excelent")))</f>
        <v>avg</v>
      </c>
      <c r="S480" s="14">
        <v>3.4</v>
      </c>
      <c r="T480" s="14">
        <v>12185</v>
      </c>
      <c r="U480" s="14">
        <v>12185</v>
      </c>
      <c r="V480" s="14" t="s">
        <v>8049</v>
      </c>
      <c r="W480" s="14" t="s">
        <v>8050</v>
      </c>
      <c r="X480" s="14" t="s">
        <v>8051</v>
      </c>
      <c r="Y480" s="14" t="s">
        <v>8052</v>
      </c>
      <c r="Z480" s="14" t="s">
        <v>8053</v>
      </c>
      <c r="AA480" s="14" t="s">
        <v>8054</v>
      </c>
      <c r="AB480" s="14" t="s">
        <v>8055</v>
      </c>
      <c r="AC480" s="14" t="s">
        <v>8056</v>
      </c>
    </row>
    <row r="481" spans="1:29" x14ac:dyDescent="0.25">
      <c r="A481" s="14" t="s">
        <v>5665</v>
      </c>
      <c r="B481" s="14" t="s">
        <v>5666</v>
      </c>
      <c r="C481" s="14" t="s">
        <v>5467</v>
      </c>
      <c r="D481" s="14" t="s">
        <v>13657</v>
      </c>
      <c r="E481" s="14" t="s">
        <v>13674</v>
      </c>
      <c r="F481" s="14" t="s">
        <v>13675</v>
      </c>
      <c r="G481" s="14" t="s">
        <v>13676</v>
      </c>
      <c r="J481" s="14"/>
      <c r="K481" s="14" t="s">
        <v>5667</v>
      </c>
      <c r="L481" s="14"/>
      <c r="O481" s="14" t="str">
        <f>IF(P481&lt;0.2,"Low",IF(P481&lt;0.5,"Medium","High"))</f>
        <v>Low</v>
      </c>
      <c r="P481" s="14">
        <v>0.05</v>
      </c>
      <c r="Q481" s="15">
        <v>0.05</v>
      </c>
      <c r="R481" s="23" t="str">
        <f>IF(S481&lt;3,"poor",IF(S481&lt;4,"avg",IF(S481&lt;5,"good","excelent")))</f>
        <v>good</v>
      </c>
      <c r="S481" s="14">
        <v>4.4000000000000004</v>
      </c>
      <c r="T481" s="14">
        <v>12179</v>
      </c>
      <c r="U481" s="14">
        <v>12179</v>
      </c>
      <c r="V481" s="14" t="s">
        <v>5668</v>
      </c>
      <c r="W481" s="14" t="s">
        <v>5669</v>
      </c>
      <c r="X481" s="14" t="s">
        <v>5670</v>
      </c>
      <c r="Y481" s="14" t="s">
        <v>5671</v>
      </c>
      <c r="Z481" s="14" t="s">
        <v>5672</v>
      </c>
      <c r="AA481" s="14" t="s">
        <v>5673</v>
      </c>
      <c r="AB481" s="14" t="s">
        <v>5674</v>
      </c>
      <c r="AC481" s="14" t="s">
        <v>5675</v>
      </c>
    </row>
    <row r="482" spans="1:29" x14ac:dyDescent="0.25">
      <c r="A482" s="14" t="s">
        <v>282</v>
      </c>
      <c r="B482" s="14" t="s">
        <v>283</v>
      </c>
      <c r="C482" s="14" t="s">
        <v>145</v>
      </c>
      <c r="D482" s="14" t="s">
        <v>13579</v>
      </c>
      <c r="E482" s="14" t="s">
        <v>13580</v>
      </c>
      <c r="F482" s="14" t="s">
        <v>13581</v>
      </c>
      <c r="G482" s="14" t="s">
        <v>13574</v>
      </c>
      <c r="H482" s="14" t="s">
        <v>13582</v>
      </c>
      <c r="J482" s="14"/>
      <c r="K482" s="14" t="s">
        <v>54</v>
      </c>
      <c r="L482" s="14"/>
      <c r="O482" s="14" t="str">
        <f>IF(P482&lt;0.2,"Low",IF(P482&lt;0.5,"Medium","High"))</f>
        <v>High</v>
      </c>
      <c r="P482" s="14">
        <v>0.72</v>
      </c>
      <c r="Q482" s="15">
        <v>0.72</v>
      </c>
      <c r="R482" s="23" t="str">
        <f>IF(S482&lt;3,"poor",IF(S482&lt;4,"avg",IF(S482&lt;5,"good","excelent")))</f>
        <v>good</v>
      </c>
      <c r="S482" s="14">
        <v>4.2</v>
      </c>
      <c r="T482" s="14">
        <v>12153</v>
      </c>
      <c r="U482" s="14">
        <v>12153</v>
      </c>
      <c r="V482" s="14" t="s">
        <v>284</v>
      </c>
      <c r="W482" s="14" t="s">
        <v>285</v>
      </c>
      <c r="X482" s="14" t="s">
        <v>286</v>
      </c>
      <c r="Y482" s="14" t="s">
        <v>287</v>
      </c>
      <c r="Z482" s="14" t="s">
        <v>288</v>
      </c>
      <c r="AA482" s="14" t="s">
        <v>289</v>
      </c>
      <c r="AB482" s="14" t="s">
        <v>290</v>
      </c>
      <c r="AC482" s="14" t="s">
        <v>291</v>
      </c>
    </row>
    <row r="483" spans="1:29" x14ac:dyDescent="0.25">
      <c r="A483" s="14" t="s">
        <v>2814</v>
      </c>
      <c r="B483" s="14" t="s">
        <v>2815</v>
      </c>
      <c r="C483" s="14" t="s">
        <v>145</v>
      </c>
      <c r="D483" s="14" t="s">
        <v>13579</v>
      </c>
      <c r="E483" s="14" t="s">
        <v>13580</v>
      </c>
      <c r="F483" s="14" t="s">
        <v>13581</v>
      </c>
      <c r="G483" s="14" t="s">
        <v>13574</v>
      </c>
      <c r="H483" s="14" t="s">
        <v>13582</v>
      </c>
      <c r="J483" s="14"/>
      <c r="K483" s="14" t="s">
        <v>111</v>
      </c>
      <c r="L483" s="14"/>
      <c r="O483" s="14" t="str">
        <f>IF(P483&lt;0.2,"Low",IF(P483&lt;0.5,"Medium","High"))</f>
        <v>High</v>
      </c>
      <c r="P483" s="14">
        <v>0.62</v>
      </c>
      <c r="Q483" s="15">
        <v>0.62</v>
      </c>
      <c r="R483" s="23" t="str">
        <f>IF(S483&lt;3,"poor",IF(S483&lt;4,"avg",IF(S483&lt;5,"good","excelent")))</f>
        <v>good</v>
      </c>
      <c r="S483" s="14">
        <v>4.2</v>
      </c>
      <c r="T483" s="14">
        <v>12153</v>
      </c>
      <c r="U483" s="14">
        <v>12153</v>
      </c>
      <c r="V483" s="14" t="s">
        <v>2816</v>
      </c>
      <c r="W483" s="14" t="s">
        <v>285</v>
      </c>
      <c r="X483" s="14" t="s">
        <v>286</v>
      </c>
      <c r="Y483" s="14" t="s">
        <v>287</v>
      </c>
      <c r="Z483" s="14" t="s">
        <v>288</v>
      </c>
      <c r="AA483" s="14" t="s">
        <v>289</v>
      </c>
      <c r="AB483" s="14" t="s">
        <v>2817</v>
      </c>
      <c r="AC483" s="14" t="s">
        <v>2818</v>
      </c>
    </row>
    <row r="484" spans="1:29" x14ac:dyDescent="0.25">
      <c r="A484" s="14" t="s">
        <v>282</v>
      </c>
      <c r="B484" s="14" t="s">
        <v>283</v>
      </c>
      <c r="C484" s="14" t="s">
        <v>145</v>
      </c>
      <c r="D484" s="14" t="s">
        <v>13579</v>
      </c>
      <c r="E484" s="14" t="s">
        <v>13580</v>
      </c>
      <c r="F484" s="14" t="s">
        <v>13581</v>
      </c>
      <c r="G484" s="14" t="s">
        <v>13574</v>
      </c>
      <c r="H484" s="14" t="s">
        <v>13582</v>
      </c>
      <c r="J484" s="14"/>
      <c r="K484" s="14" t="s">
        <v>54</v>
      </c>
      <c r="L484" s="14"/>
      <c r="O484" s="14" t="str">
        <f>IF(P484&lt;0.2,"Low",IF(P484&lt;0.5,"Medium","High"))</f>
        <v>High</v>
      </c>
      <c r="P484" s="14">
        <v>0.72</v>
      </c>
      <c r="Q484" s="15">
        <v>0.72</v>
      </c>
      <c r="R484" s="23" t="str">
        <f>IF(S484&lt;3,"poor",IF(S484&lt;4,"avg",IF(S484&lt;5,"good","excelent")))</f>
        <v>good</v>
      </c>
      <c r="S484" s="14">
        <v>4.2</v>
      </c>
      <c r="T484" s="14">
        <v>12153</v>
      </c>
      <c r="U484" s="14">
        <v>12153</v>
      </c>
      <c r="V484" s="14" t="s">
        <v>284</v>
      </c>
      <c r="W484" s="14" t="s">
        <v>285</v>
      </c>
      <c r="X484" s="14" t="s">
        <v>286</v>
      </c>
      <c r="Y484" s="14" t="s">
        <v>287</v>
      </c>
      <c r="Z484" s="14" t="s">
        <v>288</v>
      </c>
      <c r="AA484" s="14" t="s">
        <v>289</v>
      </c>
      <c r="AB484" s="14" t="s">
        <v>290</v>
      </c>
      <c r="AC484" s="14" t="s">
        <v>6283</v>
      </c>
    </row>
    <row r="485" spans="1:29" x14ac:dyDescent="0.25">
      <c r="A485" s="14" t="s">
        <v>467</v>
      </c>
      <c r="B485" s="14" t="s">
        <v>468</v>
      </c>
      <c r="C485" s="14" t="s">
        <v>110</v>
      </c>
      <c r="D485" s="14" t="s">
        <v>13571</v>
      </c>
      <c r="E485" s="14" t="s">
        <v>13576</v>
      </c>
      <c r="F485" s="14" t="s">
        <v>13577</v>
      </c>
      <c r="G485" s="14" t="s">
        <v>13578</v>
      </c>
      <c r="J485" s="14"/>
      <c r="K485" s="14" t="s">
        <v>469</v>
      </c>
      <c r="L485" s="14"/>
      <c r="O485" s="14" t="str">
        <f>IF(P485&lt;0.2,"Low",IF(P485&lt;0.5,"Medium","High"))</f>
        <v>Medium</v>
      </c>
      <c r="P485" s="14">
        <v>0.38</v>
      </c>
      <c r="Q485" s="15">
        <v>0.38</v>
      </c>
      <c r="R485" s="23" t="str">
        <f>IF(S485&lt;3,"poor",IF(S485&lt;4,"avg",IF(S485&lt;5,"good","excelent")))</f>
        <v>good</v>
      </c>
      <c r="S485" s="14">
        <v>4.3</v>
      </c>
      <c r="T485" s="14">
        <v>12093</v>
      </c>
      <c r="U485" s="14">
        <v>12093</v>
      </c>
      <c r="V485" s="14" t="s">
        <v>470</v>
      </c>
      <c r="W485" s="14" t="s">
        <v>471</v>
      </c>
      <c r="X485" s="14" t="s">
        <v>472</v>
      </c>
      <c r="Y485" s="14" t="s">
        <v>473</v>
      </c>
      <c r="Z485" s="14" t="s">
        <v>474</v>
      </c>
      <c r="AA485" s="14" t="s">
        <v>475</v>
      </c>
      <c r="AB485" s="14" t="s">
        <v>476</v>
      </c>
      <c r="AC485" s="14" t="s">
        <v>477</v>
      </c>
    </row>
    <row r="486" spans="1:29" x14ac:dyDescent="0.25">
      <c r="A486" s="14" t="s">
        <v>467</v>
      </c>
      <c r="B486" s="14" t="s">
        <v>468</v>
      </c>
      <c r="C486" s="14" t="s">
        <v>110</v>
      </c>
      <c r="D486" s="14" t="s">
        <v>13571</v>
      </c>
      <c r="E486" s="14" t="s">
        <v>13576</v>
      </c>
      <c r="F486" s="14" t="s">
        <v>13577</v>
      </c>
      <c r="G486" s="14" t="s">
        <v>13578</v>
      </c>
      <c r="J486" s="14"/>
      <c r="K486" s="14" t="s">
        <v>469</v>
      </c>
      <c r="L486" s="14"/>
      <c r="O486" s="14" t="str">
        <f>IF(P486&lt;0.2,"Low",IF(P486&lt;0.5,"Medium","High"))</f>
        <v>Medium</v>
      </c>
      <c r="P486" s="14">
        <v>0.38</v>
      </c>
      <c r="Q486" s="15">
        <v>0.38</v>
      </c>
      <c r="R486" s="23" t="str">
        <f>IF(S486&lt;3,"poor",IF(S486&lt;4,"avg",IF(S486&lt;5,"good","excelent")))</f>
        <v>good</v>
      </c>
      <c r="S486" s="14">
        <v>4.3</v>
      </c>
      <c r="T486" s="14">
        <v>12093</v>
      </c>
      <c r="U486" s="14">
        <v>12093</v>
      </c>
      <c r="V486" s="14" t="s">
        <v>470</v>
      </c>
      <c r="W486" s="14" t="s">
        <v>471</v>
      </c>
      <c r="X486" s="14" t="s">
        <v>472</v>
      </c>
      <c r="Y486" s="14" t="s">
        <v>473</v>
      </c>
      <c r="Z486" s="14" t="s">
        <v>474</v>
      </c>
      <c r="AA486" s="14" t="s">
        <v>475</v>
      </c>
      <c r="AB486" s="14" t="s">
        <v>7581</v>
      </c>
      <c r="AC486" s="14" t="s">
        <v>7582</v>
      </c>
    </row>
    <row r="487" spans="1:29" x14ac:dyDescent="0.25">
      <c r="A487" s="14" t="s">
        <v>2277</v>
      </c>
      <c r="B487" s="14" t="s">
        <v>2278</v>
      </c>
      <c r="C487" s="14" t="s">
        <v>2279</v>
      </c>
      <c r="D487" s="14" t="s">
        <v>13579</v>
      </c>
      <c r="E487" s="14" t="s">
        <v>13580</v>
      </c>
      <c r="F487" s="14" t="s">
        <v>13581</v>
      </c>
      <c r="G487" s="14" t="s">
        <v>13574</v>
      </c>
      <c r="H487" s="14" t="s">
        <v>13599</v>
      </c>
      <c r="J487" s="14"/>
      <c r="K487" s="14" t="s">
        <v>2280</v>
      </c>
      <c r="L487" s="14"/>
      <c r="O487" s="14" t="str">
        <f>IF(P487&lt;0.2,"Low",IF(P487&lt;0.5,"Medium","High"))</f>
        <v>High</v>
      </c>
      <c r="P487" s="14">
        <v>0.5</v>
      </c>
      <c r="Q487" s="15">
        <v>0.5</v>
      </c>
      <c r="R487" s="23" t="str">
        <f>IF(S487&lt;3,"poor",IF(S487&lt;4,"avg",IF(S487&lt;5,"good","excelent")))</f>
        <v>good</v>
      </c>
      <c r="S487" s="14">
        <v>4.4000000000000004</v>
      </c>
      <c r="T487" s="14">
        <v>12091</v>
      </c>
      <c r="U487" s="14">
        <v>12091</v>
      </c>
      <c r="V487" s="14" t="s">
        <v>2281</v>
      </c>
      <c r="W487" s="14" t="s">
        <v>2282</v>
      </c>
      <c r="X487" s="14" t="s">
        <v>2283</v>
      </c>
      <c r="Y487" s="14" t="s">
        <v>2284</v>
      </c>
      <c r="Z487" s="14" t="s">
        <v>2285</v>
      </c>
      <c r="AA487" s="14" t="s">
        <v>2286</v>
      </c>
      <c r="AB487" s="14" t="s">
        <v>2287</v>
      </c>
      <c r="AC487" s="14" t="s">
        <v>2288</v>
      </c>
    </row>
    <row r="488" spans="1:29" x14ac:dyDescent="0.25">
      <c r="A488" s="14" t="s">
        <v>216</v>
      </c>
      <c r="B488" s="14" t="s">
        <v>217</v>
      </c>
      <c r="C488" s="14" t="s">
        <v>189</v>
      </c>
      <c r="D488" s="14" t="s">
        <v>13579</v>
      </c>
      <c r="E488" s="14" t="s">
        <v>13580</v>
      </c>
      <c r="F488" s="14" t="s">
        <v>13583</v>
      </c>
      <c r="G488" s="14" t="s">
        <v>13584</v>
      </c>
      <c r="J488" s="14"/>
      <c r="K488" s="14" t="s">
        <v>218</v>
      </c>
      <c r="L488" s="14"/>
      <c r="O488" s="14" t="str">
        <f>IF(P488&lt;0.2,"Low",IF(P488&lt;0.5,"Medium","High"))</f>
        <v>Medium</v>
      </c>
      <c r="P488" s="14">
        <v>0.39</v>
      </c>
      <c r="Q488" s="15">
        <v>0.39</v>
      </c>
      <c r="R488" s="23" t="str">
        <f>IF(S488&lt;3,"poor",IF(S488&lt;4,"avg",IF(S488&lt;5,"good","excelent")))</f>
        <v>good</v>
      </c>
      <c r="S488" s="14">
        <v>4.3</v>
      </c>
      <c r="T488" s="14">
        <v>11976</v>
      </c>
      <c r="U488" s="14">
        <v>11976</v>
      </c>
      <c r="V488" s="14" t="s">
        <v>219</v>
      </c>
      <c r="W488" s="14" t="s">
        <v>220</v>
      </c>
      <c r="X488" s="14" t="s">
        <v>221</v>
      </c>
      <c r="Y488" s="14" t="s">
        <v>222</v>
      </c>
      <c r="Z488" s="14" t="s">
        <v>223</v>
      </c>
      <c r="AA488" s="14" t="s">
        <v>224</v>
      </c>
      <c r="AB488" s="14" t="s">
        <v>225</v>
      </c>
      <c r="AC488" s="14" t="s">
        <v>226</v>
      </c>
    </row>
    <row r="489" spans="1:29" x14ac:dyDescent="0.25">
      <c r="A489" s="14" t="s">
        <v>216</v>
      </c>
      <c r="B489" s="14" t="s">
        <v>217</v>
      </c>
      <c r="C489" s="14" t="s">
        <v>189</v>
      </c>
      <c r="D489" s="14" t="s">
        <v>13579</v>
      </c>
      <c r="E489" s="14" t="s">
        <v>13580</v>
      </c>
      <c r="F489" s="14" t="s">
        <v>13583</v>
      </c>
      <c r="G489" s="14" t="s">
        <v>13584</v>
      </c>
      <c r="J489" s="14"/>
      <c r="K489" s="14" t="s">
        <v>218</v>
      </c>
      <c r="L489" s="14"/>
      <c r="O489" s="14" t="str">
        <f>IF(P489&lt;0.2,"Low",IF(P489&lt;0.5,"Medium","High"))</f>
        <v>Medium</v>
      </c>
      <c r="P489" s="14">
        <v>0.39</v>
      </c>
      <c r="Q489" s="15">
        <v>0.39</v>
      </c>
      <c r="R489" s="23" t="str">
        <f>IF(S489&lt;3,"poor",IF(S489&lt;4,"avg",IF(S489&lt;5,"good","excelent")))</f>
        <v>good</v>
      </c>
      <c r="S489" s="14">
        <v>4.3</v>
      </c>
      <c r="T489" s="14">
        <v>11976</v>
      </c>
      <c r="U489" s="14">
        <v>11976</v>
      </c>
      <c r="V489" s="14" t="s">
        <v>219</v>
      </c>
      <c r="W489" s="14" t="s">
        <v>220</v>
      </c>
      <c r="X489" s="14" t="s">
        <v>221</v>
      </c>
      <c r="Y489" s="14" t="s">
        <v>222</v>
      </c>
      <c r="Z489" s="14" t="s">
        <v>223</v>
      </c>
      <c r="AA489" s="14" t="s">
        <v>224</v>
      </c>
      <c r="AB489" s="14" t="s">
        <v>225</v>
      </c>
      <c r="AC489" s="14" t="s">
        <v>6147</v>
      </c>
    </row>
    <row r="490" spans="1:29" x14ac:dyDescent="0.25">
      <c r="A490" s="14" t="s">
        <v>12069</v>
      </c>
      <c r="B490" s="14" t="s">
        <v>12070</v>
      </c>
      <c r="C490" s="14" t="s">
        <v>9153</v>
      </c>
      <c r="D490" s="14" t="s">
        <v>13664</v>
      </c>
      <c r="E490" s="14" t="s">
        <v>13788</v>
      </c>
      <c r="F490" s="14" t="s">
        <v>13805</v>
      </c>
      <c r="G490" s="14" t="s">
        <v>13808</v>
      </c>
      <c r="J490" s="14"/>
      <c r="K490" s="14" t="s">
        <v>12071</v>
      </c>
      <c r="L490" s="14"/>
      <c r="O490" s="14" t="str">
        <f>IF(P490&lt;0.2,"Low",IF(P490&lt;0.5,"Medium","High"))</f>
        <v>Medium</v>
      </c>
      <c r="P490" s="14">
        <v>0.33</v>
      </c>
      <c r="Q490" s="15">
        <v>0.33</v>
      </c>
      <c r="R490" s="23" t="str">
        <f>IF(S490&lt;3,"poor",IF(S490&lt;4,"avg",IF(S490&lt;5,"good","excelent")))</f>
        <v>good</v>
      </c>
      <c r="S490" s="14">
        <v>4.2</v>
      </c>
      <c r="T490" s="14">
        <v>11957</v>
      </c>
      <c r="U490" s="14">
        <v>11957</v>
      </c>
      <c r="V490" s="14" t="s">
        <v>12072</v>
      </c>
      <c r="W490" s="14" t="s">
        <v>12073</v>
      </c>
      <c r="X490" s="14" t="s">
        <v>12074</v>
      </c>
      <c r="Y490" s="14" t="s">
        <v>12075</v>
      </c>
      <c r="Z490" s="14" t="s">
        <v>12076</v>
      </c>
      <c r="AA490" s="14" t="s">
        <v>12077</v>
      </c>
      <c r="AB490" s="14" t="s">
        <v>12078</v>
      </c>
      <c r="AC490" s="14" t="s">
        <v>12079</v>
      </c>
    </row>
    <row r="491" spans="1:29" x14ac:dyDescent="0.25">
      <c r="A491" s="14" t="s">
        <v>12247</v>
      </c>
      <c r="B491" s="14" t="s">
        <v>12248</v>
      </c>
      <c r="C491" s="14" t="s">
        <v>9731</v>
      </c>
      <c r="D491" s="14" t="s">
        <v>13664</v>
      </c>
      <c r="E491" s="14" t="s">
        <v>13784</v>
      </c>
      <c r="F491" s="14" t="s">
        <v>13792</v>
      </c>
      <c r="G491" s="14" t="s">
        <v>13817</v>
      </c>
      <c r="H491" s="14" t="s">
        <v>13818</v>
      </c>
      <c r="I491" s="14" t="s">
        <v>13827</v>
      </c>
      <c r="J491" s="14"/>
      <c r="K491" s="14" t="s">
        <v>10205</v>
      </c>
      <c r="L491" s="14"/>
      <c r="O491" s="14" t="str">
        <f>IF(P491&lt;0.2,"Low",IF(P491&lt;0.5,"Medium","High"))</f>
        <v>Medium</v>
      </c>
      <c r="P491" s="14">
        <v>0.37</v>
      </c>
      <c r="Q491" s="15">
        <v>0.37</v>
      </c>
      <c r="R491" s="23" t="str">
        <f>IF(S491&lt;3,"poor",IF(S491&lt;4,"avg",IF(S491&lt;5,"good","excelent")))</f>
        <v>good</v>
      </c>
      <c r="S491" s="14">
        <v>4.2</v>
      </c>
      <c r="T491" s="14">
        <v>11935</v>
      </c>
      <c r="U491" s="14">
        <v>11935</v>
      </c>
      <c r="V491" s="14" t="s">
        <v>12249</v>
      </c>
      <c r="W491" s="14" t="s">
        <v>12250</v>
      </c>
      <c r="X491" s="14" t="s">
        <v>12251</v>
      </c>
      <c r="Y491" s="14" t="s">
        <v>12252</v>
      </c>
      <c r="Z491" s="14" t="s">
        <v>12253</v>
      </c>
      <c r="AA491" s="14" t="s">
        <v>12254</v>
      </c>
      <c r="AB491" s="14" t="s">
        <v>12255</v>
      </c>
      <c r="AC491" s="14" t="s">
        <v>12256</v>
      </c>
    </row>
    <row r="492" spans="1:29" x14ac:dyDescent="0.25">
      <c r="A492" s="14" t="s">
        <v>9095</v>
      </c>
      <c r="B492" s="14" t="s">
        <v>9096</v>
      </c>
      <c r="C492" s="14" t="s">
        <v>9097</v>
      </c>
      <c r="D492" s="14" t="s">
        <v>13664</v>
      </c>
      <c r="E492" s="14" t="s">
        <v>13788</v>
      </c>
      <c r="F492" s="14" t="s">
        <v>13805</v>
      </c>
      <c r="G492" s="14" t="s">
        <v>13806</v>
      </c>
      <c r="J492" s="14"/>
      <c r="K492" s="14" t="s">
        <v>9098</v>
      </c>
      <c r="L492" s="14"/>
      <c r="O492" s="14" t="str">
        <f>IF(P492&lt;0.2,"Low",IF(P492&lt;0.5,"Medium","High"))</f>
        <v>Medium</v>
      </c>
      <c r="P492" s="14">
        <v>0.42</v>
      </c>
      <c r="Q492" s="15">
        <v>0.42</v>
      </c>
      <c r="R492" s="23" t="str">
        <f>IF(S492&lt;3,"poor",IF(S492&lt;4,"avg",IF(S492&lt;5,"good","excelent")))</f>
        <v>good</v>
      </c>
      <c r="S492" s="14">
        <v>4.3</v>
      </c>
      <c r="T492" s="14">
        <v>11924</v>
      </c>
      <c r="U492" s="14">
        <v>11924</v>
      </c>
      <c r="V492" s="14" t="s">
        <v>9099</v>
      </c>
      <c r="W492" s="14" t="s">
        <v>9100</v>
      </c>
      <c r="X492" s="14" t="s">
        <v>9101</v>
      </c>
      <c r="Y492" s="14" t="s">
        <v>9102</v>
      </c>
      <c r="Z492" s="14" t="s">
        <v>9103</v>
      </c>
      <c r="AA492" s="14" t="s">
        <v>9104</v>
      </c>
      <c r="AB492" s="14" t="s">
        <v>9105</v>
      </c>
      <c r="AC492" s="14" t="s">
        <v>9106</v>
      </c>
    </row>
    <row r="493" spans="1:29" x14ac:dyDescent="0.25">
      <c r="A493" s="14" t="s">
        <v>10078</v>
      </c>
      <c r="B493" s="14" t="s">
        <v>10079</v>
      </c>
      <c r="C493" s="14" t="s">
        <v>9086</v>
      </c>
      <c r="D493" s="14" t="s">
        <v>13664</v>
      </c>
      <c r="E493" s="14" t="s">
        <v>13784</v>
      </c>
      <c r="F493" s="14" t="s">
        <v>13785</v>
      </c>
      <c r="G493" s="14" t="s">
        <v>13804</v>
      </c>
      <c r="J493" s="14"/>
      <c r="K493" s="14" t="s">
        <v>10080</v>
      </c>
      <c r="L493" s="14"/>
      <c r="O493" s="14" t="str">
        <f>IF(P493&lt;0.2,"Low",IF(P493&lt;0.5,"Medium","High"))</f>
        <v>High</v>
      </c>
      <c r="P493" s="14">
        <v>0.62</v>
      </c>
      <c r="Q493" s="15">
        <v>0.62</v>
      </c>
      <c r="R493" s="23" t="str">
        <f>IF(S493&lt;3,"poor",IF(S493&lt;4,"avg",IF(S493&lt;5,"good","excelent")))</f>
        <v>good</v>
      </c>
      <c r="S493" s="14">
        <v>4.0999999999999996</v>
      </c>
      <c r="T493" s="14">
        <v>11828</v>
      </c>
      <c r="U493" s="14">
        <v>11828</v>
      </c>
      <c r="V493" s="14" t="s">
        <v>10081</v>
      </c>
      <c r="W493" s="14" t="s">
        <v>10082</v>
      </c>
      <c r="X493" s="14" t="s">
        <v>10083</v>
      </c>
      <c r="Y493" s="14" t="s">
        <v>10084</v>
      </c>
      <c r="Z493" s="14" t="s">
        <v>10085</v>
      </c>
      <c r="AA493" s="14" t="s">
        <v>10086</v>
      </c>
      <c r="AB493" s="14" t="s">
        <v>10087</v>
      </c>
      <c r="AC493" s="14" t="s">
        <v>10088</v>
      </c>
    </row>
    <row r="494" spans="1:29" x14ac:dyDescent="0.25">
      <c r="A494" s="14" t="s">
        <v>5393</v>
      </c>
      <c r="B494" s="14" t="s">
        <v>5394</v>
      </c>
      <c r="C494" s="14" t="s">
        <v>5083</v>
      </c>
      <c r="D494" s="14" t="s">
        <v>13571</v>
      </c>
      <c r="E494" s="14" t="s">
        <v>13572</v>
      </c>
      <c r="F494" s="14" t="s">
        <v>13646</v>
      </c>
      <c r="G494" s="14" t="s">
        <v>13647</v>
      </c>
      <c r="J494" s="14"/>
      <c r="K494" s="14" t="s">
        <v>1060</v>
      </c>
      <c r="L494" s="14"/>
      <c r="O494" s="14" t="str">
        <f>IF(P494&lt;0.2,"Low",IF(P494&lt;0.5,"Medium","High"))</f>
        <v>Medium</v>
      </c>
      <c r="P494" s="14">
        <v>0.33</v>
      </c>
      <c r="Q494" s="15">
        <v>0.33</v>
      </c>
      <c r="R494" s="23" t="str">
        <f>IF(S494&lt;3,"poor",IF(S494&lt;4,"avg",IF(S494&lt;5,"good","excelent")))</f>
        <v>avg</v>
      </c>
      <c r="S494" s="14">
        <v>3.5</v>
      </c>
      <c r="T494" s="14">
        <v>11827</v>
      </c>
      <c r="U494" s="14">
        <v>11827</v>
      </c>
      <c r="V494" s="14" t="s">
        <v>5395</v>
      </c>
      <c r="W494" s="14" t="s">
        <v>5396</v>
      </c>
      <c r="X494" s="14" t="s">
        <v>5397</v>
      </c>
      <c r="Y494" s="14" t="s">
        <v>5398</v>
      </c>
      <c r="Z494" s="14" t="s">
        <v>5399</v>
      </c>
      <c r="AA494" s="14" t="s">
        <v>5400</v>
      </c>
      <c r="AB494" s="14" t="s">
        <v>5401</v>
      </c>
      <c r="AC494" s="14" t="s">
        <v>5402</v>
      </c>
    </row>
    <row r="495" spans="1:29" x14ac:dyDescent="0.25">
      <c r="A495" s="14" t="s">
        <v>5697</v>
      </c>
      <c r="B495" s="14" t="s">
        <v>5698</v>
      </c>
      <c r="C495" s="14" t="s">
        <v>5699</v>
      </c>
      <c r="D495" s="14" t="s">
        <v>13571</v>
      </c>
      <c r="E495" s="14" t="s">
        <v>13576</v>
      </c>
      <c r="J495" s="14"/>
      <c r="K495" s="14" t="s">
        <v>5700</v>
      </c>
      <c r="L495" s="14"/>
      <c r="O495" s="14" t="str">
        <f>IF(P495&lt;0.2,"Low",IF(P495&lt;0.5,"Medium","High"))</f>
        <v>High</v>
      </c>
      <c r="P495" s="14">
        <v>0.66</v>
      </c>
      <c r="Q495" s="15">
        <v>0.66</v>
      </c>
      <c r="R495" s="23" t="str">
        <f>IF(S495&lt;3,"poor",IF(S495&lt;4,"avg",IF(S495&lt;5,"good","excelent")))</f>
        <v>good</v>
      </c>
      <c r="S495" s="14">
        <v>4.0999999999999996</v>
      </c>
      <c r="T495" s="14">
        <v>11716</v>
      </c>
      <c r="U495" s="14">
        <v>11716</v>
      </c>
      <c r="V495" s="14" t="s">
        <v>5701</v>
      </c>
      <c r="W495" s="14" t="s">
        <v>5702</v>
      </c>
      <c r="X495" s="14" t="s">
        <v>5703</v>
      </c>
      <c r="Y495" s="14" t="s">
        <v>5704</v>
      </c>
      <c r="Z495" s="14" t="s">
        <v>5705</v>
      </c>
      <c r="AA495" s="14" t="s">
        <v>5706</v>
      </c>
      <c r="AB495" s="14" t="s">
        <v>5707</v>
      </c>
      <c r="AC495" s="14" t="s">
        <v>5708</v>
      </c>
    </row>
    <row r="496" spans="1:29" x14ac:dyDescent="0.25">
      <c r="A496" s="14" t="s">
        <v>5924</v>
      </c>
      <c r="B496" s="14" t="s">
        <v>5925</v>
      </c>
      <c r="C496" s="14" t="s">
        <v>5926</v>
      </c>
      <c r="D496" s="14" t="s">
        <v>13579</v>
      </c>
      <c r="E496" s="14" t="s">
        <v>13655</v>
      </c>
      <c r="F496" s="14" t="s">
        <v>13697</v>
      </c>
      <c r="J496" s="14"/>
      <c r="K496" s="14" t="s">
        <v>369</v>
      </c>
      <c r="L496" s="14"/>
      <c r="O496" s="14" t="str">
        <f>IF(P496&lt;0.2,"Low",IF(P496&lt;0.5,"Medium","High"))</f>
        <v>Medium</v>
      </c>
      <c r="P496" s="14">
        <v>0.2</v>
      </c>
      <c r="Q496" s="15">
        <v>0.2</v>
      </c>
      <c r="R496" s="23" t="str">
        <f>IF(S496&lt;3,"poor",IF(S496&lt;4,"avg",IF(S496&lt;5,"good","excelent")))</f>
        <v>good</v>
      </c>
      <c r="S496" s="14">
        <v>4.3</v>
      </c>
      <c r="T496" s="14">
        <v>11687</v>
      </c>
      <c r="U496" s="14">
        <v>11687</v>
      </c>
      <c r="V496" s="14" t="s">
        <v>5927</v>
      </c>
      <c r="W496" s="14" t="s">
        <v>5928</v>
      </c>
      <c r="X496" s="14" t="s">
        <v>5929</v>
      </c>
      <c r="Y496" s="14" t="s">
        <v>5930</v>
      </c>
      <c r="Z496" s="14" t="s">
        <v>5931</v>
      </c>
      <c r="AA496" s="14" t="s">
        <v>5932</v>
      </c>
      <c r="AB496" s="14" t="s">
        <v>5933</v>
      </c>
      <c r="AC496" s="14" t="s">
        <v>5934</v>
      </c>
    </row>
    <row r="497" spans="1:29" x14ac:dyDescent="0.25">
      <c r="A497" s="14" t="s">
        <v>9664</v>
      </c>
      <c r="B497" s="14" t="s">
        <v>9665</v>
      </c>
      <c r="C497" s="14" t="s">
        <v>9086</v>
      </c>
      <c r="D497" s="14" t="s">
        <v>13664</v>
      </c>
      <c r="E497" s="14" t="s">
        <v>13784</v>
      </c>
      <c r="F497" s="14" t="s">
        <v>13785</v>
      </c>
      <c r="G497" s="14" t="s">
        <v>13804</v>
      </c>
      <c r="J497" s="14"/>
      <c r="K497" s="14" t="s">
        <v>9666</v>
      </c>
      <c r="L497" s="14"/>
      <c r="O497" s="14" t="str">
        <f>IF(P497&lt;0.2,"Low",IF(P497&lt;0.5,"Medium","High"))</f>
        <v>Medium</v>
      </c>
      <c r="P497" s="14">
        <v>0.34</v>
      </c>
      <c r="Q497" s="15">
        <v>0.34</v>
      </c>
      <c r="R497" s="23" t="str">
        <f>IF(S497&lt;3,"poor",IF(S497&lt;4,"avg",IF(S497&lt;5,"good","excelent")))</f>
        <v>good</v>
      </c>
      <c r="S497" s="14">
        <v>4.4000000000000004</v>
      </c>
      <c r="T497" s="14">
        <v>11499</v>
      </c>
      <c r="U497" s="14">
        <v>11499</v>
      </c>
      <c r="V497" s="14" t="s">
        <v>9667</v>
      </c>
      <c r="W497" s="14" t="s">
        <v>9668</v>
      </c>
      <c r="X497" s="14" t="s">
        <v>9669</v>
      </c>
      <c r="Y497" s="14" t="s">
        <v>9670</v>
      </c>
      <c r="Z497" s="14" t="s">
        <v>9671</v>
      </c>
      <c r="AA497" s="14" t="s">
        <v>9672</v>
      </c>
      <c r="AB497" s="14" t="s">
        <v>9673</v>
      </c>
      <c r="AC497" s="14" t="s">
        <v>9674</v>
      </c>
    </row>
    <row r="498" spans="1:29" x14ac:dyDescent="0.25">
      <c r="A498" s="14" t="s">
        <v>10617</v>
      </c>
      <c r="B498" s="14" t="s">
        <v>10618</v>
      </c>
      <c r="C498" s="14" t="s">
        <v>10525</v>
      </c>
      <c r="D498" s="14" t="s">
        <v>13664</v>
      </c>
      <c r="E498" s="14" t="s">
        <v>13784</v>
      </c>
      <c r="F498" s="14" t="s">
        <v>13837</v>
      </c>
      <c r="G498" s="14" t="s">
        <v>13848</v>
      </c>
      <c r="J498" s="14"/>
      <c r="K498" s="14" t="s">
        <v>398</v>
      </c>
      <c r="L498" s="14"/>
      <c r="O498" s="14" t="str">
        <f>IF(P498&lt;0.2,"Low",IF(P498&lt;0.5,"Medium","High"))</f>
        <v>Low</v>
      </c>
      <c r="P498" s="14">
        <v>0.11</v>
      </c>
      <c r="Q498" s="15">
        <v>0.11</v>
      </c>
      <c r="R498" s="23" t="str">
        <f>IF(S498&lt;3,"poor",IF(S498&lt;4,"avg",IF(S498&lt;5,"good","excelent")))</f>
        <v>avg</v>
      </c>
      <c r="S498" s="14">
        <v>3.6</v>
      </c>
      <c r="T498" s="14">
        <v>11456</v>
      </c>
      <c r="U498" s="14">
        <v>11456</v>
      </c>
      <c r="V498" s="14" t="s">
        <v>10619</v>
      </c>
      <c r="W498" s="14" t="s">
        <v>10620</v>
      </c>
      <c r="X498" s="14" t="s">
        <v>10621</v>
      </c>
      <c r="Y498" s="14" t="s">
        <v>10622</v>
      </c>
      <c r="Z498" s="14" t="s">
        <v>10623</v>
      </c>
      <c r="AA498" s="14" t="s">
        <v>10624</v>
      </c>
      <c r="AB498" s="14" t="s">
        <v>10625</v>
      </c>
      <c r="AC498" s="14" t="s">
        <v>10626</v>
      </c>
    </row>
    <row r="499" spans="1:29" x14ac:dyDescent="0.25">
      <c r="A499" s="14" t="s">
        <v>3881</v>
      </c>
      <c r="B499" s="14" t="s">
        <v>3882</v>
      </c>
      <c r="C499" s="14" t="s">
        <v>3356</v>
      </c>
      <c r="D499" s="14" t="s">
        <v>13579</v>
      </c>
      <c r="E499" s="14" t="s">
        <v>13608</v>
      </c>
      <c r="F499" s="14" t="s">
        <v>13609</v>
      </c>
      <c r="G499" s="14" t="s">
        <v>13610</v>
      </c>
      <c r="H499" s="14" t="s">
        <v>13623</v>
      </c>
      <c r="J499" s="14"/>
      <c r="K499" s="14" t="s">
        <v>3883</v>
      </c>
      <c r="L499" s="14"/>
      <c r="O499" s="14" t="str">
        <f>IF(P499&lt;0.2,"Low",IF(P499&lt;0.5,"Medium","High"))</f>
        <v>Medium</v>
      </c>
      <c r="P499" s="14">
        <v>0.42</v>
      </c>
      <c r="Q499" s="15">
        <v>0.42</v>
      </c>
      <c r="R499" s="23" t="str">
        <f>IF(S499&lt;3,"poor",IF(S499&lt;4,"avg",IF(S499&lt;5,"good","excelent")))</f>
        <v>good</v>
      </c>
      <c r="S499" s="14">
        <v>4.5</v>
      </c>
      <c r="T499" s="14">
        <v>11339</v>
      </c>
      <c r="U499" s="14">
        <v>11339</v>
      </c>
      <c r="V499" s="14" t="s">
        <v>3884</v>
      </c>
      <c r="W499" s="14" t="s">
        <v>3885</v>
      </c>
      <c r="X499" s="14" t="s">
        <v>3886</v>
      </c>
      <c r="Y499" s="14" t="s">
        <v>3887</v>
      </c>
      <c r="Z499" s="14" t="s">
        <v>3888</v>
      </c>
      <c r="AA499" s="14" t="s">
        <v>3889</v>
      </c>
      <c r="AB499" s="14" t="s">
        <v>3890</v>
      </c>
      <c r="AC499" s="14" t="s">
        <v>3891</v>
      </c>
    </row>
    <row r="500" spans="1:29" x14ac:dyDescent="0.25">
      <c r="A500" s="14" t="s">
        <v>6903</v>
      </c>
      <c r="B500" s="14" t="s">
        <v>6904</v>
      </c>
      <c r="C500" s="14" t="s">
        <v>6495</v>
      </c>
      <c r="D500" s="14" t="s">
        <v>13571</v>
      </c>
      <c r="E500" s="14" t="s">
        <v>13572</v>
      </c>
      <c r="F500" s="14" t="s">
        <v>13640</v>
      </c>
      <c r="G500" s="14" t="s">
        <v>13717</v>
      </c>
      <c r="H500" s="14" t="s">
        <v>13718</v>
      </c>
      <c r="J500" s="14"/>
      <c r="K500" s="14" t="s">
        <v>111</v>
      </c>
      <c r="L500" s="14"/>
      <c r="O500" s="14" t="str">
        <f>IF(P500&lt;0.2,"Low",IF(P500&lt;0.5,"Medium","High"))</f>
        <v>High</v>
      </c>
      <c r="P500" s="14">
        <v>0.55000000000000004</v>
      </c>
      <c r="Q500" s="15">
        <v>0.55000000000000004</v>
      </c>
      <c r="R500" s="23" t="str">
        <f>IF(S500&lt;3,"poor",IF(S500&lt;4,"avg",IF(S500&lt;5,"good","excelent")))</f>
        <v>good</v>
      </c>
      <c r="S500" s="14">
        <v>4.3</v>
      </c>
      <c r="T500" s="14">
        <v>11330</v>
      </c>
      <c r="U500" s="14">
        <v>11330</v>
      </c>
      <c r="V500" s="14" t="s">
        <v>6905</v>
      </c>
      <c r="W500" s="14" t="s">
        <v>6906</v>
      </c>
      <c r="X500" s="14" t="s">
        <v>6907</v>
      </c>
      <c r="Y500" s="14" t="s">
        <v>6908</v>
      </c>
      <c r="Z500" s="14" t="s">
        <v>6909</v>
      </c>
      <c r="AA500" s="14" t="s">
        <v>6910</v>
      </c>
      <c r="AB500" s="14" t="s">
        <v>6502</v>
      </c>
      <c r="AC500" s="14" t="s">
        <v>6911</v>
      </c>
    </row>
    <row r="501" spans="1:29" x14ac:dyDescent="0.25">
      <c r="A501" s="14" t="s">
        <v>10722</v>
      </c>
      <c r="B501" s="14" t="s">
        <v>10723</v>
      </c>
      <c r="C501" s="14" t="s">
        <v>9326</v>
      </c>
      <c r="D501" s="14" t="s">
        <v>13664</v>
      </c>
      <c r="E501" s="14" t="s">
        <v>13784</v>
      </c>
      <c r="F501" s="14" t="s">
        <v>13785</v>
      </c>
      <c r="G501" s="14" t="s">
        <v>13816</v>
      </c>
      <c r="J501" s="14"/>
      <c r="K501" s="14" t="s">
        <v>10724</v>
      </c>
      <c r="L501" s="14"/>
      <c r="O501" s="14" t="str">
        <f>IF(P501&lt;0.2,"Low",IF(P501&lt;0.5,"Medium","High"))</f>
        <v>Medium</v>
      </c>
      <c r="P501" s="14">
        <v>0.49</v>
      </c>
      <c r="Q501" s="15">
        <v>0.49</v>
      </c>
      <c r="R501" s="23" t="str">
        <f>IF(S501&lt;3,"poor",IF(S501&lt;4,"avg",IF(S501&lt;5,"good","excelent")))</f>
        <v>avg</v>
      </c>
      <c r="S501" s="14">
        <v>3.7</v>
      </c>
      <c r="T501" s="14">
        <v>11217</v>
      </c>
      <c r="U501" s="14">
        <v>11217</v>
      </c>
      <c r="V501" s="14" t="s">
        <v>10725</v>
      </c>
      <c r="W501" s="14" t="s">
        <v>10726</v>
      </c>
      <c r="X501" s="14" t="s">
        <v>10727</v>
      </c>
      <c r="Y501" s="14" t="s">
        <v>10728</v>
      </c>
      <c r="Z501" s="14" t="s">
        <v>10729</v>
      </c>
      <c r="AA501" s="14" t="s">
        <v>10730</v>
      </c>
      <c r="AB501" s="14" t="s">
        <v>10731</v>
      </c>
      <c r="AC501" s="14" t="s">
        <v>10732</v>
      </c>
    </row>
    <row r="502" spans="1:29" x14ac:dyDescent="0.25">
      <c r="A502" s="14" t="s">
        <v>7213</v>
      </c>
      <c r="B502" s="14" t="s">
        <v>7214</v>
      </c>
      <c r="C502" s="14" t="s">
        <v>7215</v>
      </c>
      <c r="D502" s="14" t="s">
        <v>13571</v>
      </c>
      <c r="E502" s="14" t="s">
        <v>13576</v>
      </c>
      <c r="F502" s="14" t="s">
        <v>13741</v>
      </c>
      <c r="J502" s="14"/>
      <c r="K502" s="14" t="s">
        <v>7216</v>
      </c>
      <c r="L502" s="14"/>
      <c r="O502" s="14" t="str">
        <f>IF(P502&lt;0.2,"Low",IF(P502&lt;0.5,"Medium","High"))</f>
        <v>Medium</v>
      </c>
      <c r="P502" s="14">
        <v>0.35</v>
      </c>
      <c r="Q502" s="15">
        <v>0.35</v>
      </c>
      <c r="R502" s="23" t="str">
        <f>IF(S502&lt;3,"poor",IF(S502&lt;4,"avg",IF(S502&lt;5,"good","excelent")))</f>
        <v>avg</v>
      </c>
      <c r="S502" s="14">
        <v>3.8</v>
      </c>
      <c r="T502" s="14">
        <v>11213</v>
      </c>
      <c r="U502" s="14">
        <v>11213</v>
      </c>
      <c r="V502" s="14" t="s">
        <v>7217</v>
      </c>
      <c r="W502" s="14" t="s">
        <v>7218</v>
      </c>
      <c r="X502" s="14" t="s">
        <v>7219</v>
      </c>
      <c r="Y502" s="14" t="s">
        <v>7220</v>
      </c>
      <c r="Z502" s="14" t="s">
        <v>7221</v>
      </c>
      <c r="AA502" s="14" t="s">
        <v>7222</v>
      </c>
      <c r="AB502" s="14" t="s">
        <v>7223</v>
      </c>
      <c r="AC502" s="14" t="s">
        <v>7224</v>
      </c>
    </row>
    <row r="503" spans="1:29" x14ac:dyDescent="0.25">
      <c r="A503" s="14" t="s">
        <v>12112</v>
      </c>
      <c r="B503" s="14" t="s">
        <v>12113</v>
      </c>
      <c r="C503" s="14" t="s">
        <v>10525</v>
      </c>
      <c r="D503" s="14" t="s">
        <v>13664</v>
      </c>
      <c r="E503" s="14" t="s">
        <v>13784</v>
      </c>
      <c r="F503" s="14" t="s">
        <v>13837</v>
      </c>
      <c r="G503" s="14" t="s">
        <v>13848</v>
      </c>
      <c r="J503" s="14"/>
      <c r="K503" s="14" t="s">
        <v>12114</v>
      </c>
      <c r="L503" s="14"/>
      <c r="O503" s="14" t="str">
        <f>IF(P503&lt;0.2,"Low",IF(P503&lt;0.5,"Medium","High"))</f>
        <v>Medium</v>
      </c>
      <c r="P503" s="14">
        <v>0.35</v>
      </c>
      <c r="Q503" s="15">
        <v>0.35</v>
      </c>
      <c r="R503" s="23" t="str">
        <f>IF(S503&lt;3,"poor",IF(S503&lt;4,"avg",IF(S503&lt;5,"good","excelent")))</f>
        <v>good</v>
      </c>
      <c r="S503" s="14">
        <v>4</v>
      </c>
      <c r="T503" s="14">
        <v>11206</v>
      </c>
      <c r="U503" s="14">
        <v>11206</v>
      </c>
      <c r="V503" s="14" t="s">
        <v>12115</v>
      </c>
      <c r="W503" s="14" t="s">
        <v>12116</v>
      </c>
      <c r="X503" s="14" t="s">
        <v>12117</v>
      </c>
      <c r="Y503" s="14" t="s">
        <v>12118</v>
      </c>
      <c r="Z503" s="14" t="s">
        <v>12119</v>
      </c>
      <c r="AA503" s="14" t="s">
        <v>12120</v>
      </c>
      <c r="AB503" s="14" t="s">
        <v>12121</v>
      </c>
      <c r="AC503" s="14" t="s">
        <v>12122</v>
      </c>
    </row>
    <row r="504" spans="1:29" x14ac:dyDescent="0.25">
      <c r="A504" s="14" t="s">
        <v>10338</v>
      </c>
      <c r="B504" s="14" t="s">
        <v>10339</v>
      </c>
      <c r="C504" s="14" t="s">
        <v>9021</v>
      </c>
      <c r="D504" s="14" t="s">
        <v>13664</v>
      </c>
      <c r="E504" s="14" t="s">
        <v>13784</v>
      </c>
      <c r="F504" s="14" t="s">
        <v>13785</v>
      </c>
      <c r="G504" s="14" t="s">
        <v>13800</v>
      </c>
      <c r="J504" s="14"/>
      <c r="K504" s="14" t="s">
        <v>7790</v>
      </c>
      <c r="L504" s="14"/>
      <c r="O504" s="14" t="str">
        <f>IF(P504&lt;0.2,"Low",IF(P504&lt;0.5,"Medium","High"))</f>
        <v>Medium</v>
      </c>
      <c r="P504" s="14">
        <v>0.48</v>
      </c>
      <c r="Q504" s="15">
        <v>0.48</v>
      </c>
      <c r="R504" s="23" t="str">
        <f>IF(S504&lt;3,"poor",IF(S504&lt;4,"avg",IF(S504&lt;5,"good","excelent")))</f>
        <v>good</v>
      </c>
      <c r="S504" s="14">
        <v>4.2</v>
      </c>
      <c r="T504" s="14">
        <v>11199</v>
      </c>
      <c r="U504" s="14">
        <v>11199</v>
      </c>
      <c r="V504" s="14" t="s">
        <v>10340</v>
      </c>
      <c r="W504" s="14" t="s">
        <v>10341</v>
      </c>
      <c r="X504" s="14" t="s">
        <v>10342</v>
      </c>
      <c r="Y504" s="14" t="s">
        <v>10343</v>
      </c>
      <c r="Z504" s="14" t="s">
        <v>10344</v>
      </c>
      <c r="AA504" s="14" t="s">
        <v>10345</v>
      </c>
      <c r="AB504" s="14" t="s">
        <v>10346</v>
      </c>
      <c r="AC504" s="14" t="s">
        <v>10347</v>
      </c>
    </row>
    <row r="505" spans="1:29" x14ac:dyDescent="0.25">
      <c r="A505" s="14" t="s">
        <v>11325</v>
      </c>
      <c r="B505" s="14" t="s">
        <v>11326</v>
      </c>
      <c r="C505" s="14" t="s">
        <v>9063</v>
      </c>
      <c r="D505" s="14" t="s">
        <v>13664</v>
      </c>
      <c r="E505" s="14" t="s">
        <v>13784</v>
      </c>
      <c r="F505" s="14" t="s">
        <v>13785</v>
      </c>
      <c r="G505" s="14" t="s">
        <v>13801</v>
      </c>
      <c r="J505" s="14"/>
      <c r="K505" s="14" t="s">
        <v>11327</v>
      </c>
      <c r="L505" s="14"/>
      <c r="O505" s="14" t="str">
        <f>IF(P505&lt;0.2,"Low",IF(P505&lt;0.5,"Medium","High"))</f>
        <v>Medium</v>
      </c>
      <c r="P505" s="14">
        <v>0.31</v>
      </c>
      <c r="Q505" s="15">
        <v>0.31</v>
      </c>
      <c r="R505" s="23" t="str">
        <f>IF(S505&lt;3,"poor",IF(S505&lt;4,"avg",IF(S505&lt;5,"good","excelent")))</f>
        <v>good</v>
      </c>
      <c r="S505" s="14">
        <v>4.4000000000000004</v>
      </c>
      <c r="T505" s="14">
        <v>11148</v>
      </c>
      <c r="U505" s="14">
        <v>11148</v>
      </c>
      <c r="V505" s="14" t="s">
        <v>11328</v>
      </c>
      <c r="W505" s="14" t="s">
        <v>11329</v>
      </c>
      <c r="X505" s="14" t="s">
        <v>11330</v>
      </c>
      <c r="Y505" s="14" t="s">
        <v>11331</v>
      </c>
      <c r="Z505" s="14" t="s">
        <v>11332</v>
      </c>
      <c r="AA505" s="14" t="s">
        <v>11333</v>
      </c>
      <c r="AB505" s="14" t="s">
        <v>11334</v>
      </c>
      <c r="AC505" s="14" t="s">
        <v>11335</v>
      </c>
    </row>
    <row r="506" spans="1:29" x14ac:dyDescent="0.25">
      <c r="A506" s="14" t="s">
        <v>8383</v>
      </c>
      <c r="B506" s="14" t="s">
        <v>8384</v>
      </c>
      <c r="C506" s="14" t="s">
        <v>5711</v>
      </c>
      <c r="D506" s="14" t="s">
        <v>13571</v>
      </c>
      <c r="E506" s="14" t="s">
        <v>13576</v>
      </c>
      <c r="F506" s="14" t="s">
        <v>13692</v>
      </c>
      <c r="J506" s="14"/>
      <c r="K506" s="14" t="s">
        <v>713</v>
      </c>
      <c r="L506" s="14"/>
      <c r="O506" s="14" t="str">
        <f>IF(P506&lt;0.2,"Low",IF(P506&lt;0.5,"Medium","High"))</f>
        <v>Medium</v>
      </c>
      <c r="P506" s="14">
        <v>0.48</v>
      </c>
      <c r="Q506" s="15">
        <v>0.48</v>
      </c>
      <c r="R506" s="23" t="str">
        <f>IF(S506&lt;3,"poor",IF(S506&lt;4,"avg",IF(S506&lt;5,"good","excelent")))</f>
        <v>good</v>
      </c>
      <c r="S506" s="14">
        <v>4</v>
      </c>
      <c r="T506" s="14">
        <v>11113</v>
      </c>
      <c r="U506" s="14">
        <v>11113</v>
      </c>
      <c r="V506" s="14" t="s">
        <v>8385</v>
      </c>
      <c r="W506" s="14" t="s">
        <v>8386</v>
      </c>
      <c r="X506" s="14" t="s">
        <v>8387</v>
      </c>
      <c r="Y506" s="14" t="s">
        <v>8388</v>
      </c>
      <c r="Z506" s="14" t="s">
        <v>8389</v>
      </c>
      <c r="AA506" s="14" t="s">
        <v>8390</v>
      </c>
      <c r="AB506" s="14" t="s">
        <v>8391</v>
      </c>
      <c r="AC506" s="14" t="s">
        <v>8392</v>
      </c>
    </row>
    <row r="507" spans="1:29" x14ac:dyDescent="0.25">
      <c r="A507" s="14" t="s">
        <v>6953</v>
      </c>
      <c r="B507" s="14" t="s">
        <v>6954</v>
      </c>
      <c r="C507" s="14" t="s">
        <v>6955</v>
      </c>
      <c r="D507" s="14" t="s">
        <v>13571</v>
      </c>
      <c r="E507" s="14" t="s">
        <v>13572</v>
      </c>
      <c r="F507" s="14" t="s">
        <v>13640</v>
      </c>
      <c r="J507" s="14"/>
      <c r="K507" s="14" t="s">
        <v>6956</v>
      </c>
      <c r="L507" s="14"/>
      <c r="O507" s="14" t="str">
        <f>IF(P507&lt;0.2,"Low",IF(P507&lt;0.5,"Medium","High"))</f>
        <v>Medium</v>
      </c>
      <c r="P507" s="14">
        <v>0.44</v>
      </c>
      <c r="Q507" s="15">
        <v>0.44</v>
      </c>
      <c r="R507" s="23" t="str">
        <f>IF(S507&lt;3,"poor",IF(S507&lt;4,"avg",IF(S507&lt;5,"good","excelent")))</f>
        <v>good</v>
      </c>
      <c r="S507" s="14">
        <v>4.3</v>
      </c>
      <c r="T507" s="14">
        <v>11074</v>
      </c>
      <c r="U507" s="14">
        <v>11074</v>
      </c>
      <c r="V507" s="14" t="s">
        <v>6957</v>
      </c>
      <c r="W507" s="14" t="s">
        <v>6958</v>
      </c>
      <c r="X507" s="14" t="s">
        <v>6959</v>
      </c>
      <c r="Y507" s="14" t="s">
        <v>6960</v>
      </c>
      <c r="Z507" s="14" t="s">
        <v>6961</v>
      </c>
      <c r="AA507" s="14" t="s">
        <v>6962</v>
      </c>
      <c r="AB507" s="14" t="s">
        <v>6963</v>
      </c>
      <c r="AC507" s="14" t="s">
        <v>6964</v>
      </c>
    </row>
    <row r="508" spans="1:29" x14ac:dyDescent="0.25">
      <c r="A508" s="14" t="s">
        <v>3748</v>
      </c>
      <c r="B508" s="14" t="s">
        <v>3749</v>
      </c>
      <c r="C508" s="14" t="s">
        <v>3175</v>
      </c>
      <c r="D508" s="14" t="s">
        <v>13579</v>
      </c>
      <c r="E508" s="14" t="s">
        <v>13608</v>
      </c>
      <c r="F508" s="14" t="s">
        <v>13612</v>
      </c>
      <c r="G508" s="14" t="s">
        <v>13613</v>
      </c>
      <c r="J508" s="14"/>
      <c r="K508" s="14" t="s">
        <v>3750</v>
      </c>
      <c r="L508" s="14"/>
      <c r="O508" s="14" t="str">
        <f>IF(P508&lt;0.2,"Low",IF(P508&lt;0.5,"Medium","High"))</f>
        <v>Low</v>
      </c>
      <c r="P508" s="14">
        <v>0.1</v>
      </c>
      <c r="Q508" s="15">
        <v>0.1</v>
      </c>
      <c r="R508" s="23" t="str">
        <f>IF(S508&lt;3,"poor",IF(S508&lt;4,"avg",IF(S508&lt;5,"good","excelent")))</f>
        <v>good</v>
      </c>
      <c r="S508" s="14">
        <v>4.2</v>
      </c>
      <c r="T508" s="14">
        <v>11029</v>
      </c>
      <c r="U508" s="14">
        <v>11029</v>
      </c>
      <c r="V508" s="14" t="s">
        <v>3751</v>
      </c>
      <c r="W508" s="14" t="s">
        <v>3752</v>
      </c>
      <c r="X508" s="14" t="s">
        <v>3753</v>
      </c>
      <c r="Y508" s="14" t="s">
        <v>3754</v>
      </c>
      <c r="Z508" s="14" t="s">
        <v>3755</v>
      </c>
      <c r="AA508" s="14" t="s">
        <v>3756</v>
      </c>
      <c r="AB508" s="14" t="s">
        <v>3757</v>
      </c>
      <c r="AC508" s="14" t="s">
        <v>3758</v>
      </c>
    </row>
    <row r="509" spans="1:29" x14ac:dyDescent="0.25">
      <c r="A509" s="14" t="s">
        <v>5936</v>
      </c>
      <c r="B509" s="14" t="s">
        <v>5937</v>
      </c>
      <c r="C509" s="14" t="s">
        <v>3255</v>
      </c>
      <c r="D509" s="14" t="s">
        <v>13579</v>
      </c>
      <c r="E509" s="14" t="s">
        <v>13617</v>
      </c>
      <c r="F509" s="14" t="s">
        <v>13618</v>
      </c>
      <c r="G509" s="14" t="s">
        <v>13619</v>
      </c>
      <c r="J509" s="14"/>
      <c r="K509" s="14" t="s">
        <v>4649</v>
      </c>
      <c r="L509" s="14"/>
      <c r="O509" s="14" t="str">
        <f>IF(P509&lt;0.2,"Low",IF(P509&lt;0.5,"Medium","High"))</f>
        <v>Medium</v>
      </c>
      <c r="P509" s="14">
        <v>0.47</v>
      </c>
      <c r="Q509" s="15">
        <v>0.47</v>
      </c>
      <c r="R509" s="23" t="str">
        <f>IF(S509&lt;3,"poor",IF(S509&lt;4,"avg",IF(S509&lt;5,"good","excelent")))</f>
        <v>avg</v>
      </c>
      <c r="S509" s="14">
        <v>3.8</v>
      </c>
      <c r="T509" s="14">
        <v>11015</v>
      </c>
      <c r="U509" s="14">
        <v>11015</v>
      </c>
      <c r="V509" s="14" t="s">
        <v>5938</v>
      </c>
      <c r="W509" s="14" t="s">
        <v>5939</v>
      </c>
      <c r="X509" s="14" t="s">
        <v>5940</v>
      </c>
      <c r="Y509" s="14" t="s">
        <v>5941</v>
      </c>
      <c r="Z509" s="14" t="s">
        <v>5942</v>
      </c>
      <c r="AA509" s="14" t="s">
        <v>5943</v>
      </c>
      <c r="AB509" s="14" t="s">
        <v>5944</v>
      </c>
      <c r="AC509" s="14" t="s">
        <v>5945</v>
      </c>
    </row>
    <row r="510" spans="1:29" x14ac:dyDescent="0.25">
      <c r="A510" s="14" t="s">
        <v>7391</v>
      </c>
      <c r="B510" s="14" t="s">
        <v>7392</v>
      </c>
      <c r="C510" s="14" t="s">
        <v>7393</v>
      </c>
      <c r="D510" s="14" t="s">
        <v>13571</v>
      </c>
      <c r="E510" s="14" t="s">
        <v>13572</v>
      </c>
      <c r="F510" s="14" t="s">
        <v>13710</v>
      </c>
      <c r="G510" s="14" t="s">
        <v>13746</v>
      </c>
      <c r="H510" s="14" t="s">
        <v>13727</v>
      </c>
      <c r="J510" s="14"/>
      <c r="K510" s="14" t="s">
        <v>611</v>
      </c>
      <c r="L510" s="14"/>
      <c r="O510" s="14" t="str">
        <f>IF(P510&lt;0.2,"Low",IF(P510&lt;0.5,"Medium","High"))</f>
        <v>High</v>
      </c>
      <c r="P510" s="14">
        <v>0.63</v>
      </c>
      <c r="Q510" s="15">
        <v>0.63</v>
      </c>
      <c r="R510" s="23" t="str">
        <f>IF(S510&lt;3,"poor",IF(S510&lt;4,"avg",IF(S510&lt;5,"good","excelent")))</f>
        <v>good</v>
      </c>
      <c r="S510" s="14">
        <v>4.3</v>
      </c>
      <c r="T510" s="14">
        <v>11006</v>
      </c>
      <c r="U510" s="14">
        <v>11006</v>
      </c>
      <c r="V510" s="14" t="s">
        <v>7394</v>
      </c>
      <c r="W510" s="14" t="s">
        <v>7395</v>
      </c>
      <c r="X510" s="14" t="s">
        <v>7396</v>
      </c>
      <c r="Y510" s="14" t="s">
        <v>7397</v>
      </c>
      <c r="Z510" s="14" t="s">
        <v>7398</v>
      </c>
      <c r="AA510" s="14" t="s">
        <v>7399</v>
      </c>
      <c r="AB510" s="14" t="s">
        <v>7400</v>
      </c>
      <c r="AC510" s="14" t="s">
        <v>7401</v>
      </c>
    </row>
    <row r="511" spans="1:29" x14ac:dyDescent="0.25">
      <c r="A511" s="14" t="s">
        <v>12393</v>
      </c>
      <c r="B511" s="14" t="s">
        <v>12394</v>
      </c>
      <c r="C511" s="14" t="s">
        <v>9086</v>
      </c>
      <c r="D511" s="14" t="s">
        <v>13664</v>
      </c>
      <c r="E511" s="14" t="s">
        <v>13784</v>
      </c>
      <c r="F511" s="14" t="s">
        <v>13785</v>
      </c>
      <c r="G511" s="14" t="s">
        <v>13804</v>
      </c>
      <c r="J511" s="14"/>
      <c r="K511" s="14" t="s">
        <v>12395</v>
      </c>
      <c r="L511" s="14"/>
      <c r="O511" s="14" t="str">
        <f>IF(P511&lt;0.2,"Low",IF(P511&lt;0.5,"Medium","High"))</f>
        <v>Medium</v>
      </c>
      <c r="P511" s="14">
        <v>0.43</v>
      </c>
      <c r="Q511" s="15">
        <v>0.43</v>
      </c>
      <c r="R511" s="23" t="str">
        <f>IF(S511&lt;3,"poor",IF(S511&lt;4,"avg",IF(S511&lt;5,"good","excelent")))</f>
        <v>avg</v>
      </c>
      <c r="S511" s="14">
        <v>3.9</v>
      </c>
      <c r="T511" s="14">
        <v>11004</v>
      </c>
      <c r="U511" s="14">
        <v>11004</v>
      </c>
      <c r="V511" s="14" t="s">
        <v>12396</v>
      </c>
      <c r="W511" s="14" t="s">
        <v>12397</v>
      </c>
      <c r="X511" s="14" t="s">
        <v>12398</v>
      </c>
      <c r="Y511" s="14" t="s">
        <v>12399</v>
      </c>
      <c r="Z511" s="14" t="s">
        <v>12400</v>
      </c>
      <c r="AA511" s="14" t="s">
        <v>12401</v>
      </c>
      <c r="AB511" s="14" t="s">
        <v>12402</v>
      </c>
      <c r="AC511" s="14" t="s">
        <v>12403</v>
      </c>
    </row>
    <row r="512" spans="1:29" x14ac:dyDescent="0.25">
      <c r="A512" s="14" t="s">
        <v>7657</v>
      </c>
      <c r="B512" s="14" t="s">
        <v>7658</v>
      </c>
      <c r="C512" s="14" t="s">
        <v>6883</v>
      </c>
      <c r="D512" s="14" t="s">
        <v>13571</v>
      </c>
      <c r="E512" s="14" t="s">
        <v>13572</v>
      </c>
      <c r="F512" s="14" t="s">
        <v>13714</v>
      </c>
      <c r="G512" s="14" t="s">
        <v>13731</v>
      </c>
      <c r="H512" s="14" t="s">
        <v>13732</v>
      </c>
      <c r="J512" s="14"/>
      <c r="K512" s="14" t="s">
        <v>7660</v>
      </c>
      <c r="L512" s="14"/>
      <c r="O512" s="14" t="str">
        <f>IF(P512&lt;0.2,"Low",IF(P512&lt;0.5,"Medium","High"))</f>
        <v>High</v>
      </c>
      <c r="P512" s="14">
        <v>0.66</v>
      </c>
      <c r="Q512" s="15">
        <v>0.66</v>
      </c>
      <c r="R512" s="23" t="str">
        <f>IF(S512&lt;3,"poor",IF(S512&lt;4,"avg",IF(S512&lt;5,"good","excelent")))</f>
        <v>good</v>
      </c>
      <c r="S512" s="14">
        <v>4.0999999999999996</v>
      </c>
      <c r="T512" s="14">
        <v>10976</v>
      </c>
      <c r="U512" s="14">
        <v>10976</v>
      </c>
      <c r="V512" s="14" t="s">
        <v>7661</v>
      </c>
      <c r="W512" s="14" t="s">
        <v>7662</v>
      </c>
      <c r="X512" s="14" t="s">
        <v>7663</v>
      </c>
      <c r="Y512" s="14" t="s">
        <v>7664</v>
      </c>
      <c r="Z512" s="14" t="s">
        <v>7665</v>
      </c>
      <c r="AA512" s="14" t="s">
        <v>7666</v>
      </c>
      <c r="AB512" s="14" t="s">
        <v>7667</v>
      </c>
      <c r="AC512" s="14" t="s">
        <v>7668</v>
      </c>
    </row>
    <row r="513" spans="1:29" x14ac:dyDescent="0.25">
      <c r="A513" s="14" t="s">
        <v>239</v>
      </c>
      <c r="B513" s="14" t="s">
        <v>240</v>
      </c>
      <c r="C513" s="14" t="s">
        <v>145</v>
      </c>
      <c r="D513" s="14" t="s">
        <v>13579</v>
      </c>
      <c r="E513" s="14" t="s">
        <v>13580</v>
      </c>
      <c r="F513" s="14" t="s">
        <v>13581</v>
      </c>
      <c r="G513" s="14" t="s">
        <v>13574</v>
      </c>
      <c r="H513" s="14" t="s">
        <v>13582</v>
      </c>
      <c r="J513" s="14"/>
      <c r="K513" s="14" t="s">
        <v>88</v>
      </c>
      <c r="L513" s="14"/>
      <c r="O513" s="14" t="str">
        <f>IF(P513&lt;0.2,"Low",IF(P513&lt;0.5,"Medium","High"))</f>
        <v>Medium</v>
      </c>
      <c r="P513" s="14">
        <v>0.44</v>
      </c>
      <c r="Q513" s="15">
        <v>0.44</v>
      </c>
      <c r="R513" s="23" t="str">
        <f>IF(S513&lt;3,"poor",IF(S513&lt;4,"avg",IF(S513&lt;5,"good","excelent")))</f>
        <v>avg</v>
      </c>
      <c r="S513" s="14">
        <v>3.7</v>
      </c>
      <c r="T513" s="14">
        <v>10962</v>
      </c>
      <c r="U513" s="14">
        <v>10962</v>
      </c>
      <c r="V513" s="14" t="s">
        <v>241</v>
      </c>
      <c r="W513" s="14" t="s">
        <v>242</v>
      </c>
      <c r="X513" s="14" t="s">
        <v>243</v>
      </c>
      <c r="Y513" s="14" t="s">
        <v>244</v>
      </c>
      <c r="Z513" s="14" t="s">
        <v>245</v>
      </c>
      <c r="AA513" s="14" t="s">
        <v>246</v>
      </c>
      <c r="AB513" s="14" t="s">
        <v>247</v>
      </c>
      <c r="AC513" s="14" t="s">
        <v>248</v>
      </c>
    </row>
    <row r="514" spans="1:29" x14ac:dyDescent="0.25">
      <c r="A514" s="14" t="s">
        <v>239</v>
      </c>
      <c r="B514" s="14" t="s">
        <v>240</v>
      </c>
      <c r="C514" s="14" t="s">
        <v>145</v>
      </c>
      <c r="D514" s="14" t="s">
        <v>13579</v>
      </c>
      <c r="E514" s="14" t="s">
        <v>13580</v>
      </c>
      <c r="F514" s="14" t="s">
        <v>13581</v>
      </c>
      <c r="G514" s="14" t="s">
        <v>13574</v>
      </c>
      <c r="H514" s="14" t="s">
        <v>13582</v>
      </c>
      <c r="J514" s="14"/>
      <c r="K514" s="14" t="s">
        <v>88</v>
      </c>
      <c r="L514" s="14"/>
      <c r="O514" s="14" t="str">
        <f>IF(P514&lt;0.2,"Low",IF(P514&lt;0.5,"Medium","High"))</f>
        <v>Medium</v>
      </c>
      <c r="P514" s="14">
        <v>0.44</v>
      </c>
      <c r="Q514" s="15">
        <v>0.44</v>
      </c>
      <c r="R514" s="23" t="str">
        <f>IF(S514&lt;3,"poor",IF(S514&lt;4,"avg",IF(S514&lt;5,"good","excelent")))</f>
        <v>avg</v>
      </c>
      <c r="S514" s="14">
        <v>3.7</v>
      </c>
      <c r="T514" s="14">
        <v>10962</v>
      </c>
      <c r="U514" s="14">
        <v>10962</v>
      </c>
      <c r="V514" s="14" t="s">
        <v>241</v>
      </c>
      <c r="W514" s="14" t="s">
        <v>242</v>
      </c>
      <c r="X514" s="14" t="s">
        <v>243</v>
      </c>
      <c r="Y514" s="14" t="s">
        <v>244</v>
      </c>
      <c r="Z514" s="14" t="s">
        <v>245</v>
      </c>
      <c r="AA514" s="14" t="s">
        <v>246</v>
      </c>
      <c r="AB514" s="14" t="s">
        <v>6222</v>
      </c>
      <c r="AC514" s="14" t="s">
        <v>6223</v>
      </c>
    </row>
    <row r="515" spans="1:29" x14ac:dyDescent="0.25">
      <c r="A515" s="14" t="s">
        <v>1763</v>
      </c>
      <c r="B515" s="14" t="s">
        <v>1764</v>
      </c>
      <c r="C515" s="14" t="s">
        <v>19</v>
      </c>
      <c r="D515" s="14" t="s">
        <v>13571</v>
      </c>
      <c r="E515" s="14" t="s">
        <v>13572</v>
      </c>
      <c r="F515" s="14" t="s">
        <v>13573</v>
      </c>
      <c r="G515" s="14" t="s">
        <v>13574</v>
      </c>
      <c r="H515" s="14" t="s">
        <v>13575</v>
      </c>
      <c r="J515" s="14"/>
      <c r="K515" s="14" t="s">
        <v>1765</v>
      </c>
      <c r="L515" s="14"/>
      <c r="O515" s="14" t="str">
        <f>IF(P515&lt;0.2,"Low",IF(P515&lt;0.5,"Medium","High"))</f>
        <v>Medium</v>
      </c>
      <c r="P515" s="14">
        <v>0.38</v>
      </c>
      <c r="Q515" s="15">
        <v>0.38</v>
      </c>
      <c r="R515" s="23" t="str">
        <f>IF(S515&lt;3,"poor",IF(S515&lt;4,"avg",IF(S515&lt;5,"good","excelent")))</f>
        <v>good</v>
      </c>
      <c r="S515" s="14">
        <v>4.3</v>
      </c>
      <c r="T515" s="14">
        <v>10911</v>
      </c>
      <c r="U515" s="14">
        <v>10911</v>
      </c>
      <c r="V515" s="14" t="s">
        <v>1766</v>
      </c>
      <c r="W515" s="14" t="s">
        <v>1767</v>
      </c>
      <c r="X515" s="14" t="s">
        <v>1768</v>
      </c>
      <c r="Y515" s="14" t="s">
        <v>1769</v>
      </c>
      <c r="Z515" s="14" t="s">
        <v>1770</v>
      </c>
      <c r="AA515" s="14" t="s">
        <v>1771</v>
      </c>
      <c r="AB515" s="14" t="s">
        <v>1772</v>
      </c>
      <c r="AC515" s="14" t="s">
        <v>1773</v>
      </c>
    </row>
    <row r="516" spans="1:29" x14ac:dyDescent="0.25">
      <c r="A516" s="14" t="s">
        <v>10045</v>
      </c>
      <c r="B516" s="14" t="s">
        <v>10046</v>
      </c>
      <c r="C516" s="14" t="s">
        <v>10047</v>
      </c>
      <c r="D516" s="14" t="s">
        <v>13664</v>
      </c>
      <c r="E516" s="14" t="s">
        <v>13784</v>
      </c>
      <c r="F516" s="14" t="s">
        <v>13837</v>
      </c>
      <c r="G516" s="14" t="s">
        <v>13838</v>
      </c>
      <c r="J516" s="14"/>
      <c r="K516" s="14" t="s">
        <v>2070</v>
      </c>
      <c r="L516" s="14"/>
      <c r="O516" s="14" t="str">
        <f>IF(P516&lt;0.2,"Low",IF(P516&lt;0.5,"Medium","High"))</f>
        <v>Low</v>
      </c>
      <c r="P516" s="14">
        <v>0</v>
      </c>
      <c r="Q516" s="15">
        <v>0</v>
      </c>
      <c r="R516" s="23" t="str">
        <f>IF(S516&lt;3,"poor",IF(S516&lt;4,"avg",IF(S516&lt;5,"good","excelent")))</f>
        <v>good</v>
      </c>
      <c r="S516" s="14">
        <v>4.0999999999999996</v>
      </c>
      <c r="T516" s="14">
        <v>10907</v>
      </c>
      <c r="U516" s="14">
        <v>10907</v>
      </c>
      <c r="V516" s="14" t="s">
        <v>10048</v>
      </c>
      <c r="W516" s="14" t="s">
        <v>10049</v>
      </c>
      <c r="X516" s="14" t="s">
        <v>10050</v>
      </c>
      <c r="Y516" s="14" t="s">
        <v>10051</v>
      </c>
      <c r="Z516" s="14" t="s">
        <v>10052</v>
      </c>
      <c r="AA516" s="14" t="s">
        <v>10053</v>
      </c>
      <c r="AB516" s="14" t="s">
        <v>10054</v>
      </c>
      <c r="AC516" s="14" t="s">
        <v>10055</v>
      </c>
    </row>
    <row r="517" spans="1:29" x14ac:dyDescent="0.25">
      <c r="A517" s="14" t="s">
        <v>4673</v>
      </c>
      <c r="B517" s="14" t="s">
        <v>4674</v>
      </c>
      <c r="C517" s="14" t="s">
        <v>4675</v>
      </c>
      <c r="D517" s="14" t="s">
        <v>13571</v>
      </c>
      <c r="E517" s="14" t="s">
        <v>13572</v>
      </c>
      <c r="F517" s="14" t="s">
        <v>13640</v>
      </c>
      <c r="G517" s="14" t="s">
        <v>13641</v>
      </c>
      <c r="J517" s="14"/>
      <c r="K517" s="14" t="s">
        <v>76</v>
      </c>
      <c r="L517" s="14"/>
      <c r="O517" s="14" t="str">
        <f>IF(P517&lt;0.2,"Low",IF(P517&lt;0.5,"Medium","High"))</f>
        <v>Low</v>
      </c>
      <c r="P517" s="14">
        <v>0</v>
      </c>
      <c r="Q517" s="15">
        <v>0</v>
      </c>
      <c r="R517" s="23" t="str">
        <f>IF(S517&lt;3,"poor",IF(S517&lt;4,"avg",IF(S517&lt;5,"good","excelent")))</f>
        <v>good</v>
      </c>
      <c r="S517" s="14">
        <v>4.3</v>
      </c>
      <c r="T517" s="14">
        <v>10833</v>
      </c>
      <c r="U517" s="14">
        <v>10833</v>
      </c>
      <c r="V517" s="14" t="s">
        <v>4676</v>
      </c>
      <c r="W517" s="14" t="s">
        <v>4677</v>
      </c>
      <c r="X517" s="14" t="s">
        <v>4678</v>
      </c>
      <c r="Y517" s="14" t="s">
        <v>4679</v>
      </c>
      <c r="Z517" s="14" t="s">
        <v>4680</v>
      </c>
      <c r="AA517" s="14" t="s">
        <v>4681</v>
      </c>
      <c r="AB517" s="14" t="s">
        <v>4682</v>
      </c>
      <c r="AC517" s="14" t="s">
        <v>4683</v>
      </c>
    </row>
    <row r="518" spans="1:29" x14ac:dyDescent="0.25">
      <c r="A518" s="14" t="s">
        <v>4673</v>
      </c>
      <c r="B518" s="14" t="s">
        <v>4674</v>
      </c>
      <c r="C518" s="14" t="s">
        <v>4675</v>
      </c>
      <c r="D518" s="14" t="s">
        <v>13571</v>
      </c>
      <c r="E518" s="14" t="s">
        <v>13572</v>
      </c>
      <c r="F518" s="14" t="s">
        <v>13640</v>
      </c>
      <c r="G518" s="14" t="s">
        <v>13641</v>
      </c>
      <c r="J518" s="14"/>
      <c r="K518" s="14" t="s">
        <v>76</v>
      </c>
      <c r="L518" s="14"/>
      <c r="O518" s="14" t="str">
        <f>IF(P518&lt;0.2,"Low",IF(P518&lt;0.5,"Medium","High"))</f>
        <v>Low</v>
      </c>
      <c r="P518" s="14">
        <v>0</v>
      </c>
      <c r="Q518" s="15">
        <v>0</v>
      </c>
      <c r="R518" s="23" t="str">
        <f>IF(S518&lt;3,"poor",IF(S518&lt;4,"avg",IF(S518&lt;5,"good","excelent")))</f>
        <v>good</v>
      </c>
      <c r="S518" s="14">
        <v>4.3</v>
      </c>
      <c r="T518" s="14">
        <v>10833</v>
      </c>
      <c r="U518" s="14">
        <v>10833</v>
      </c>
      <c r="V518" s="14" t="s">
        <v>4676</v>
      </c>
      <c r="W518" s="14" t="s">
        <v>4677</v>
      </c>
      <c r="X518" s="14" t="s">
        <v>4678</v>
      </c>
      <c r="Y518" s="14" t="s">
        <v>4679</v>
      </c>
      <c r="Z518" s="14" t="s">
        <v>4680</v>
      </c>
      <c r="AA518" s="14" t="s">
        <v>4681</v>
      </c>
      <c r="AB518" s="14" t="s">
        <v>7755</v>
      </c>
      <c r="AC518" s="14" t="s">
        <v>7756</v>
      </c>
    </row>
    <row r="519" spans="1:29" x14ac:dyDescent="0.25">
      <c r="A519" s="14" t="s">
        <v>8393</v>
      </c>
      <c r="B519" s="14" t="s">
        <v>8394</v>
      </c>
      <c r="C519" s="14" t="s">
        <v>5417</v>
      </c>
      <c r="D519" s="14" t="s">
        <v>13579</v>
      </c>
      <c r="E519" s="14" t="s">
        <v>13670</v>
      </c>
      <c r="F519" s="14" t="s">
        <v>13581</v>
      </c>
      <c r="G519" s="14" t="s">
        <v>13672</v>
      </c>
      <c r="H519" s="14" t="s">
        <v>13673</v>
      </c>
      <c r="J519" s="14"/>
      <c r="K519" s="14" t="s">
        <v>139</v>
      </c>
      <c r="L519" s="14"/>
      <c r="O519" s="14" t="str">
        <f>IF(P519&lt;0.2,"Low",IF(P519&lt;0.5,"Medium","High"))</f>
        <v>High</v>
      </c>
      <c r="P519" s="14">
        <v>0.59</v>
      </c>
      <c r="Q519" s="15">
        <v>0.59</v>
      </c>
      <c r="R519" s="23" t="str">
        <f>IF(S519&lt;3,"poor",IF(S519&lt;4,"avg",IF(S519&lt;5,"good","excelent")))</f>
        <v>good</v>
      </c>
      <c r="S519" s="14">
        <v>4.4000000000000004</v>
      </c>
      <c r="T519" s="14">
        <v>10773</v>
      </c>
      <c r="U519" s="14">
        <v>10773</v>
      </c>
      <c r="V519" s="14" t="s">
        <v>8395</v>
      </c>
      <c r="W519" s="14" t="s">
        <v>8396</v>
      </c>
      <c r="X519" s="14" t="s">
        <v>8397</v>
      </c>
      <c r="Y519" s="14" t="s">
        <v>8398</v>
      </c>
      <c r="Z519" s="14" t="s">
        <v>8399</v>
      </c>
      <c r="AA519" s="14" t="s">
        <v>8400</v>
      </c>
      <c r="AB519" s="14" t="s">
        <v>8401</v>
      </c>
      <c r="AC519" s="14" t="s">
        <v>8402</v>
      </c>
    </row>
    <row r="520" spans="1:29" x14ac:dyDescent="0.25">
      <c r="A520" s="14" t="s">
        <v>8416</v>
      </c>
      <c r="B520" s="14" t="s">
        <v>8417</v>
      </c>
      <c r="C520" s="14" t="s">
        <v>5599</v>
      </c>
      <c r="D520" s="14" t="s">
        <v>13571</v>
      </c>
      <c r="E520" s="14" t="s">
        <v>13572</v>
      </c>
      <c r="F520" s="14" t="s">
        <v>13684</v>
      </c>
      <c r="G520" s="14" t="s">
        <v>13685</v>
      </c>
      <c r="J520" s="14"/>
      <c r="K520" s="14" t="s">
        <v>8418</v>
      </c>
      <c r="L520" s="14"/>
      <c r="O520" s="14" t="str">
        <f>IF(P520&lt;0.2,"Low",IF(P520&lt;0.5,"Medium","High"))</f>
        <v>Medium</v>
      </c>
      <c r="P520" s="14">
        <v>0.31</v>
      </c>
      <c r="Q520" s="15">
        <v>0.31</v>
      </c>
      <c r="R520" s="23" t="str">
        <f>IF(S520&lt;3,"poor",IF(S520&lt;4,"avg",IF(S520&lt;5,"good","excelent")))</f>
        <v>good</v>
      </c>
      <c r="S520" s="14">
        <v>4.5999999999999996</v>
      </c>
      <c r="T520" s="14">
        <v>10760</v>
      </c>
      <c r="U520" s="14">
        <v>10760</v>
      </c>
      <c r="V520" s="14" t="s">
        <v>8419</v>
      </c>
      <c r="W520" s="14" t="s">
        <v>8420</v>
      </c>
      <c r="X520" s="14" t="s">
        <v>8421</v>
      </c>
      <c r="Y520" s="14" t="s">
        <v>8422</v>
      </c>
      <c r="Z520" s="14" t="s">
        <v>8423</v>
      </c>
      <c r="AA520" s="14" t="s">
        <v>8424</v>
      </c>
      <c r="AB520" s="14" t="s">
        <v>8425</v>
      </c>
      <c r="AC520" s="14" t="s">
        <v>8426</v>
      </c>
    </row>
    <row r="521" spans="1:29" x14ac:dyDescent="0.25">
      <c r="A521" s="14" t="s">
        <v>7843</v>
      </c>
      <c r="B521" s="14" t="s">
        <v>7844</v>
      </c>
      <c r="C521" s="14" t="s">
        <v>5786</v>
      </c>
      <c r="D521" s="14" t="s">
        <v>13579</v>
      </c>
      <c r="E521" s="14" t="s">
        <v>13590</v>
      </c>
      <c r="F521" s="14" t="s">
        <v>13603</v>
      </c>
      <c r="G521" s="14" t="s">
        <v>13694</v>
      </c>
      <c r="J521" s="14"/>
      <c r="K521" s="14" t="s">
        <v>534</v>
      </c>
      <c r="L521" s="14"/>
      <c r="O521" s="14" t="str">
        <f>IF(P521&lt;0.2,"Low",IF(P521&lt;0.5,"Medium","High"))</f>
        <v>Medium</v>
      </c>
      <c r="P521" s="14">
        <v>0.25</v>
      </c>
      <c r="Q521" s="15">
        <v>0.25</v>
      </c>
      <c r="R521" s="23" t="str">
        <f>IF(S521&lt;3,"poor",IF(S521&lt;4,"avg",IF(S521&lt;5,"good","excelent")))</f>
        <v>avg</v>
      </c>
      <c r="S521" s="14">
        <v>3.8</v>
      </c>
      <c r="T521" s="14">
        <v>10751</v>
      </c>
      <c r="U521" s="14">
        <v>10751</v>
      </c>
      <c r="V521" s="14" t="s">
        <v>7845</v>
      </c>
      <c r="W521" s="14" t="s">
        <v>7846</v>
      </c>
      <c r="X521" s="14" t="s">
        <v>7847</v>
      </c>
      <c r="Y521" s="14" t="s">
        <v>7848</v>
      </c>
      <c r="Z521" s="14" t="s">
        <v>7849</v>
      </c>
      <c r="AA521" s="14" t="s">
        <v>7850</v>
      </c>
      <c r="AB521" s="14" t="s">
        <v>7851</v>
      </c>
      <c r="AC521" s="14" t="s">
        <v>7852</v>
      </c>
    </row>
    <row r="522" spans="1:29" x14ac:dyDescent="0.25">
      <c r="A522" s="14" t="s">
        <v>8090</v>
      </c>
      <c r="B522" s="14" t="s">
        <v>8091</v>
      </c>
      <c r="C522" s="14" t="s">
        <v>5711</v>
      </c>
      <c r="D522" s="14" t="s">
        <v>13571</v>
      </c>
      <c r="E522" s="14" t="s">
        <v>13576</v>
      </c>
      <c r="F522" s="14" t="s">
        <v>13692</v>
      </c>
      <c r="J522" s="14"/>
      <c r="K522" s="14" t="s">
        <v>713</v>
      </c>
      <c r="L522" s="14"/>
      <c r="O522" s="14" t="str">
        <f>IF(P522&lt;0.2,"Low",IF(P522&lt;0.5,"Medium","High"))</f>
        <v>High</v>
      </c>
      <c r="P522" s="14">
        <v>0.6</v>
      </c>
      <c r="Q522" s="15">
        <v>0.6</v>
      </c>
      <c r="R522" s="23" t="str">
        <f>IF(S522&lt;3,"poor",IF(S522&lt;4,"avg",IF(S522&lt;5,"good","excelent")))</f>
        <v>good</v>
      </c>
      <c r="S522" s="14">
        <v>4.0999999999999996</v>
      </c>
      <c r="T522" s="14">
        <v>10725</v>
      </c>
      <c r="U522" s="14">
        <v>10725</v>
      </c>
      <c r="V522" s="14" t="s">
        <v>8092</v>
      </c>
      <c r="W522" s="14" t="s">
        <v>8093</v>
      </c>
      <c r="X522" s="14" t="s">
        <v>8094</v>
      </c>
      <c r="Y522" s="14" t="s">
        <v>8095</v>
      </c>
      <c r="Z522" s="14" t="s">
        <v>8096</v>
      </c>
      <c r="AA522" s="14" t="s">
        <v>8097</v>
      </c>
      <c r="AB522" s="14" t="s">
        <v>8098</v>
      </c>
      <c r="AC522" s="14" t="s">
        <v>8099</v>
      </c>
    </row>
    <row r="523" spans="1:29" x14ac:dyDescent="0.25">
      <c r="A523" s="14" t="s">
        <v>7810</v>
      </c>
      <c r="B523" s="14" t="s">
        <v>7811</v>
      </c>
      <c r="C523" s="14" t="s">
        <v>7812</v>
      </c>
      <c r="D523" s="14" t="s">
        <v>13664</v>
      </c>
      <c r="E523" s="14" t="s">
        <v>13665</v>
      </c>
      <c r="F523" s="14" t="s">
        <v>13748</v>
      </c>
      <c r="G523" s="14" t="s">
        <v>13749</v>
      </c>
      <c r="H523" s="14" t="s">
        <v>13754</v>
      </c>
      <c r="J523" s="14"/>
      <c r="K523" s="14" t="s">
        <v>5744</v>
      </c>
      <c r="L523" s="14"/>
      <c r="O523" s="14" t="str">
        <f>IF(P523&lt;0.2,"Low",IF(P523&lt;0.5,"Medium","High"))</f>
        <v>Low</v>
      </c>
      <c r="P523" s="14">
        <v>0.1</v>
      </c>
      <c r="Q523" s="15">
        <v>0.1</v>
      </c>
      <c r="R523" s="23" t="str">
        <f>IF(S523&lt;3,"poor",IF(S523&lt;4,"avg",IF(S523&lt;5,"good","excelent")))</f>
        <v>good</v>
      </c>
      <c r="S523" s="14">
        <v>4.4000000000000004</v>
      </c>
      <c r="T523" s="14">
        <v>10718</v>
      </c>
      <c r="U523" s="14">
        <v>10718</v>
      </c>
      <c r="V523" s="14" t="s">
        <v>7813</v>
      </c>
      <c r="W523" s="14" t="s">
        <v>7814</v>
      </c>
      <c r="X523" s="14" t="s">
        <v>7815</v>
      </c>
      <c r="Y523" s="14" t="s">
        <v>7816</v>
      </c>
      <c r="Z523" s="14" t="s">
        <v>7817</v>
      </c>
      <c r="AA523" s="14" t="s">
        <v>7818</v>
      </c>
      <c r="AB523" s="14" t="s">
        <v>7819</v>
      </c>
      <c r="AC523" s="14" t="s">
        <v>7820</v>
      </c>
    </row>
    <row r="524" spans="1:29" x14ac:dyDescent="0.25">
      <c r="A524" s="14" t="s">
        <v>3220</v>
      </c>
      <c r="B524" s="14" t="s">
        <v>3221</v>
      </c>
      <c r="C524" s="14" t="s">
        <v>3131</v>
      </c>
      <c r="D524" s="14" t="s">
        <v>13579</v>
      </c>
      <c r="E524" s="14" t="s">
        <v>13606</v>
      </c>
      <c r="F524" s="14" t="s">
        <v>13607</v>
      </c>
      <c r="J524" s="14"/>
      <c r="K524" s="14" t="s">
        <v>2160</v>
      </c>
      <c r="L524" s="14"/>
      <c r="O524" s="14" t="str">
        <f>IF(P524&lt;0.2,"Low",IF(P524&lt;0.5,"Medium","High"))</f>
        <v>High</v>
      </c>
      <c r="P524" s="14">
        <v>0.62</v>
      </c>
      <c r="Q524" s="15">
        <v>0.62</v>
      </c>
      <c r="R524" s="23" t="str">
        <f>IF(S524&lt;3,"poor",IF(S524&lt;4,"avg",IF(S524&lt;5,"good","excelent")))</f>
        <v>good</v>
      </c>
      <c r="S524" s="14">
        <v>4.0999999999999996</v>
      </c>
      <c r="T524" s="14">
        <v>10689</v>
      </c>
      <c r="U524" s="14">
        <v>10689</v>
      </c>
      <c r="V524" s="14" t="s">
        <v>3222</v>
      </c>
      <c r="W524" s="14" t="s">
        <v>3223</v>
      </c>
      <c r="X524" s="14" t="s">
        <v>3224</v>
      </c>
      <c r="Y524" s="14" t="s">
        <v>3225</v>
      </c>
      <c r="Z524" s="14" t="s">
        <v>3226</v>
      </c>
      <c r="AA524" s="14" t="s">
        <v>3227</v>
      </c>
      <c r="AB524" s="14" t="s">
        <v>3228</v>
      </c>
      <c r="AC524" s="14" t="s">
        <v>3229</v>
      </c>
    </row>
    <row r="525" spans="1:29" x14ac:dyDescent="0.25">
      <c r="A525" s="14" t="s">
        <v>3220</v>
      </c>
      <c r="B525" s="14" t="s">
        <v>3221</v>
      </c>
      <c r="C525" s="14" t="s">
        <v>3131</v>
      </c>
      <c r="D525" s="14" t="s">
        <v>13579</v>
      </c>
      <c r="E525" s="14" t="s">
        <v>13606</v>
      </c>
      <c r="F525" s="14" t="s">
        <v>13607</v>
      </c>
      <c r="J525" s="14"/>
      <c r="K525" s="14" t="s">
        <v>2160</v>
      </c>
      <c r="L525" s="14"/>
      <c r="O525" s="14" t="str">
        <f>IF(P525&lt;0.2,"Low",IF(P525&lt;0.5,"Medium","High"))</f>
        <v>High</v>
      </c>
      <c r="P525" s="14">
        <v>0.6</v>
      </c>
      <c r="Q525" s="15">
        <v>0.6</v>
      </c>
      <c r="R525" s="23" t="str">
        <f>IF(S525&lt;3,"poor",IF(S525&lt;4,"avg",IF(S525&lt;5,"good","excelent")))</f>
        <v>good</v>
      </c>
      <c r="S525" s="14">
        <v>4.0999999999999996</v>
      </c>
      <c r="T525" s="14">
        <v>10689</v>
      </c>
      <c r="U525" s="14">
        <v>10689</v>
      </c>
      <c r="V525" s="14" t="s">
        <v>3222</v>
      </c>
      <c r="W525" s="14" t="s">
        <v>3223</v>
      </c>
      <c r="X525" s="14" t="s">
        <v>3224</v>
      </c>
      <c r="Y525" s="14" t="s">
        <v>3225</v>
      </c>
      <c r="Z525" s="14" t="s">
        <v>3226</v>
      </c>
      <c r="AA525" s="14" t="s">
        <v>3227</v>
      </c>
      <c r="AB525" s="14" t="s">
        <v>5129</v>
      </c>
      <c r="AC525" s="14" t="s">
        <v>5130</v>
      </c>
    </row>
    <row r="526" spans="1:29" x14ac:dyDescent="0.25">
      <c r="A526" s="14" t="s">
        <v>7427</v>
      </c>
      <c r="B526" s="14" t="s">
        <v>7428</v>
      </c>
      <c r="C526" s="14" t="s">
        <v>5083</v>
      </c>
      <c r="D526" s="14" t="s">
        <v>13571</v>
      </c>
      <c r="E526" s="14" t="s">
        <v>13572</v>
      </c>
      <c r="F526" s="14" t="s">
        <v>13646</v>
      </c>
      <c r="G526" s="14" t="s">
        <v>13647</v>
      </c>
      <c r="J526" s="14"/>
      <c r="K526" s="14" t="s">
        <v>7239</v>
      </c>
      <c r="L526" s="14"/>
      <c r="O526" s="14" t="str">
        <f>IF(P526&lt;0.2,"Low",IF(P526&lt;0.5,"Medium","High"))</f>
        <v>Medium</v>
      </c>
      <c r="P526" s="14">
        <v>0.35</v>
      </c>
      <c r="Q526" s="15">
        <v>0.35</v>
      </c>
      <c r="R526" s="23" t="str">
        <f>IF(S526&lt;3,"poor",IF(S526&lt;4,"avg",IF(S526&lt;5,"good","excelent")))</f>
        <v>good</v>
      </c>
      <c r="S526" s="14">
        <v>4.5999999999999996</v>
      </c>
      <c r="T526" s="14">
        <v>10652</v>
      </c>
      <c r="U526" s="14">
        <v>10652</v>
      </c>
      <c r="V526" s="14" t="s">
        <v>7429</v>
      </c>
      <c r="W526" s="14" t="s">
        <v>7430</v>
      </c>
      <c r="X526" s="14" t="s">
        <v>7431</v>
      </c>
      <c r="Y526" s="14" t="s">
        <v>7432</v>
      </c>
      <c r="Z526" s="14" t="s">
        <v>7433</v>
      </c>
      <c r="AA526" s="14" t="s">
        <v>7434</v>
      </c>
      <c r="AB526" s="14" t="s">
        <v>7435</v>
      </c>
      <c r="AC526" s="14" t="s">
        <v>7436</v>
      </c>
    </row>
    <row r="527" spans="1:29" x14ac:dyDescent="0.25">
      <c r="A527" s="14" t="s">
        <v>865</v>
      </c>
      <c r="B527" s="14" t="s">
        <v>866</v>
      </c>
      <c r="C527" s="14" t="s">
        <v>19</v>
      </c>
      <c r="D527" s="14" t="s">
        <v>13571</v>
      </c>
      <c r="E527" s="14" t="s">
        <v>13572</v>
      </c>
      <c r="F527" s="14" t="s">
        <v>13573</v>
      </c>
      <c r="G527" s="14" t="s">
        <v>13574</v>
      </c>
      <c r="H527" s="14" t="s">
        <v>13575</v>
      </c>
      <c r="J527" s="14"/>
      <c r="K527" s="14" t="s">
        <v>867</v>
      </c>
      <c r="L527" s="14"/>
      <c r="O527" s="14" t="str">
        <f>IF(P527&lt;0.2,"Low",IF(P527&lt;0.5,"Medium","High"))</f>
        <v>High</v>
      </c>
      <c r="P527" s="14">
        <v>0.75</v>
      </c>
      <c r="Q527" s="15">
        <v>0.75</v>
      </c>
      <c r="R527" s="23" t="str">
        <f>IF(S527&lt;3,"poor",IF(S527&lt;4,"avg",IF(S527&lt;5,"good","excelent")))</f>
        <v>good</v>
      </c>
      <c r="S527" s="14">
        <v>4.2</v>
      </c>
      <c r="T527" s="14">
        <v>10576</v>
      </c>
      <c r="U527" s="14">
        <v>10576</v>
      </c>
      <c r="V527" s="14" t="s">
        <v>868</v>
      </c>
      <c r="W527" s="14" t="s">
        <v>869</v>
      </c>
      <c r="X527" s="14" t="s">
        <v>870</v>
      </c>
      <c r="Y527" s="14" t="s">
        <v>871</v>
      </c>
      <c r="Z527" s="14" t="s">
        <v>872</v>
      </c>
      <c r="AA527" s="14" t="s">
        <v>873</v>
      </c>
      <c r="AB527" s="14" t="s">
        <v>874</v>
      </c>
      <c r="AC527" s="14" t="s">
        <v>875</v>
      </c>
    </row>
    <row r="528" spans="1:29" x14ac:dyDescent="0.25">
      <c r="A528" s="14" t="s">
        <v>2456</v>
      </c>
      <c r="B528" s="14" t="s">
        <v>2457</v>
      </c>
      <c r="C528" s="14" t="s">
        <v>19</v>
      </c>
      <c r="D528" s="14" t="s">
        <v>13571</v>
      </c>
      <c r="E528" s="14" t="s">
        <v>13572</v>
      </c>
      <c r="F528" s="14" t="s">
        <v>13573</v>
      </c>
      <c r="G528" s="14" t="s">
        <v>13574</v>
      </c>
      <c r="H528" s="14" t="s">
        <v>13575</v>
      </c>
      <c r="J528" s="14"/>
      <c r="K528" s="14" t="s">
        <v>20</v>
      </c>
      <c r="L528" s="14"/>
      <c r="O528" s="14" t="str">
        <f>IF(P528&lt;0.2,"Low",IF(P528&lt;0.5,"Medium","High"))</f>
        <v>High</v>
      </c>
      <c r="P528" s="14">
        <v>0.7</v>
      </c>
      <c r="Q528" s="15">
        <v>0.7</v>
      </c>
      <c r="R528" s="23" t="str">
        <f>IF(S528&lt;3,"poor",IF(S528&lt;4,"avg",IF(S528&lt;5,"good","excelent")))</f>
        <v>good</v>
      </c>
      <c r="S528" s="14">
        <v>4.2</v>
      </c>
      <c r="T528" s="14">
        <v>10576</v>
      </c>
      <c r="U528" s="14">
        <v>10576</v>
      </c>
      <c r="V528" s="14" t="s">
        <v>2458</v>
      </c>
      <c r="W528" s="14" t="s">
        <v>869</v>
      </c>
      <c r="X528" s="14" t="s">
        <v>870</v>
      </c>
      <c r="Y528" s="14" t="s">
        <v>871</v>
      </c>
      <c r="Z528" s="14" t="s">
        <v>872</v>
      </c>
      <c r="AA528" s="14" t="s">
        <v>873</v>
      </c>
      <c r="AB528" s="14" t="s">
        <v>2459</v>
      </c>
      <c r="AC528" s="14" t="s">
        <v>2460</v>
      </c>
    </row>
    <row r="529" spans="1:29" x14ac:dyDescent="0.25">
      <c r="A529" s="14" t="s">
        <v>865</v>
      </c>
      <c r="B529" s="14" t="s">
        <v>866</v>
      </c>
      <c r="C529" s="14" t="s">
        <v>19</v>
      </c>
      <c r="D529" s="14" t="s">
        <v>13571</v>
      </c>
      <c r="E529" s="14" t="s">
        <v>13572</v>
      </c>
      <c r="F529" s="14" t="s">
        <v>13573</v>
      </c>
      <c r="G529" s="14" t="s">
        <v>13574</v>
      </c>
      <c r="H529" s="14" t="s">
        <v>13575</v>
      </c>
      <c r="J529" s="14"/>
      <c r="K529" s="14" t="s">
        <v>867</v>
      </c>
      <c r="L529" s="14"/>
      <c r="O529" s="14" t="str">
        <f>IF(P529&lt;0.2,"Low",IF(P529&lt;0.5,"Medium","High"))</f>
        <v>High</v>
      </c>
      <c r="P529" s="14">
        <v>0.75</v>
      </c>
      <c r="Q529" s="15">
        <v>0.75</v>
      </c>
      <c r="R529" s="23" t="str">
        <f>IF(S529&lt;3,"poor",IF(S529&lt;4,"avg",IF(S529&lt;5,"good","excelent")))</f>
        <v>good</v>
      </c>
      <c r="S529" s="14">
        <v>4.2</v>
      </c>
      <c r="T529" s="14">
        <v>10576</v>
      </c>
      <c r="U529" s="14">
        <v>10576</v>
      </c>
      <c r="V529" s="14" t="s">
        <v>868</v>
      </c>
      <c r="W529" s="14" t="s">
        <v>869</v>
      </c>
      <c r="X529" s="14" t="s">
        <v>870</v>
      </c>
      <c r="Y529" s="14" t="s">
        <v>871</v>
      </c>
      <c r="Z529" s="14" t="s">
        <v>872</v>
      </c>
      <c r="AA529" s="14" t="s">
        <v>873</v>
      </c>
      <c r="AB529" s="14" t="s">
        <v>8819</v>
      </c>
      <c r="AC529" s="14" t="s">
        <v>8820</v>
      </c>
    </row>
    <row r="530" spans="1:29" x14ac:dyDescent="0.25">
      <c r="A530" s="14" t="s">
        <v>7831</v>
      </c>
      <c r="B530" s="14" t="s">
        <v>7832</v>
      </c>
      <c r="C530" s="14" t="s">
        <v>5599</v>
      </c>
      <c r="D530" s="14" t="s">
        <v>13571</v>
      </c>
      <c r="E530" s="14" t="s">
        <v>13572</v>
      </c>
      <c r="F530" s="14" t="s">
        <v>13684</v>
      </c>
      <c r="G530" s="14" t="s">
        <v>13685</v>
      </c>
      <c r="J530" s="14"/>
      <c r="K530" s="14" t="s">
        <v>5280</v>
      </c>
      <c r="L530" s="14"/>
      <c r="O530" s="14" t="str">
        <f>IF(P530&lt;0.2,"Low",IF(P530&lt;0.5,"Medium","High"))</f>
        <v>Medium</v>
      </c>
      <c r="P530" s="14">
        <v>0.25</v>
      </c>
      <c r="Q530" s="15">
        <v>0.25</v>
      </c>
      <c r="R530" s="23" t="str">
        <f>IF(S530&lt;3,"poor",IF(S530&lt;4,"avg",IF(S530&lt;5,"good","excelent")))</f>
        <v>good</v>
      </c>
      <c r="S530" s="14">
        <v>4.5</v>
      </c>
      <c r="T530" s="14">
        <v>10541</v>
      </c>
      <c r="U530" s="14">
        <v>10541</v>
      </c>
      <c r="V530" s="14" t="s">
        <v>7833</v>
      </c>
      <c r="W530" s="14" t="s">
        <v>7834</v>
      </c>
      <c r="X530" s="14" t="s">
        <v>7835</v>
      </c>
      <c r="Y530" s="14" t="s">
        <v>7836</v>
      </c>
      <c r="Z530" s="14" t="s">
        <v>7837</v>
      </c>
      <c r="AA530" s="14" t="s">
        <v>7838</v>
      </c>
      <c r="AB530" s="14" t="s">
        <v>7839</v>
      </c>
      <c r="AC530" s="14" t="s">
        <v>7840</v>
      </c>
    </row>
    <row r="531" spans="1:29" x14ac:dyDescent="0.25">
      <c r="A531" s="14" t="s">
        <v>1517</v>
      </c>
      <c r="B531" s="14" t="s">
        <v>1518</v>
      </c>
      <c r="C531" s="14" t="s">
        <v>1519</v>
      </c>
      <c r="D531" s="14" t="s">
        <v>13579</v>
      </c>
      <c r="E531" s="14" t="s">
        <v>13580</v>
      </c>
      <c r="F531" s="14" t="s">
        <v>13594</v>
      </c>
      <c r="J531" s="14"/>
      <c r="K531" s="14" t="s">
        <v>1109</v>
      </c>
      <c r="L531" s="14"/>
      <c r="O531" s="14" t="str">
        <f>IF(P531&lt;0.2,"Low",IF(P531&lt;0.5,"Medium","High"))</f>
        <v>Medium</v>
      </c>
      <c r="P531" s="14">
        <v>0.41</v>
      </c>
      <c r="Q531" s="15">
        <v>0.41</v>
      </c>
      <c r="R531" s="23" t="str">
        <f>IF(S531&lt;3,"poor",IF(S531&lt;4,"avg",IF(S531&lt;5,"good","excelent")))</f>
        <v>avg</v>
      </c>
      <c r="S531" s="14">
        <v>3.9</v>
      </c>
      <c r="T531" s="14">
        <v>10480</v>
      </c>
      <c r="U531" s="14">
        <v>10480</v>
      </c>
      <c r="V531" s="14" t="s">
        <v>1520</v>
      </c>
      <c r="W531" s="14" t="s">
        <v>1521</v>
      </c>
      <c r="X531" s="14" t="s">
        <v>1522</v>
      </c>
      <c r="Y531" s="14" t="s">
        <v>1523</v>
      </c>
      <c r="Z531" s="14" t="s">
        <v>1524</v>
      </c>
      <c r="AA531" s="14" t="s">
        <v>1525</v>
      </c>
      <c r="AB531" s="14" t="s">
        <v>1526</v>
      </c>
      <c r="AC531" s="14" t="s">
        <v>1527</v>
      </c>
    </row>
    <row r="532" spans="1:29" x14ac:dyDescent="0.25">
      <c r="A532" s="14" t="s">
        <v>7757</v>
      </c>
      <c r="B532" s="14" t="s">
        <v>7758</v>
      </c>
      <c r="C532" s="14" t="s">
        <v>5352</v>
      </c>
      <c r="D532" s="14" t="s">
        <v>13571</v>
      </c>
      <c r="E532" s="14" t="s">
        <v>13572</v>
      </c>
      <c r="F532" s="14" t="s">
        <v>13646</v>
      </c>
      <c r="G532" s="14" t="s">
        <v>13668</v>
      </c>
      <c r="J532" s="14"/>
      <c r="K532" s="14" t="s">
        <v>611</v>
      </c>
      <c r="L532" s="14"/>
      <c r="O532" s="14" t="str">
        <f>IF(P532&lt;0.2,"Low",IF(P532&lt;0.5,"Medium","High"))</f>
        <v>Medium</v>
      </c>
      <c r="P532" s="14">
        <v>0.23</v>
      </c>
      <c r="Q532" s="15">
        <v>0.23</v>
      </c>
      <c r="R532" s="23" t="str">
        <f>IF(S532&lt;3,"poor",IF(S532&lt;4,"avg",IF(S532&lt;5,"good","excelent")))</f>
        <v>good</v>
      </c>
      <c r="S532" s="14">
        <v>4.0999999999999996</v>
      </c>
      <c r="T532" s="14">
        <v>10443</v>
      </c>
      <c r="U532" s="14">
        <v>10443</v>
      </c>
      <c r="V532" s="14" t="s">
        <v>7759</v>
      </c>
      <c r="W532" s="14" t="s">
        <v>7760</v>
      </c>
      <c r="X532" s="14" t="s">
        <v>7761</v>
      </c>
      <c r="Y532" s="14" t="s">
        <v>7762</v>
      </c>
      <c r="Z532" s="14" t="s">
        <v>7763</v>
      </c>
      <c r="AA532" s="14" t="s">
        <v>7764</v>
      </c>
      <c r="AB532" s="14" t="s">
        <v>7765</v>
      </c>
      <c r="AC532" s="14" t="s">
        <v>7766</v>
      </c>
    </row>
    <row r="533" spans="1:29" x14ac:dyDescent="0.25">
      <c r="A533" s="14" t="s">
        <v>13268</v>
      </c>
      <c r="B533" s="14" t="s">
        <v>13269</v>
      </c>
      <c r="C533" s="14" t="s">
        <v>10371</v>
      </c>
      <c r="D533" s="14" t="s">
        <v>13664</v>
      </c>
      <c r="E533" s="14" t="s">
        <v>13784</v>
      </c>
      <c r="F533" s="14" t="s">
        <v>13792</v>
      </c>
      <c r="G533" s="14" t="s">
        <v>13817</v>
      </c>
      <c r="H533" s="14" t="s">
        <v>13818</v>
      </c>
      <c r="I533" s="14" t="s">
        <v>13845</v>
      </c>
      <c r="J533" s="14"/>
      <c r="K533" s="14" t="s">
        <v>3448</v>
      </c>
      <c r="L533" s="14"/>
      <c r="O533" s="14" t="str">
        <f>IF(P533&lt;0.2,"Low",IF(P533&lt;0.5,"Medium","High"))</f>
        <v>Medium</v>
      </c>
      <c r="P533" s="14">
        <v>0.44</v>
      </c>
      <c r="Q533" s="15">
        <v>0.44</v>
      </c>
      <c r="R533" s="23" t="str">
        <f>IF(S533&lt;3,"poor",IF(S533&lt;4,"avg",IF(S533&lt;5,"good","excelent")))</f>
        <v>good</v>
      </c>
      <c r="S533" s="14">
        <v>4.2</v>
      </c>
      <c r="T533" s="14">
        <v>10429</v>
      </c>
      <c r="U533" s="14">
        <v>10429</v>
      </c>
      <c r="V533" s="14" t="s">
        <v>13270</v>
      </c>
      <c r="W533" s="14" t="s">
        <v>13271</v>
      </c>
      <c r="X533" s="14" t="s">
        <v>13272</v>
      </c>
      <c r="Y533" s="14" t="s">
        <v>13273</v>
      </c>
      <c r="Z533" s="14" t="s">
        <v>13274</v>
      </c>
      <c r="AA533" s="14" t="s">
        <v>13275</v>
      </c>
      <c r="AB533" s="14" t="s">
        <v>13276</v>
      </c>
      <c r="AC533" s="14" t="s">
        <v>13277</v>
      </c>
    </row>
    <row r="534" spans="1:29" x14ac:dyDescent="0.25">
      <c r="A534" s="14" t="s">
        <v>9760</v>
      </c>
      <c r="B534" s="14" t="s">
        <v>9761</v>
      </c>
      <c r="C534" s="14" t="s">
        <v>9097</v>
      </c>
      <c r="D534" s="14" t="s">
        <v>13664</v>
      </c>
      <c r="E534" s="14" t="s">
        <v>13788</v>
      </c>
      <c r="F534" s="14" t="s">
        <v>13805</v>
      </c>
      <c r="G534" s="14" t="s">
        <v>13806</v>
      </c>
      <c r="J534" s="14"/>
      <c r="K534" s="14" t="s">
        <v>845</v>
      </c>
      <c r="L534" s="14"/>
      <c r="O534" s="14" t="str">
        <f>IF(P534&lt;0.2,"Low",IF(P534&lt;0.5,"Medium","High"))</f>
        <v>High</v>
      </c>
      <c r="P534" s="14">
        <v>0.51</v>
      </c>
      <c r="Q534" s="15">
        <v>0.51</v>
      </c>
      <c r="R534" s="23" t="str">
        <f>IF(S534&lt;3,"poor",IF(S534&lt;4,"avg",IF(S534&lt;5,"good","excelent")))</f>
        <v>good</v>
      </c>
      <c r="S534" s="14">
        <v>4</v>
      </c>
      <c r="T534" s="14">
        <v>10324</v>
      </c>
      <c r="U534" s="14">
        <v>10324</v>
      </c>
      <c r="V534" s="14" t="s">
        <v>9762</v>
      </c>
      <c r="W534" s="14" t="s">
        <v>9763</v>
      </c>
      <c r="X534" s="14" t="s">
        <v>9764</v>
      </c>
      <c r="Y534" s="14" t="s">
        <v>9765</v>
      </c>
      <c r="Z534" s="14" t="s">
        <v>9766</v>
      </c>
      <c r="AA534" s="14" t="s">
        <v>9767</v>
      </c>
      <c r="AB534" s="14" t="s">
        <v>9768</v>
      </c>
      <c r="AC534" s="14" t="s">
        <v>9769</v>
      </c>
    </row>
    <row r="535" spans="1:29" x14ac:dyDescent="0.25">
      <c r="A535" s="14" t="s">
        <v>11622</v>
      </c>
      <c r="B535" s="14" t="s">
        <v>11623</v>
      </c>
      <c r="C535" s="14" t="s">
        <v>9153</v>
      </c>
      <c r="D535" s="14" t="s">
        <v>13664</v>
      </c>
      <c r="E535" s="14" t="s">
        <v>13788</v>
      </c>
      <c r="F535" s="14" t="s">
        <v>13805</v>
      </c>
      <c r="G535" s="14" t="s">
        <v>13808</v>
      </c>
      <c r="J535" s="14"/>
      <c r="K535" s="14" t="s">
        <v>11561</v>
      </c>
      <c r="L535" s="14"/>
      <c r="O535" s="14" t="str">
        <f>IF(P535&lt;0.2,"Low",IF(P535&lt;0.5,"Medium","High"))</f>
        <v>Medium</v>
      </c>
      <c r="P535" s="14">
        <v>0.41</v>
      </c>
      <c r="Q535" s="15">
        <v>0.41</v>
      </c>
      <c r="R535" s="23" t="str">
        <f>IF(S535&lt;3,"poor",IF(S535&lt;4,"avg",IF(S535&lt;5,"good","excelent")))</f>
        <v>good</v>
      </c>
      <c r="S535" s="14">
        <v>4.0999999999999996</v>
      </c>
      <c r="T535" s="14">
        <v>10308</v>
      </c>
      <c r="U535" s="14">
        <v>10308</v>
      </c>
      <c r="V535" s="14" t="s">
        <v>11624</v>
      </c>
      <c r="W535" s="14" t="s">
        <v>11625</v>
      </c>
      <c r="X535" s="14" t="s">
        <v>11626</v>
      </c>
      <c r="Y535" s="14" t="s">
        <v>11627</v>
      </c>
      <c r="Z535" s="14" t="s">
        <v>11628</v>
      </c>
      <c r="AA535" s="14" t="s">
        <v>11629</v>
      </c>
      <c r="AB535" s="14" t="s">
        <v>11630</v>
      </c>
      <c r="AC535" s="14" t="s">
        <v>11631</v>
      </c>
    </row>
    <row r="536" spans="1:29" x14ac:dyDescent="0.25">
      <c r="A536" s="14" t="s">
        <v>10787</v>
      </c>
      <c r="B536" s="14" t="s">
        <v>10788</v>
      </c>
      <c r="C536" s="14" t="s">
        <v>9272</v>
      </c>
      <c r="D536" s="14" t="s">
        <v>13664</v>
      </c>
      <c r="E536" s="14" t="s">
        <v>13812</v>
      </c>
      <c r="F536" s="14" t="s">
        <v>13813</v>
      </c>
      <c r="G536" s="14" t="s">
        <v>13814</v>
      </c>
      <c r="J536" s="14"/>
      <c r="K536" s="14" t="s">
        <v>88</v>
      </c>
      <c r="L536" s="14"/>
      <c r="O536" s="14" t="str">
        <f>IF(P536&lt;0.2,"Low",IF(P536&lt;0.5,"Medium","High"))</f>
        <v>High</v>
      </c>
      <c r="P536" s="14">
        <v>0.6</v>
      </c>
      <c r="Q536" s="15">
        <v>0.6</v>
      </c>
      <c r="R536" s="23" t="str">
        <f>IF(S536&lt;3,"poor",IF(S536&lt;4,"avg",IF(S536&lt;5,"good","excelent")))</f>
        <v>good</v>
      </c>
      <c r="S536" s="14">
        <v>4</v>
      </c>
      <c r="T536" s="14">
        <v>10234</v>
      </c>
      <c r="U536" s="14">
        <v>10234</v>
      </c>
      <c r="V536" s="14" t="s">
        <v>10789</v>
      </c>
      <c r="W536" s="14" t="s">
        <v>10790</v>
      </c>
      <c r="X536" s="14" t="s">
        <v>10791</v>
      </c>
      <c r="Y536" s="14" t="s">
        <v>10792</v>
      </c>
      <c r="Z536" s="14" t="s">
        <v>10793</v>
      </c>
      <c r="AA536" s="14" t="s">
        <v>10794</v>
      </c>
      <c r="AB536" s="14" t="s">
        <v>10795</v>
      </c>
      <c r="AC536" s="14" t="s">
        <v>10796</v>
      </c>
    </row>
    <row r="537" spans="1:29" x14ac:dyDescent="0.25">
      <c r="A537" s="14" t="s">
        <v>4812</v>
      </c>
      <c r="B537" s="14" t="s">
        <v>4813</v>
      </c>
      <c r="C537" s="14" t="s">
        <v>3131</v>
      </c>
      <c r="D537" s="14" t="s">
        <v>13579</v>
      </c>
      <c r="E537" s="14" t="s">
        <v>13606</v>
      </c>
      <c r="F537" s="14" t="s">
        <v>13607</v>
      </c>
      <c r="J537" s="14"/>
      <c r="K537" s="14" t="s">
        <v>564</v>
      </c>
      <c r="L537" s="14"/>
      <c r="O537" s="14" t="str">
        <f>IF(P537&lt;0.2,"Low",IF(P537&lt;0.5,"Medium","High"))</f>
        <v>Medium</v>
      </c>
      <c r="P537" s="14">
        <v>0.43</v>
      </c>
      <c r="Q537" s="15">
        <v>0.43</v>
      </c>
      <c r="R537" s="23" t="str">
        <f>IF(S537&lt;3,"poor",IF(S537&lt;4,"avg",IF(S537&lt;5,"good","excelent")))</f>
        <v>good</v>
      </c>
      <c r="S537" s="14">
        <v>4.0999999999999996</v>
      </c>
      <c r="T537" s="14">
        <v>10229</v>
      </c>
      <c r="U537" s="14">
        <v>10229</v>
      </c>
      <c r="V537" s="14" t="s">
        <v>4814</v>
      </c>
      <c r="W537" s="14" t="s">
        <v>4815</v>
      </c>
      <c r="X537" s="14" t="s">
        <v>4816</v>
      </c>
      <c r="Y537" s="14" t="s">
        <v>4817</v>
      </c>
      <c r="Z537" s="14" t="s">
        <v>4818</v>
      </c>
      <c r="AA537" s="14" t="s">
        <v>4819</v>
      </c>
      <c r="AB537" s="14" t="s">
        <v>4820</v>
      </c>
      <c r="AC537" s="14" t="s">
        <v>4821</v>
      </c>
    </row>
    <row r="538" spans="1:29" x14ac:dyDescent="0.25">
      <c r="A538" s="14" t="s">
        <v>7225</v>
      </c>
      <c r="B538" s="14" t="s">
        <v>7226</v>
      </c>
      <c r="C538" s="14" t="s">
        <v>7227</v>
      </c>
      <c r="D538" s="14" t="s">
        <v>13571</v>
      </c>
      <c r="E538" s="14" t="s">
        <v>13572</v>
      </c>
      <c r="F538" s="14" t="s">
        <v>13640</v>
      </c>
      <c r="G538" s="14" t="s">
        <v>13742</v>
      </c>
      <c r="J538" s="14"/>
      <c r="K538" s="14" t="s">
        <v>88</v>
      </c>
      <c r="L538" s="14"/>
      <c r="O538" s="14" t="str">
        <f>IF(P538&lt;0.2,"Low",IF(P538&lt;0.5,"Medium","High"))</f>
        <v>High</v>
      </c>
      <c r="P538" s="14">
        <v>0.64</v>
      </c>
      <c r="Q538" s="15">
        <v>0.64</v>
      </c>
      <c r="R538" s="23" t="str">
        <f>IF(S538&lt;3,"poor",IF(S538&lt;4,"avg",IF(S538&lt;5,"good","excelent")))</f>
        <v>good</v>
      </c>
      <c r="S538" s="14">
        <v>4.0999999999999996</v>
      </c>
      <c r="T538" s="14">
        <v>10174</v>
      </c>
      <c r="U538" s="14">
        <v>10174</v>
      </c>
      <c r="V538" s="14" t="s">
        <v>7228</v>
      </c>
      <c r="W538" s="14" t="s">
        <v>7229</v>
      </c>
      <c r="X538" s="14" t="s">
        <v>7230</v>
      </c>
      <c r="Y538" s="14" t="s">
        <v>7231</v>
      </c>
      <c r="Z538" s="14" t="s">
        <v>7232</v>
      </c>
      <c r="AA538" s="14" t="s">
        <v>7233</v>
      </c>
      <c r="AB538" s="14" t="s">
        <v>7234</v>
      </c>
      <c r="AC538" s="14" t="s">
        <v>7235</v>
      </c>
    </row>
    <row r="539" spans="1:29" x14ac:dyDescent="0.25">
      <c r="A539" s="14" t="s">
        <v>7890</v>
      </c>
      <c r="B539" s="14" t="s">
        <v>7891</v>
      </c>
      <c r="C539" s="14" t="s">
        <v>5610</v>
      </c>
      <c r="D539" s="14" t="s">
        <v>13664</v>
      </c>
      <c r="E539" s="14" t="s">
        <v>13665</v>
      </c>
      <c r="F539" s="14" t="s">
        <v>13686</v>
      </c>
      <c r="G539" s="14" t="s">
        <v>13687</v>
      </c>
      <c r="J539" s="14"/>
      <c r="K539" s="14" t="s">
        <v>586</v>
      </c>
      <c r="L539" s="14"/>
      <c r="O539" s="14" t="str">
        <f>IF(P539&lt;0.2,"Low",IF(P539&lt;0.5,"Medium","High"))</f>
        <v>Low</v>
      </c>
      <c r="P539" s="14">
        <v>0.13</v>
      </c>
      <c r="Q539" s="15">
        <v>0.13</v>
      </c>
      <c r="R539" s="23" t="str">
        <f>IF(S539&lt;3,"poor",IF(S539&lt;4,"avg",IF(S539&lt;5,"good","excelent")))</f>
        <v>good</v>
      </c>
      <c r="S539" s="14">
        <v>4.4000000000000004</v>
      </c>
      <c r="T539" s="14">
        <v>10170</v>
      </c>
      <c r="U539" s="14">
        <v>10170</v>
      </c>
      <c r="V539" s="14" t="s">
        <v>7892</v>
      </c>
      <c r="W539" s="14" t="s">
        <v>7893</v>
      </c>
      <c r="X539" s="14" t="s">
        <v>7894</v>
      </c>
      <c r="Y539" s="14" t="s">
        <v>7895</v>
      </c>
      <c r="Z539" s="14" t="s">
        <v>7896</v>
      </c>
      <c r="AA539" s="14" t="s">
        <v>7897</v>
      </c>
      <c r="AB539" s="14" t="s">
        <v>7898</v>
      </c>
      <c r="AC539" s="14" t="s">
        <v>7899</v>
      </c>
    </row>
    <row r="540" spans="1:29" x14ac:dyDescent="0.25">
      <c r="A540" s="14" t="s">
        <v>910</v>
      </c>
      <c r="B540" s="14" t="s">
        <v>911</v>
      </c>
      <c r="C540" s="14" t="s">
        <v>110</v>
      </c>
      <c r="D540" s="14" t="s">
        <v>13571</v>
      </c>
      <c r="E540" s="14" t="s">
        <v>13576</v>
      </c>
      <c r="F540" s="14" t="s">
        <v>13577</v>
      </c>
      <c r="G540" s="14" t="s">
        <v>13578</v>
      </c>
      <c r="J540" s="14"/>
      <c r="K540" s="14" t="s">
        <v>912</v>
      </c>
      <c r="L540" s="14"/>
      <c r="O540" s="14" t="str">
        <f>IF(P540&lt;0.2,"Low",IF(P540&lt;0.5,"Medium","High"))</f>
        <v>High</v>
      </c>
      <c r="P540" s="14">
        <v>0.66</v>
      </c>
      <c r="Q540" s="15">
        <v>0.66</v>
      </c>
      <c r="R540" s="23" t="str">
        <f>IF(S540&lt;3,"poor",IF(S540&lt;4,"avg",IF(S540&lt;5,"good","excelent")))</f>
        <v>avg</v>
      </c>
      <c r="S540" s="14">
        <v>3.6</v>
      </c>
      <c r="T540" s="14">
        <v>10134</v>
      </c>
      <c r="U540" s="14">
        <v>10134</v>
      </c>
      <c r="V540" s="14" t="s">
        <v>913</v>
      </c>
      <c r="W540" s="14" t="s">
        <v>914</v>
      </c>
      <c r="X540" s="14" t="s">
        <v>915</v>
      </c>
      <c r="Y540" s="14" t="s">
        <v>916</v>
      </c>
      <c r="Z540" s="14" t="s">
        <v>917</v>
      </c>
      <c r="AA540" s="14" t="s">
        <v>918</v>
      </c>
      <c r="AB540" s="14" t="s">
        <v>919</v>
      </c>
      <c r="AC540" s="14" t="s">
        <v>920</v>
      </c>
    </row>
    <row r="541" spans="1:29" x14ac:dyDescent="0.25">
      <c r="A541" s="14" t="s">
        <v>910</v>
      </c>
      <c r="B541" s="14" t="s">
        <v>911</v>
      </c>
      <c r="C541" s="14" t="s">
        <v>110</v>
      </c>
      <c r="D541" s="14" t="s">
        <v>13571</v>
      </c>
      <c r="E541" s="14" t="s">
        <v>13576</v>
      </c>
      <c r="F541" s="14" t="s">
        <v>13577</v>
      </c>
      <c r="G541" s="14" t="s">
        <v>13578</v>
      </c>
      <c r="J541" s="14"/>
      <c r="K541" s="14" t="s">
        <v>912</v>
      </c>
      <c r="L541" s="14"/>
      <c r="O541" s="14" t="str">
        <f>IF(P541&lt;0.2,"Low",IF(P541&lt;0.5,"Medium","High"))</f>
        <v>High</v>
      </c>
      <c r="P541" s="14">
        <v>0.66</v>
      </c>
      <c r="Q541" s="15">
        <v>0.66</v>
      </c>
      <c r="R541" s="23" t="str">
        <f>IF(S541&lt;3,"poor",IF(S541&lt;4,"avg",IF(S541&lt;5,"good","excelent")))</f>
        <v>avg</v>
      </c>
      <c r="S541" s="14">
        <v>3.6</v>
      </c>
      <c r="T541" s="14">
        <v>10134</v>
      </c>
      <c r="U541" s="14">
        <v>10134</v>
      </c>
      <c r="V541" s="14" t="s">
        <v>913</v>
      </c>
      <c r="W541" s="14" t="s">
        <v>914</v>
      </c>
      <c r="X541" s="14" t="s">
        <v>915</v>
      </c>
      <c r="Y541" s="14" t="s">
        <v>916</v>
      </c>
      <c r="Z541" s="14" t="s">
        <v>917</v>
      </c>
      <c r="AA541" s="14" t="s">
        <v>918</v>
      </c>
      <c r="AB541" s="14" t="s">
        <v>8886</v>
      </c>
      <c r="AC541" s="14" t="s">
        <v>8887</v>
      </c>
    </row>
    <row r="542" spans="1:29" x14ac:dyDescent="0.25">
      <c r="A542" s="14" t="s">
        <v>7499</v>
      </c>
      <c r="B542" s="14" t="s">
        <v>7500</v>
      </c>
      <c r="C542" s="14" t="s">
        <v>5621</v>
      </c>
      <c r="D542" s="14" t="s">
        <v>13571</v>
      </c>
      <c r="E542" s="14" t="s">
        <v>13572</v>
      </c>
      <c r="F542" s="14" t="s">
        <v>13646</v>
      </c>
      <c r="G542" s="14" t="s">
        <v>13682</v>
      </c>
      <c r="H542" s="14" t="s">
        <v>13688</v>
      </c>
      <c r="J542" s="14"/>
      <c r="K542" s="14" t="s">
        <v>88</v>
      </c>
      <c r="L542" s="14"/>
      <c r="O542" s="14" t="str">
        <f>IF(P542&lt;0.2,"Low",IF(P542&lt;0.5,"Medium","High"))</f>
        <v>High</v>
      </c>
      <c r="P542" s="14">
        <v>0.6</v>
      </c>
      <c r="Q542" s="15">
        <v>0.6</v>
      </c>
      <c r="R542" s="23" t="str">
        <f>IF(S542&lt;3,"poor",IF(S542&lt;4,"avg",IF(S542&lt;5,"good","excelent")))</f>
        <v>good</v>
      </c>
      <c r="S542" s="14">
        <v>4.3</v>
      </c>
      <c r="T542" s="14">
        <v>9998</v>
      </c>
      <c r="U542" s="14">
        <v>9998</v>
      </c>
      <c r="V542" s="14" t="s">
        <v>7501</v>
      </c>
      <c r="W542" s="14" t="s">
        <v>7502</v>
      </c>
      <c r="X542" s="14" t="s">
        <v>7503</v>
      </c>
      <c r="Y542" s="14" t="s">
        <v>7504</v>
      </c>
      <c r="Z542" s="14" t="s">
        <v>7505</v>
      </c>
      <c r="AA542" s="14" t="s">
        <v>7506</v>
      </c>
      <c r="AB542" s="14" t="s">
        <v>7507</v>
      </c>
      <c r="AC542" s="14" t="s">
        <v>7508</v>
      </c>
    </row>
    <row r="543" spans="1:29" x14ac:dyDescent="0.25">
      <c r="A543" s="14" t="s">
        <v>6493</v>
      </c>
      <c r="B543" s="14" t="s">
        <v>6494</v>
      </c>
      <c r="C543" s="14" t="s">
        <v>6495</v>
      </c>
      <c r="D543" s="14" t="s">
        <v>13571</v>
      </c>
      <c r="E543" s="14" t="s">
        <v>13572</v>
      </c>
      <c r="F543" s="14" t="s">
        <v>13640</v>
      </c>
      <c r="G543" s="14" t="s">
        <v>13717</v>
      </c>
      <c r="H543" s="14" t="s">
        <v>13718</v>
      </c>
      <c r="J543" s="14"/>
      <c r="K543" s="14" t="s">
        <v>111</v>
      </c>
      <c r="L543" s="14"/>
      <c r="O543" s="14" t="str">
        <f>IF(P543&lt;0.2,"Low",IF(P543&lt;0.5,"Medium","High"))</f>
        <v>High</v>
      </c>
      <c r="P543" s="14">
        <v>0.55000000000000004</v>
      </c>
      <c r="Q543" s="15">
        <v>0.55000000000000004</v>
      </c>
      <c r="R543" s="23" t="str">
        <f>IF(S543&lt;3,"poor",IF(S543&lt;4,"avg",IF(S543&lt;5,"good","excelent")))</f>
        <v>good</v>
      </c>
      <c r="S543" s="14">
        <v>4.4000000000000004</v>
      </c>
      <c r="T543" s="14">
        <v>9940</v>
      </c>
      <c r="U543" s="14">
        <v>9940</v>
      </c>
      <c r="V543" s="14" t="s">
        <v>6496</v>
      </c>
      <c r="W543" s="14" t="s">
        <v>6497</v>
      </c>
      <c r="X543" s="14" t="s">
        <v>6498</v>
      </c>
      <c r="Y543" s="14" t="s">
        <v>6499</v>
      </c>
      <c r="Z543" s="14" t="s">
        <v>6500</v>
      </c>
      <c r="AA543" s="14" t="s">
        <v>6501</v>
      </c>
      <c r="AB543" s="14" t="s">
        <v>6502</v>
      </c>
      <c r="AC543" s="14" t="s">
        <v>6503</v>
      </c>
    </row>
    <row r="544" spans="1:29" x14ac:dyDescent="0.25">
      <c r="A544" s="14" t="s">
        <v>483</v>
      </c>
      <c r="B544" s="14" t="s">
        <v>484</v>
      </c>
      <c r="C544" s="14" t="s">
        <v>19</v>
      </c>
      <c r="D544" s="14" t="s">
        <v>13571</v>
      </c>
      <c r="E544" s="14" t="s">
        <v>13572</v>
      </c>
      <c r="F544" s="14" t="s">
        <v>13573</v>
      </c>
      <c r="G544" s="14" t="s">
        <v>13574</v>
      </c>
      <c r="H544" s="14" t="s">
        <v>13575</v>
      </c>
      <c r="J544" s="14"/>
      <c r="K544" s="14" t="s">
        <v>111</v>
      </c>
      <c r="L544" s="14"/>
      <c r="O544" s="14" t="str">
        <f>IF(P544&lt;0.2,"Low",IF(P544&lt;0.5,"Medium","High"))</f>
        <v>High</v>
      </c>
      <c r="P544" s="14">
        <v>0.67</v>
      </c>
      <c r="Q544" s="15">
        <v>0.67</v>
      </c>
      <c r="R544" s="23" t="str">
        <f>IF(S544&lt;3,"poor",IF(S544&lt;4,"avg",IF(S544&lt;5,"good","excelent")))</f>
        <v>avg</v>
      </c>
      <c r="S544" s="14">
        <v>3.3</v>
      </c>
      <c r="T544" s="14">
        <v>9792</v>
      </c>
      <c r="U544" s="14">
        <v>9792</v>
      </c>
      <c r="V544" s="14" t="s">
        <v>485</v>
      </c>
      <c r="W544" s="14" t="s">
        <v>486</v>
      </c>
      <c r="X544" s="14" t="s">
        <v>487</v>
      </c>
      <c r="Y544" s="14" t="s">
        <v>488</v>
      </c>
      <c r="Z544" s="14" t="s">
        <v>489</v>
      </c>
      <c r="AA544" s="14" t="s">
        <v>490</v>
      </c>
      <c r="AB544" s="14" t="s">
        <v>491</v>
      </c>
      <c r="AC544" s="14" t="s">
        <v>492</v>
      </c>
    </row>
    <row r="545" spans="1:29" x14ac:dyDescent="0.25">
      <c r="A545" s="14" t="s">
        <v>483</v>
      </c>
      <c r="B545" s="14" t="s">
        <v>484</v>
      </c>
      <c r="C545" s="14" t="s">
        <v>19</v>
      </c>
      <c r="D545" s="14" t="s">
        <v>13571</v>
      </c>
      <c r="E545" s="14" t="s">
        <v>13572</v>
      </c>
      <c r="F545" s="14" t="s">
        <v>13573</v>
      </c>
      <c r="G545" s="14" t="s">
        <v>13574</v>
      </c>
      <c r="H545" s="14" t="s">
        <v>13575</v>
      </c>
      <c r="J545" s="14"/>
      <c r="K545" s="14" t="s">
        <v>111</v>
      </c>
      <c r="L545" s="14"/>
      <c r="O545" s="14" t="str">
        <f>IF(P545&lt;0.2,"Low",IF(P545&lt;0.5,"Medium","High"))</f>
        <v>High</v>
      </c>
      <c r="P545" s="14">
        <v>0.67</v>
      </c>
      <c r="Q545" s="15">
        <v>0.67</v>
      </c>
      <c r="R545" s="23" t="str">
        <f>IF(S545&lt;3,"poor",IF(S545&lt;4,"avg",IF(S545&lt;5,"good","excelent")))</f>
        <v>avg</v>
      </c>
      <c r="S545" s="14">
        <v>3.3</v>
      </c>
      <c r="T545" s="14">
        <v>9792</v>
      </c>
      <c r="U545" s="14">
        <v>9792</v>
      </c>
      <c r="V545" s="14" t="s">
        <v>485</v>
      </c>
      <c r="W545" s="14" t="s">
        <v>486</v>
      </c>
      <c r="X545" s="14" t="s">
        <v>487</v>
      </c>
      <c r="Y545" s="14" t="s">
        <v>488</v>
      </c>
      <c r="Z545" s="14" t="s">
        <v>489</v>
      </c>
      <c r="AA545" s="14" t="s">
        <v>490</v>
      </c>
      <c r="AB545" s="14" t="s">
        <v>491</v>
      </c>
      <c r="AC545" s="14" t="s">
        <v>7468</v>
      </c>
    </row>
    <row r="546" spans="1:29" x14ac:dyDescent="0.25">
      <c r="A546" s="14" t="s">
        <v>9379</v>
      </c>
      <c r="B546" s="14" t="s">
        <v>9380</v>
      </c>
      <c r="C546" s="14" t="s">
        <v>9021</v>
      </c>
      <c r="D546" s="14" t="s">
        <v>13664</v>
      </c>
      <c r="E546" s="14" t="s">
        <v>13784</v>
      </c>
      <c r="F546" s="14" t="s">
        <v>13785</v>
      </c>
      <c r="G546" s="14" t="s">
        <v>13800</v>
      </c>
      <c r="J546" s="14"/>
      <c r="K546" s="14" t="s">
        <v>9381</v>
      </c>
      <c r="L546" s="14"/>
      <c r="O546" s="14" t="str">
        <f>IF(P546&lt;0.2,"Low",IF(P546&lt;0.5,"Medium","High"))</f>
        <v>High</v>
      </c>
      <c r="P546" s="14">
        <v>0.5</v>
      </c>
      <c r="Q546" s="15">
        <v>0.5</v>
      </c>
      <c r="R546" s="23" t="str">
        <f>IF(S546&lt;3,"poor",IF(S546&lt;4,"avg",IF(S546&lt;5,"good","excelent")))</f>
        <v>avg</v>
      </c>
      <c r="S546" s="14">
        <v>3.8</v>
      </c>
      <c r="T546" s="14">
        <v>9791</v>
      </c>
      <c r="U546" s="14">
        <v>9791</v>
      </c>
      <c r="V546" s="14" t="s">
        <v>9382</v>
      </c>
      <c r="W546" s="14" t="s">
        <v>9383</v>
      </c>
      <c r="X546" s="14" t="s">
        <v>9384</v>
      </c>
      <c r="Y546" s="14" t="s">
        <v>9385</v>
      </c>
      <c r="Z546" s="14" t="s">
        <v>9386</v>
      </c>
      <c r="AA546" s="14" t="s">
        <v>9387</v>
      </c>
      <c r="AB546" s="14" t="s">
        <v>9388</v>
      </c>
      <c r="AC546" s="14" t="s">
        <v>9389</v>
      </c>
    </row>
    <row r="547" spans="1:29" x14ac:dyDescent="0.25">
      <c r="A547" s="14" t="s">
        <v>10893</v>
      </c>
      <c r="B547" s="14" t="s">
        <v>10894</v>
      </c>
      <c r="C547" s="14" t="s">
        <v>9074</v>
      </c>
      <c r="D547" s="14" t="s">
        <v>13664</v>
      </c>
      <c r="E547" s="14" t="s">
        <v>13784</v>
      </c>
      <c r="F547" s="14" t="s">
        <v>13792</v>
      </c>
      <c r="G547" s="14" t="s">
        <v>13793</v>
      </c>
      <c r="H547" s="14" t="s">
        <v>13802</v>
      </c>
      <c r="I547" s="14" t="s">
        <v>13803</v>
      </c>
      <c r="J547" s="14"/>
      <c r="K547" s="14" t="s">
        <v>10895</v>
      </c>
      <c r="L547" s="14"/>
      <c r="O547" s="14" t="str">
        <f>IF(P547&lt;0.2,"Low",IF(P547&lt;0.5,"Medium","High"))</f>
        <v>Medium</v>
      </c>
      <c r="P547" s="14">
        <v>0.43</v>
      </c>
      <c r="Q547" s="15">
        <v>0.43</v>
      </c>
      <c r="R547" s="23" t="str">
        <f>IF(S547&lt;3,"poor",IF(S547&lt;4,"avg",IF(S547&lt;5,"good","excelent")))</f>
        <v>good</v>
      </c>
      <c r="S547" s="14">
        <v>4.2</v>
      </c>
      <c r="T547" s="14">
        <v>9772</v>
      </c>
      <c r="U547" s="14">
        <v>9772</v>
      </c>
      <c r="V547" s="14" t="s">
        <v>10896</v>
      </c>
      <c r="W547" s="14" t="s">
        <v>10897</v>
      </c>
      <c r="X547" s="14" t="s">
        <v>10898</v>
      </c>
      <c r="Y547" s="14" t="s">
        <v>10899</v>
      </c>
      <c r="Z547" s="14" t="s">
        <v>10900</v>
      </c>
      <c r="AA547" s="14" t="s">
        <v>10901</v>
      </c>
      <c r="AB547" s="14" t="s">
        <v>10902</v>
      </c>
      <c r="AC547" s="14" t="s">
        <v>10903</v>
      </c>
    </row>
    <row r="548" spans="1:29" x14ac:dyDescent="0.25">
      <c r="A548" s="14" t="s">
        <v>12747</v>
      </c>
      <c r="B548" s="14" t="s">
        <v>12748</v>
      </c>
      <c r="C548" s="14" t="s">
        <v>10863</v>
      </c>
      <c r="D548" s="14" t="s">
        <v>13664</v>
      </c>
      <c r="E548" s="14" t="s">
        <v>13784</v>
      </c>
      <c r="F548" s="14" t="s">
        <v>13785</v>
      </c>
      <c r="G548" s="14" t="s">
        <v>13857</v>
      </c>
      <c r="J548" s="14"/>
      <c r="K548" s="14" t="s">
        <v>11021</v>
      </c>
      <c r="L548" s="14"/>
      <c r="O548" s="14" t="str">
        <f>IF(P548&lt;0.2,"Low",IF(P548&lt;0.5,"Medium","High"))</f>
        <v>Low</v>
      </c>
      <c r="P548" s="14">
        <v>0.04</v>
      </c>
      <c r="Q548" s="15">
        <v>0.04</v>
      </c>
      <c r="R548" s="23" t="str">
        <f>IF(S548&lt;3,"poor",IF(S548&lt;4,"avg",IF(S548&lt;5,"good","excelent")))</f>
        <v>good</v>
      </c>
      <c r="S548" s="14">
        <v>4.4000000000000004</v>
      </c>
      <c r="T548" s="14">
        <v>9734</v>
      </c>
      <c r="U548" s="14">
        <v>9734</v>
      </c>
      <c r="V548" s="14" t="s">
        <v>12749</v>
      </c>
      <c r="W548" s="14" t="s">
        <v>12750</v>
      </c>
      <c r="X548" s="14" t="s">
        <v>12751</v>
      </c>
      <c r="Y548" s="14" t="s">
        <v>12752</v>
      </c>
      <c r="Z548" s="14" t="s">
        <v>12753</v>
      </c>
      <c r="AA548" s="14" t="s">
        <v>12754</v>
      </c>
      <c r="AB548" s="14" t="s">
        <v>12755</v>
      </c>
      <c r="AC548" s="14" t="s">
        <v>12756</v>
      </c>
    </row>
    <row r="549" spans="1:29" x14ac:dyDescent="0.25">
      <c r="A549" s="14" t="s">
        <v>8068</v>
      </c>
      <c r="B549" s="14" t="s">
        <v>8069</v>
      </c>
      <c r="C549" s="14" t="s">
        <v>6495</v>
      </c>
      <c r="D549" s="14" t="s">
        <v>13571</v>
      </c>
      <c r="E549" s="14" t="s">
        <v>13572</v>
      </c>
      <c r="F549" s="14" t="s">
        <v>13640</v>
      </c>
      <c r="G549" s="14" t="s">
        <v>13717</v>
      </c>
      <c r="H549" s="14" t="s">
        <v>13718</v>
      </c>
      <c r="J549" s="14"/>
      <c r="K549" s="14" t="s">
        <v>111</v>
      </c>
      <c r="L549" s="14"/>
      <c r="O549" s="14" t="str">
        <f>IF(P549&lt;0.2,"Low",IF(P549&lt;0.5,"Medium","High"))</f>
        <v>High</v>
      </c>
      <c r="P549" s="14">
        <v>0.55000000000000004</v>
      </c>
      <c r="Q549" s="15">
        <v>0.55000000000000004</v>
      </c>
      <c r="R549" s="23" t="str">
        <f>IF(S549&lt;3,"poor",IF(S549&lt;4,"avg",IF(S549&lt;5,"good","excelent")))</f>
        <v>good</v>
      </c>
      <c r="S549" s="14">
        <v>4.3</v>
      </c>
      <c r="T549" s="14">
        <v>9701</v>
      </c>
      <c r="U549" s="14">
        <v>9701</v>
      </c>
      <c r="V549" s="14" t="s">
        <v>8070</v>
      </c>
      <c r="W549" s="14" t="s">
        <v>8071</v>
      </c>
      <c r="X549" s="14" t="s">
        <v>8072</v>
      </c>
      <c r="Y549" s="14" t="s">
        <v>8073</v>
      </c>
      <c r="Z549" s="14" t="s">
        <v>8074</v>
      </c>
      <c r="AA549" s="14" t="s">
        <v>8075</v>
      </c>
      <c r="AB549" s="14" t="s">
        <v>8076</v>
      </c>
      <c r="AC549" s="14" t="s">
        <v>8077</v>
      </c>
    </row>
    <row r="550" spans="1:29" x14ac:dyDescent="0.25">
      <c r="A550" s="14" t="s">
        <v>9642</v>
      </c>
      <c r="B550" s="14" t="s">
        <v>9643</v>
      </c>
      <c r="C550" s="14" t="s">
        <v>9644</v>
      </c>
      <c r="D550" s="14" t="s">
        <v>13664</v>
      </c>
      <c r="E550" s="14" t="s">
        <v>13784</v>
      </c>
      <c r="F550" s="14" t="s">
        <v>13785</v>
      </c>
      <c r="G550" s="14" t="s">
        <v>13795</v>
      </c>
      <c r="H550" s="14" t="s">
        <v>13823</v>
      </c>
      <c r="J550" s="14"/>
      <c r="K550" s="14" t="s">
        <v>1319</v>
      </c>
      <c r="L550" s="14"/>
      <c r="O550" s="14" t="str">
        <f>IF(P550&lt;0.2,"Low",IF(P550&lt;0.5,"Medium","High"))</f>
        <v>Medium</v>
      </c>
      <c r="P550" s="14">
        <v>0.47</v>
      </c>
      <c r="Q550" s="15">
        <v>0.47</v>
      </c>
      <c r="R550" s="23" t="str">
        <f>IF(S550&lt;3,"poor",IF(S550&lt;4,"avg",IF(S550&lt;5,"good","excelent")))</f>
        <v>good</v>
      </c>
      <c r="S550" s="14">
        <v>4.3</v>
      </c>
      <c r="T550" s="14">
        <v>9695</v>
      </c>
      <c r="U550" s="14">
        <v>9695</v>
      </c>
      <c r="V550" s="14" t="s">
        <v>9645</v>
      </c>
      <c r="W550" s="14" t="s">
        <v>9646</v>
      </c>
      <c r="X550" s="14" t="s">
        <v>9647</v>
      </c>
      <c r="Y550" s="14" t="s">
        <v>9648</v>
      </c>
      <c r="Z550" s="14" t="s">
        <v>9649</v>
      </c>
      <c r="AA550" s="14" t="s">
        <v>9650</v>
      </c>
      <c r="AB550" s="14" t="s">
        <v>9651</v>
      </c>
      <c r="AC550" s="14" t="s">
        <v>9652</v>
      </c>
    </row>
    <row r="551" spans="1:29" x14ac:dyDescent="0.25">
      <c r="A551" s="14" t="s">
        <v>10534</v>
      </c>
      <c r="B551" s="14" t="s">
        <v>10535</v>
      </c>
      <c r="C551" s="14" t="s">
        <v>9698</v>
      </c>
      <c r="D551" s="14" t="s">
        <v>13664</v>
      </c>
      <c r="E551" s="14" t="s">
        <v>13788</v>
      </c>
      <c r="F551" s="14" t="s">
        <v>13825</v>
      </c>
      <c r="G551" s="14" t="s">
        <v>13826</v>
      </c>
      <c r="J551" s="14"/>
      <c r="K551" s="14" t="s">
        <v>9528</v>
      </c>
      <c r="L551" s="14"/>
      <c r="O551" s="14" t="str">
        <f>IF(P551&lt;0.2,"Low",IF(P551&lt;0.5,"Medium","High"))</f>
        <v>Medium</v>
      </c>
      <c r="P551" s="14">
        <v>0.31</v>
      </c>
      <c r="Q551" s="15">
        <v>0.31</v>
      </c>
      <c r="R551" s="23" t="str">
        <f>IF(S551&lt;3,"poor",IF(S551&lt;4,"avg",IF(S551&lt;5,"good","excelent")))</f>
        <v>good</v>
      </c>
      <c r="S551" s="14">
        <v>4.3</v>
      </c>
      <c r="T551" s="14">
        <v>9650</v>
      </c>
      <c r="U551" s="14">
        <v>9650</v>
      </c>
      <c r="V551" s="14" t="s">
        <v>10536</v>
      </c>
      <c r="W551" s="14" t="s">
        <v>10537</v>
      </c>
      <c r="X551" s="14" t="s">
        <v>10538</v>
      </c>
      <c r="Y551" s="14" t="s">
        <v>10539</v>
      </c>
      <c r="Z551" s="14" t="s">
        <v>10540</v>
      </c>
      <c r="AA551" s="14" t="s">
        <v>10541</v>
      </c>
      <c r="AB551" s="14" t="s">
        <v>10542</v>
      </c>
      <c r="AC551" s="14" t="s">
        <v>10543</v>
      </c>
    </row>
    <row r="552" spans="1:29" x14ac:dyDescent="0.25">
      <c r="A552" s="14" t="s">
        <v>5742</v>
      </c>
      <c r="B552" s="14" t="s">
        <v>5743</v>
      </c>
      <c r="C552" s="14" t="s">
        <v>5095</v>
      </c>
      <c r="D552" s="14" t="s">
        <v>13571</v>
      </c>
      <c r="E552" s="14" t="s">
        <v>13572</v>
      </c>
      <c r="F552" s="14" t="s">
        <v>13646</v>
      </c>
      <c r="G552" s="14" t="s">
        <v>13648</v>
      </c>
      <c r="J552" s="14"/>
      <c r="K552" s="14" t="s">
        <v>88</v>
      </c>
      <c r="L552" s="14"/>
      <c r="O552" s="14" t="str">
        <f>IF(P552&lt;0.2,"Low",IF(P552&lt;0.5,"Medium","High"))</f>
        <v>High</v>
      </c>
      <c r="P552" s="14">
        <v>0.8</v>
      </c>
      <c r="Q552" s="15">
        <v>0.8</v>
      </c>
      <c r="R552" s="23" t="str">
        <f>IF(S552&lt;3,"poor",IF(S552&lt;4,"avg",IF(S552&lt;5,"good","excelent")))</f>
        <v>avg</v>
      </c>
      <c r="S552" s="14">
        <v>3.5</v>
      </c>
      <c r="T552" s="14">
        <v>9638</v>
      </c>
      <c r="U552" s="14">
        <v>9638</v>
      </c>
      <c r="V552" s="14" t="s">
        <v>5745</v>
      </c>
      <c r="W552" s="14" t="s">
        <v>5746</v>
      </c>
      <c r="X552" s="14" t="s">
        <v>5747</v>
      </c>
      <c r="Y552" s="14" t="s">
        <v>5748</v>
      </c>
      <c r="Z552" s="14" t="s">
        <v>5749</v>
      </c>
      <c r="AA552" s="14" t="s">
        <v>5750</v>
      </c>
      <c r="AB552" s="14" t="s">
        <v>5751</v>
      </c>
      <c r="AC552" s="14" t="s">
        <v>5752</v>
      </c>
    </row>
    <row r="553" spans="1:29" x14ac:dyDescent="0.25">
      <c r="A553" s="14" t="s">
        <v>5426</v>
      </c>
      <c r="B553" s="14" t="s">
        <v>5427</v>
      </c>
      <c r="C553" s="14" t="s">
        <v>3255</v>
      </c>
      <c r="D553" s="14" t="s">
        <v>13579</v>
      </c>
      <c r="E553" s="14" t="s">
        <v>13617</v>
      </c>
      <c r="F553" s="14" t="s">
        <v>13618</v>
      </c>
      <c r="G553" s="14" t="s">
        <v>13619</v>
      </c>
      <c r="J553" s="14"/>
      <c r="K553" s="14" t="s">
        <v>5428</v>
      </c>
      <c r="L553" s="14"/>
      <c r="O553" s="14" t="str">
        <f>IF(P553&lt;0.2,"Low",IF(P553&lt;0.5,"Medium","High"))</f>
        <v>High</v>
      </c>
      <c r="P553" s="14">
        <v>0.75</v>
      </c>
      <c r="Q553" s="15">
        <v>0.75</v>
      </c>
      <c r="R553" s="23" t="str">
        <f>IF(S553&lt;3,"poor",IF(S553&lt;4,"avg",IF(S553&lt;5,"good","excelent")))</f>
        <v>avg</v>
      </c>
      <c r="S553" s="14">
        <v>3.9</v>
      </c>
      <c r="T553" s="14">
        <v>9504</v>
      </c>
      <c r="U553" s="14">
        <v>9504</v>
      </c>
      <c r="V553" s="14" t="s">
        <v>5429</v>
      </c>
      <c r="W553" s="14" t="s">
        <v>5430</v>
      </c>
      <c r="X553" s="14" t="s">
        <v>5431</v>
      </c>
      <c r="Y553" s="14" t="s">
        <v>5432</v>
      </c>
      <c r="Z553" s="14" t="s">
        <v>5433</v>
      </c>
      <c r="AA553" s="14" t="s">
        <v>5434</v>
      </c>
      <c r="AB553" s="14" t="s">
        <v>5435</v>
      </c>
      <c r="AC553" s="14" t="s">
        <v>5436</v>
      </c>
    </row>
    <row r="554" spans="1:29" x14ac:dyDescent="0.25">
      <c r="A554" s="14" t="s">
        <v>4010</v>
      </c>
      <c r="B554" s="14" t="s">
        <v>4011</v>
      </c>
      <c r="C554" s="14" t="s">
        <v>3175</v>
      </c>
      <c r="D554" s="14" t="s">
        <v>13579</v>
      </c>
      <c r="E554" s="14" t="s">
        <v>13608</v>
      </c>
      <c r="F554" s="14" t="s">
        <v>13612</v>
      </c>
      <c r="G554" s="14" t="s">
        <v>13613</v>
      </c>
      <c r="J554" s="14"/>
      <c r="K554" s="14" t="s">
        <v>1467</v>
      </c>
      <c r="L554" s="14"/>
      <c r="O554" s="14" t="str">
        <f>IF(P554&lt;0.2,"Low",IF(P554&lt;0.5,"Medium","High"))</f>
        <v>Medium</v>
      </c>
      <c r="P554" s="14">
        <v>0.3</v>
      </c>
      <c r="Q554" s="15">
        <v>0.3</v>
      </c>
      <c r="R554" s="23" t="str">
        <f>IF(S554&lt;3,"poor",IF(S554&lt;4,"avg",IF(S554&lt;5,"good","excelent")))</f>
        <v>good</v>
      </c>
      <c r="S554" s="14">
        <v>4.3</v>
      </c>
      <c r="T554" s="14">
        <v>9499</v>
      </c>
      <c r="U554" s="14">
        <v>9499</v>
      </c>
      <c r="V554" s="14" t="s">
        <v>4012</v>
      </c>
      <c r="W554" s="14" t="s">
        <v>4013</v>
      </c>
      <c r="X554" s="14" t="s">
        <v>4014</v>
      </c>
      <c r="Y554" s="14" t="s">
        <v>4015</v>
      </c>
      <c r="Z554" s="14" t="s">
        <v>4016</v>
      </c>
      <c r="AA554" s="14" t="s">
        <v>4017</v>
      </c>
      <c r="AB554" s="14" t="s">
        <v>4018</v>
      </c>
      <c r="AC554" s="14" t="s">
        <v>4019</v>
      </c>
    </row>
    <row r="555" spans="1:29" x14ac:dyDescent="0.25">
      <c r="A555" s="14" t="s">
        <v>4355</v>
      </c>
      <c r="B555" s="14" t="s">
        <v>4356</v>
      </c>
      <c r="C555" s="14" t="s">
        <v>3175</v>
      </c>
      <c r="D555" s="14" t="s">
        <v>13579</v>
      </c>
      <c r="E555" s="14" t="s">
        <v>13608</v>
      </c>
      <c r="F555" s="14" t="s">
        <v>13612</v>
      </c>
      <c r="G555" s="14" t="s">
        <v>13613</v>
      </c>
      <c r="J555" s="14"/>
      <c r="K555" s="14" t="s">
        <v>1467</v>
      </c>
      <c r="L555" s="14"/>
      <c r="O555" s="14" t="str">
        <f>IF(P555&lt;0.2,"Low",IF(P555&lt;0.5,"Medium","High"))</f>
        <v>Medium</v>
      </c>
      <c r="P555" s="14">
        <v>0.3</v>
      </c>
      <c r="Q555" s="15">
        <v>0.3</v>
      </c>
      <c r="R555" s="23" t="str">
        <f>IF(S555&lt;3,"poor",IF(S555&lt;4,"avg",IF(S555&lt;5,"good","excelent")))</f>
        <v>good</v>
      </c>
      <c r="S555" s="14">
        <v>4.3</v>
      </c>
      <c r="T555" s="14">
        <v>9499</v>
      </c>
      <c r="U555" s="14">
        <v>9499</v>
      </c>
      <c r="V555" s="14" t="s">
        <v>4012</v>
      </c>
      <c r="W555" s="14" t="s">
        <v>4013</v>
      </c>
      <c r="X555" s="14" t="s">
        <v>4014</v>
      </c>
      <c r="Y555" s="14" t="s">
        <v>4015</v>
      </c>
      <c r="Z555" s="14" t="s">
        <v>4016</v>
      </c>
      <c r="AA555" s="14" t="s">
        <v>4017</v>
      </c>
      <c r="AB555" s="14" t="s">
        <v>4357</v>
      </c>
      <c r="AC555" s="14" t="s">
        <v>4358</v>
      </c>
    </row>
    <row r="556" spans="1:29" x14ac:dyDescent="0.25">
      <c r="A556" s="14" t="s">
        <v>4379</v>
      </c>
      <c r="B556" s="14" t="s">
        <v>4380</v>
      </c>
      <c r="C556" s="14" t="s">
        <v>3175</v>
      </c>
      <c r="D556" s="14" t="s">
        <v>13579</v>
      </c>
      <c r="E556" s="14" t="s">
        <v>13608</v>
      </c>
      <c r="F556" s="14" t="s">
        <v>13612</v>
      </c>
      <c r="G556" s="14" t="s">
        <v>13613</v>
      </c>
      <c r="J556" s="14"/>
      <c r="K556" s="14" t="s">
        <v>1254</v>
      </c>
      <c r="L556" s="14"/>
      <c r="O556" s="14" t="str">
        <f>IF(P556&lt;0.2,"Low",IF(P556&lt;0.5,"Medium","High"))</f>
        <v>Medium</v>
      </c>
      <c r="P556" s="14">
        <v>0.28999999999999998</v>
      </c>
      <c r="Q556" s="15">
        <v>0.28999999999999998</v>
      </c>
      <c r="R556" s="23" t="str">
        <f>IF(S556&lt;3,"poor",IF(S556&lt;4,"avg",IF(S556&lt;5,"good","excelent")))</f>
        <v>good</v>
      </c>
      <c r="S556" s="14">
        <v>4.3</v>
      </c>
      <c r="T556" s="14">
        <v>9499</v>
      </c>
      <c r="U556" s="14">
        <v>9499</v>
      </c>
      <c r="V556" s="14" t="s">
        <v>4381</v>
      </c>
      <c r="W556" s="14" t="s">
        <v>4013</v>
      </c>
      <c r="X556" s="14" t="s">
        <v>4014</v>
      </c>
      <c r="Y556" s="14" t="s">
        <v>4015</v>
      </c>
      <c r="Z556" s="14" t="s">
        <v>4016</v>
      </c>
      <c r="AA556" s="14" t="s">
        <v>4017</v>
      </c>
      <c r="AB556" s="14" t="s">
        <v>4018</v>
      </c>
      <c r="AC556" s="14" t="s">
        <v>4382</v>
      </c>
    </row>
    <row r="557" spans="1:29" x14ac:dyDescent="0.25">
      <c r="A557" s="14" t="s">
        <v>8591</v>
      </c>
      <c r="B557" s="14" t="s">
        <v>8592</v>
      </c>
      <c r="C557" s="14" t="s">
        <v>8593</v>
      </c>
      <c r="D557" s="14" t="s">
        <v>13664</v>
      </c>
      <c r="E557" s="14" t="s">
        <v>13665</v>
      </c>
      <c r="F557" s="14" t="s">
        <v>13686</v>
      </c>
      <c r="J557" s="14"/>
      <c r="K557" s="14" t="s">
        <v>586</v>
      </c>
      <c r="L557" s="14"/>
      <c r="O557" s="14" t="str">
        <f>IF(P557&lt;0.2,"Low",IF(P557&lt;0.5,"Medium","High"))</f>
        <v>Low</v>
      </c>
      <c r="P557" s="14">
        <v>0</v>
      </c>
      <c r="Q557" s="15">
        <v>0</v>
      </c>
      <c r="R557" s="23" t="str">
        <f>IF(S557&lt;3,"poor",IF(S557&lt;4,"avg",IF(S557&lt;5,"good","excelent")))</f>
        <v>good</v>
      </c>
      <c r="S557" s="14">
        <v>4.5</v>
      </c>
      <c r="T557" s="14">
        <v>9427</v>
      </c>
      <c r="U557" s="14">
        <v>9427</v>
      </c>
      <c r="V557" s="14" t="s">
        <v>8594</v>
      </c>
      <c r="W557" s="14" t="s">
        <v>8595</v>
      </c>
      <c r="X557" s="14" t="s">
        <v>8596</v>
      </c>
      <c r="Y557" s="14" t="s">
        <v>8597</v>
      </c>
      <c r="Z557" s="14" t="s">
        <v>8598</v>
      </c>
      <c r="AA557" s="14" t="s">
        <v>8599</v>
      </c>
      <c r="AB557" s="14" t="s">
        <v>8600</v>
      </c>
      <c r="AC557" s="14" t="s">
        <v>8601</v>
      </c>
    </row>
    <row r="558" spans="1:29" x14ac:dyDescent="0.25">
      <c r="A558" s="14" t="s">
        <v>6393</v>
      </c>
      <c r="B558" s="14" t="s">
        <v>6394</v>
      </c>
      <c r="C558" s="14" t="s">
        <v>6395</v>
      </c>
      <c r="D558" s="14" t="s">
        <v>13571</v>
      </c>
      <c r="E558" s="14" t="s">
        <v>13572</v>
      </c>
      <c r="F558" s="14" t="s">
        <v>13713</v>
      </c>
      <c r="J558" s="14"/>
      <c r="K558" s="14" t="s">
        <v>88</v>
      </c>
      <c r="L558" s="14"/>
      <c r="O558" s="14" t="str">
        <f>IF(P558&lt;0.2,"Low",IF(P558&lt;0.5,"Medium","High"))</f>
        <v>High</v>
      </c>
      <c r="P558" s="14">
        <v>0.64</v>
      </c>
      <c r="Q558" s="15">
        <v>0.64</v>
      </c>
      <c r="R558" s="23" t="str">
        <f>IF(S558&lt;3,"poor",IF(S558&lt;4,"avg",IF(S558&lt;5,"good","excelent")))</f>
        <v>avg</v>
      </c>
      <c r="S558" s="14">
        <v>3.4</v>
      </c>
      <c r="T558" s="14">
        <v>9385</v>
      </c>
      <c r="U558" s="14">
        <v>9385</v>
      </c>
      <c r="V558" s="14" t="s">
        <v>6396</v>
      </c>
      <c r="W558" s="14" t="s">
        <v>6397</v>
      </c>
      <c r="X558" s="14" t="s">
        <v>6398</v>
      </c>
      <c r="Y558" s="14" t="s">
        <v>6399</v>
      </c>
      <c r="Z558" s="14" t="s">
        <v>6400</v>
      </c>
      <c r="AA558" s="14" t="s">
        <v>6401</v>
      </c>
      <c r="AB558" s="14" t="s">
        <v>6402</v>
      </c>
      <c r="AC558" s="14" t="s">
        <v>6403</v>
      </c>
    </row>
    <row r="559" spans="1:29" x14ac:dyDescent="0.25">
      <c r="A559" s="14" t="s">
        <v>260</v>
      </c>
      <c r="B559" s="14" t="s">
        <v>261</v>
      </c>
      <c r="C559" s="14" t="s">
        <v>19</v>
      </c>
      <c r="D559" s="14" t="s">
        <v>13571</v>
      </c>
      <c r="E559" s="14" t="s">
        <v>13572</v>
      </c>
      <c r="F559" s="14" t="s">
        <v>13573</v>
      </c>
      <c r="G559" s="14" t="s">
        <v>13574</v>
      </c>
      <c r="H559" s="14" t="s">
        <v>13575</v>
      </c>
      <c r="J559" s="14"/>
      <c r="K559" s="14" t="s">
        <v>31</v>
      </c>
      <c r="L559" s="14"/>
      <c r="O559" s="14" t="str">
        <f>IF(P559&lt;0.2,"Low",IF(P559&lt;0.5,"Medium","High"))</f>
        <v>High</v>
      </c>
      <c r="P559" s="14">
        <v>0.7</v>
      </c>
      <c r="Q559" s="15">
        <v>0.7</v>
      </c>
      <c r="R559" s="23" t="str">
        <f>IF(S559&lt;3,"poor",IF(S559&lt;4,"avg",IF(S559&lt;5,"good","excelent")))</f>
        <v>good</v>
      </c>
      <c r="S559" s="14">
        <v>4</v>
      </c>
      <c r="T559" s="14">
        <v>9378</v>
      </c>
      <c r="U559" s="14">
        <v>9378</v>
      </c>
      <c r="V559" s="14" t="s">
        <v>263</v>
      </c>
      <c r="W559" s="14" t="s">
        <v>264</v>
      </c>
      <c r="X559" s="14" t="s">
        <v>265</v>
      </c>
      <c r="Y559" s="14" t="s">
        <v>266</v>
      </c>
      <c r="Z559" s="14" t="s">
        <v>267</v>
      </c>
      <c r="AA559" s="14" t="s">
        <v>268</v>
      </c>
      <c r="AB559" s="14" t="s">
        <v>269</v>
      </c>
      <c r="AC559" s="14" t="s">
        <v>270</v>
      </c>
    </row>
    <row r="560" spans="1:29" x14ac:dyDescent="0.25">
      <c r="A560" s="14" t="s">
        <v>478</v>
      </c>
      <c r="B560" s="14" t="s">
        <v>479</v>
      </c>
      <c r="C560" s="14" t="s">
        <v>19</v>
      </c>
      <c r="D560" s="14" t="s">
        <v>13571</v>
      </c>
      <c r="E560" s="14" t="s">
        <v>13572</v>
      </c>
      <c r="F560" s="14" t="s">
        <v>13573</v>
      </c>
      <c r="G560" s="14" t="s">
        <v>13574</v>
      </c>
      <c r="H560" s="14" t="s">
        <v>13575</v>
      </c>
      <c r="J560" s="14"/>
      <c r="K560" s="14" t="s">
        <v>31</v>
      </c>
      <c r="L560" s="14"/>
      <c r="O560" s="14" t="str">
        <f>IF(P560&lt;0.2,"Low",IF(P560&lt;0.5,"Medium","High"))</f>
        <v>High</v>
      </c>
      <c r="P560" s="14">
        <v>0.7</v>
      </c>
      <c r="Q560" s="15">
        <v>0.7</v>
      </c>
      <c r="R560" s="23" t="str">
        <f>IF(S560&lt;3,"poor",IF(S560&lt;4,"avg",IF(S560&lt;5,"good","excelent")))</f>
        <v>good</v>
      </c>
      <c r="S560" s="14">
        <v>4</v>
      </c>
      <c r="T560" s="14">
        <v>9378</v>
      </c>
      <c r="U560" s="14">
        <v>9378</v>
      </c>
      <c r="V560" s="14" t="s">
        <v>480</v>
      </c>
      <c r="W560" s="14" t="s">
        <v>264</v>
      </c>
      <c r="X560" s="14" t="s">
        <v>265</v>
      </c>
      <c r="Y560" s="14" t="s">
        <v>266</v>
      </c>
      <c r="Z560" s="14" t="s">
        <v>267</v>
      </c>
      <c r="AA560" s="14" t="s">
        <v>268</v>
      </c>
      <c r="AB560" s="14" t="s">
        <v>481</v>
      </c>
      <c r="AC560" s="14" t="s">
        <v>482</v>
      </c>
    </row>
    <row r="561" spans="1:29" x14ac:dyDescent="0.25">
      <c r="A561" s="14" t="s">
        <v>837</v>
      </c>
      <c r="B561" s="14" t="s">
        <v>838</v>
      </c>
      <c r="C561" s="14" t="s">
        <v>19</v>
      </c>
      <c r="D561" s="14" t="s">
        <v>13571</v>
      </c>
      <c r="E561" s="14" t="s">
        <v>13572</v>
      </c>
      <c r="F561" s="14" t="s">
        <v>13573</v>
      </c>
      <c r="G561" s="14" t="s">
        <v>13574</v>
      </c>
      <c r="H561" s="14" t="s">
        <v>13575</v>
      </c>
      <c r="J561" s="14"/>
      <c r="K561" s="14" t="s">
        <v>202</v>
      </c>
      <c r="L561" s="14"/>
      <c r="O561" s="14" t="str">
        <f>IF(P561&lt;0.2,"Low",IF(P561&lt;0.5,"Medium","High"))</f>
        <v>Medium</v>
      </c>
      <c r="P561" s="14">
        <v>0.44</v>
      </c>
      <c r="Q561" s="15">
        <v>0.44</v>
      </c>
      <c r="R561" s="23" t="str">
        <f>IF(S561&lt;3,"poor",IF(S561&lt;4,"avg",IF(S561&lt;5,"good","excelent")))</f>
        <v>good</v>
      </c>
      <c r="S561" s="14">
        <v>4</v>
      </c>
      <c r="T561" s="14">
        <v>9378</v>
      </c>
      <c r="U561" s="14">
        <v>9378</v>
      </c>
      <c r="V561" s="14" t="s">
        <v>839</v>
      </c>
      <c r="W561" s="14" t="s">
        <v>264</v>
      </c>
      <c r="X561" s="14" t="s">
        <v>265</v>
      </c>
      <c r="Y561" s="14" t="s">
        <v>266</v>
      </c>
      <c r="Z561" s="14" t="s">
        <v>267</v>
      </c>
      <c r="AA561" s="14" t="s">
        <v>840</v>
      </c>
      <c r="AB561" s="14" t="s">
        <v>841</v>
      </c>
      <c r="AC561" s="14" t="s">
        <v>842</v>
      </c>
    </row>
    <row r="562" spans="1:29" x14ac:dyDescent="0.25">
      <c r="A562" s="14" t="s">
        <v>1692</v>
      </c>
      <c r="B562" s="14" t="s">
        <v>1693</v>
      </c>
      <c r="C562" s="14" t="s">
        <v>19</v>
      </c>
      <c r="D562" s="14" t="s">
        <v>13571</v>
      </c>
      <c r="E562" s="14" t="s">
        <v>13572</v>
      </c>
      <c r="F562" s="14" t="s">
        <v>13573</v>
      </c>
      <c r="G562" s="14" t="s">
        <v>13574</v>
      </c>
      <c r="H562" s="14" t="s">
        <v>13575</v>
      </c>
      <c r="J562" s="14"/>
      <c r="K562" s="14" t="s">
        <v>99</v>
      </c>
      <c r="L562" s="14"/>
      <c r="O562" s="14" t="str">
        <f>IF(P562&lt;0.2,"Low",IF(P562&lt;0.5,"Medium","High"))</f>
        <v>High</v>
      </c>
      <c r="P562" s="14">
        <v>0.71</v>
      </c>
      <c r="Q562" s="15">
        <v>0.71</v>
      </c>
      <c r="R562" s="23" t="str">
        <f>IF(S562&lt;3,"poor",IF(S562&lt;4,"avg",IF(S562&lt;5,"good","excelent")))</f>
        <v>good</v>
      </c>
      <c r="S562" s="14">
        <v>4</v>
      </c>
      <c r="T562" s="14">
        <v>9378</v>
      </c>
      <c r="U562" s="14">
        <v>9378</v>
      </c>
      <c r="V562" s="14" t="s">
        <v>1694</v>
      </c>
      <c r="W562" s="14" t="s">
        <v>264</v>
      </c>
      <c r="X562" s="14" t="s">
        <v>265</v>
      </c>
      <c r="Y562" s="14" t="s">
        <v>266</v>
      </c>
      <c r="Z562" s="14" t="s">
        <v>267</v>
      </c>
      <c r="AA562" s="14" t="s">
        <v>1695</v>
      </c>
      <c r="AB562" s="14" t="s">
        <v>1696</v>
      </c>
      <c r="AC562" s="14" t="s">
        <v>1697</v>
      </c>
    </row>
    <row r="563" spans="1:29" x14ac:dyDescent="0.25">
      <c r="A563" s="14" t="s">
        <v>1703</v>
      </c>
      <c r="B563" s="14" t="s">
        <v>1704</v>
      </c>
      <c r="C563" s="14" t="s">
        <v>19</v>
      </c>
      <c r="D563" s="14" t="s">
        <v>13571</v>
      </c>
      <c r="E563" s="14" t="s">
        <v>13572</v>
      </c>
      <c r="F563" s="14" t="s">
        <v>13573</v>
      </c>
      <c r="G563" s="14" t="s">
        <v>13574</v>
      </c>
      <c r="H563" s="14" t="s">
        <v>13575</v>
      </c>
      <c r="J563" s="14"/>
      <c r="K563" s="14" t="s">
        <v>31</v>
      </c>
      <c r="L563" s="14"/>
      <c r="O563" s="14" t="str">
        <f>IF(P563&lt;0.2,"Low",IF(P563&lt;0.5,"Medium","High"))</f>
        <v>High</v>
      </c>
      <c r="P563" s="14">
        <v>0.71</v>
      </c>
      <c r="Q563" s="15">
        <v>0.71</v>
      </c>
      <c r="R563" s="23" t="str">
        <f>IF(S563&lt;3,"poor",IF(S563&lt;4,"avg",IF(S563&lt;5,"good","excelent")))</f>
        <v>good</v>
      </c>
      <c r="S563" s="14">
        <v>4</v>
      </c>
      <c r="T563" s="14">
        <v>9378</v>
      </c>
      <c r="U563" s="14">
        <v>9378</v>
      </c>
      <c r="V563" s="14" t="s">
        <v>1705</v>
      </c>
      <c r="W563" s="14" t="s">
        <v>264</v>
      </c>
      <c r="X563" s="14" t="s">
        <v>265</v>
      </c>
      <c r="Y563" s="14" t="s">
        <v>266</v>
      </c>
      <c r="Z563" s="14" t="s">
        <v>267</v>
      </c>
      <c r="AA563" s="14" t="s">
        <v>268</v>
      </c>
      <c r="AB563" s="14" t="s">
        <v>1706</v>
      </c>
      <c r="AC563" s="14" t="s">
        <v>1707</v>
      </c>
    </row>
    <row r="564" spans="1:29" x14ac:dyDescent="0.25">
      <c r="A564" s="14" t="s">
        <v>1855</v>
      </c>
      <c r="B564" s="14" t="s">
        <v>1856</v>
      </c>
      <c r="C564" s="14" t="s">
        <v>19</v>
      </c>
      <c r="D564" s="14" t="s">
        <v>13571</v>
      </c>
      <c r="E564" s="14" t="s">
        <v>13572</v>
      </c>
      <c r="F564" s="14" t="s">
        <v>13573</v>
      </c>
      <c r="G564" s="14" t="s">
        <v>13574</v>
      </c>
      <c r="H564" s="14" t="s">
        <v>13575</v>
      </c>
      <c r="J564" s="14"/>
      <c r="K564" s="14" t="s">
        <v>202</v>
      </c>
      <c r="L564" s="14"/>
      <c r="O564" s="14" t="str">
        <f>IF(P564&lt;0.2,"Low",IF(P564&lt;0.5,"Medium","High"))</f>
        <v>Medium</v>
      </c>
      <c r="P564" s="14">
        <v>0.48</v>
      </c>
      <c r="Q564" s="15">
        <v>0.48</v>
      </c>
      <c r="R564" s="23" t="str">
        <f>IF(S564&lt;3,"poor",IF(S564&lt;4,"avg",IF(S564&lt;5,"good","excelent")))</f>
        <v>good</v>
      </c>
      <c r="S564" s="14">
        <v>4</v>
      </c>
      <c r="T564" s="14">
        <v>9378</v>
      </c>
      <c r="U564" s="14">
        <v>9378</v>
      </c>
      <c r="V564" s="14" t="s">
        <v>1857</v>
      </c>
      <c r="W564" s="14" t="s">
        <v>264</v>
      </c>
      <c r="X564" s="14" t="s">
        <v>265</v>
      </c>
      <c r="Y564" s="14" t="s">
        <v>266</v>
      </c>
      <c r="Z564" s="14" t="s">
        <v>267</v>
      </c>
      <c r="AA564" s="14" t="s">
        <v>268</v>
      </c>
      <c r="AB564" s="14" t="s">
        <v>1858</v>
      </c>
      <c r="AC564" s="14" t="s">
        <v>1859</v>
      </c>
    </row>
    <row r="565" spans="1:29" x14ac:dyDescent="0.25">
      <c r="A565" s="14" t="s">
        <v>2395</v>
      </c>
      <c r="B565" s="14" t="s">
        <v>2396</v>
      </c>
      <c r="C565" s="14" t="s">
        <v>19</v>
      </c>
      <c r="D565" s="14" t="s">
        <v>13571</v>
      </c>
      <c r="E565" s="14" t="s">
        <v>13572</v>
      </c>
      <c r="F565" s="14" t="s">
        <v>13573</v>
      </c>
      <c r="G565" s="14" t="s">
        <v>13574</v>
      </c>
      <c r="H565" s="14" t="s">
        <v>13575</v>
      </c>
      <c r="J565" s="14"/>
      <c r="K565" s="14" t="s">
        <v>369</v>
      </c>
      <c r="L565" s="14"/>
      <c r="O565" s="14" t="str">
        <f>IF(P565&lt;0.2,"Low",IF(P565&lt;0.5,"Medium","High"))</f>
        <v>High</v>
      </c>
      <c r="P565" s="14">
        <v>0.7</v>
      </c>
      <c r="Q565" s="15">
        <v>0.7</v>
      </c>
      <c r="R565" s="23" t="str">
        <f>IF(S565&lt;3,"poor",IF(S565&lt;4,"avg",IF(S565&lt;5,"good","excelent")))</f>
        <v>good</v>
      </c>
      <c r="S565" s="14">
        <v>4</v>
      </c>
      <c r="T565" s="14">
        <v>9378</v>
      </c>
      <c r="U565" s="14">
        <v>9378</v>
      </c>
      <c r="V565" s="14" t="s">
        <v>2397</v>
      </c>
      <c r="W565" s="14" t="s">
        <v>264</v>
      </c>
      <c r="X565" s="14" t="s">
        <v>265</v>
      </c>
      <c r="Y565" s="14" t="s">
        <v>266</v>
      </c>
      <c r="Z565" s="14" t="s">
        <v>267</v>
      </c>
      <c r="AA565" s="14" t="s">
        <v>1695</v>
      </c>
      <c r="AB565" s="14" t="s">
        <v>2398</v>
      </c>
      <c r="AC565" s="14" t="s">
        <v>2399</v>
      </c>
    </row>
    <row r="566" spans="1:29" x14ac:dyDescent="0.25">
      <c r="A566" s="14" t="s">
        <v>4046</v>
      </c>
      <c r="B566" s="14" t="s">
        <v>4047</v>
      </c>
      <c r="C566" s="14" t="s">
        <v>3232</v>
      </c>
      <c r="D566" s="14" t="s">
        <v>13579</v>
      </c>
      <c r="E566" s="14" t="s">
        <v>13608</v>
      </c>
      <c r="F566" s="14" t="s">
        <v>13612</v>
      </c>
      <c r="G566" s="14" t="s">
        <v>13616</v>
      </c>
      <c r="J566" s="14"/>
      <c r="K566" s="14" t="s">
        <v>4048</v>
      </c>
      <c r="L566" s="14"/>
      <c r="O566" s="14" t="str">
        <f>IF(P566&lt;0.2,"Low",IF(P566&lt;0.5,"Medium","High"))</f>
        <v>Low</v>
      </c>
      <c r="P566" s="14">
        <v>0.14000000000000001</v>
      </c>
      <c r="Q566" s="15">
        <v>0.14000000000000001</v>
      </c>
      <c r="R566" s="23" t="str">
        <f>IF(S566&lt;3,"poor",IF(S566&lt;4,"avg",IF(S566&lt;5,"good","excelent")))</f>
        <v>good</v>
      </c>
      <c r="S566" s="14">
        <v>4</v>
      </c>
      <c r="T566" s="14">
        <v>9378</v>
      </c>
      <c r="U566" s="14">
        <v>9378</v>
      </c>
      <c r="V566" s="14" t="s">
        <v>4049</v>
      </c>
      <c r="W566" s="14" t="s">
        <v>4050</v>
      </c>
      <c r="X566" s="14" t="s">
        <v>4051</v>
      </c>
      <c r="Y566" s="14" t="s">
        <v>4052</v>
      </c>
      <c r="Z566" s="14" t="s">
        <v>4053</v>
      </c>
      <c r="AA566" s="14" t="s">
        <v>4054</v>
      </c>
      <c r="AB566" s="14" t="s">
        <v>4055</v>
      </c>
      <c r="AC566" s="14" t="s">
        <v>4056</v>
      </c>
    </row>
    <row r="567" spans="1:29" x14ac:dyDescent="0.25">
      <c r="A567" s="14" t="s">
        <v>4481</v>
      </c>
      <c r="B567" s="14" t="s">
        <v>4482</v>
      </c>
      <c r="C567" s="14" t="s">
        <v>3232</v>
      </c>
      <c r="D567" s="14" t="s">
        <v>13579</v>
      </c>
      <c r="E567" s="14" t="s">
        <v>13608</v>
      </c>
      <c r="F567" s="14" t="s">
        <v>13612</v>
      </c>
      <c r="G567" s="14" t="s">
        <v>13616</v>
      </c>
      <c r="J567" s="14"/>
      <c r="K567" s="14" t="s">
        <v>4048</v>
      </c>
      <c r="L567" s="14"/>
      <c r="O567" s="14" t="str">
        <f>IF(P567&lt;0.2,"Low",IF(P567&lt;0.5,"Medium","High"))</f>
        <v>Low</v>
      </c>
      <c r="P567" s="14">
        <v>0.14000000000000001</v>
      </c>
      <c r="Q567" s="15">
        <v>0.14000000000000001</v>
      </c>
      <c r="R567" s="23" t="str">
        <f>IF(S567&lt;3,"poor",IF(S567&lt;4,"avg",IF(S567&lt;5,"good","excelent")))</f>
        <v>good</v>
      </c>
      <c r="S567" s="14">
        <v>4</v>
      </c>
      <c r="T567" s="14">
        <v>9378</v>
      </c>
      <c r="U567" s="14">
        <v>9378</v>
      </c>
      <c r="V567" s="14" t="s">
        <v>4483</v>
      </c>
      <c r="W567" s="14" t="s">
        <v>4050</v>
      </c>
      <c r="X567" s="14" t="s">
        <v>4051</v>
      </c>
      <c r="Y567" s="14" t="s">
        <v>4052</v>
      </c>
      <c r="Z567" s="14" t="s">
        <v>4053</v>
      </c>
      <c r="AA567" s="14" t="s">
        <v>4054</v>
      </c>
      <c r="AB567" s="14" t="s">
        <v>4484</v>
      </c>
      <c r="AC567" s="14" t="s">
        <v>4485</v>
      </c>
    </row>
    <row r="568" spans="1:29" x14ac:dyDescent="0.25">
      <c r="A568" s="14" t="s">
        <v>260</v>
      </c>
      <c r="B568" s="14" t="s">
        <v>261</v>
      </c>
      <c r="C568" s="14" t="s">
        <v>19</v>
      </c>
      <c r="D568" s="14" t="s">
        <v>13571</v>
      </c>
      <c r="E568" s="14" t="s">
        <v>13572</v>
      </c>
      <c r="F568" s="14" t="s">
        <v>13573</v>
      </c>
      <c r="G568" s="14" t="s">
        <v>13574</v>
      </c>
      <c r="H568" s="14" t="s">
        <v>13575</v>
      </c>
      <c r="J568" s="14"/>
      <c r="K568" s="14" t="s">
        <v>31</v>
      </c>
      <c r="L568" s="14"/>
      <c r="O568" s="14" t="str">
        <f>IF(P568&lt;0.2,"Low",IF(P568&lt;0.5,"Medium","High"))</f>
        <v>High</v>
      </c>
      <c r="P568" s="14">
        <v>0.7</v>
      </c>
      <c r="Q568" s="15">
        <v>0.7</v>
      </c>
      <c r="R568" s="23" t="str">
        <f>IF(S568&lt;3,"poor",IF(S568&lt;4,"avg",IF(S568&lt;5,"good","excelent")))</f>
        <v>good</v>
      </c>
      <c r="S568" s="14">
        <v>4</v>
      </c>
      <c r="T568" s="14">
        <v>9377</v>
      </c>
      <c r="U568" s="14">
        <v>9377</v>
      </c>
      <c r="V568" s="14" t="s">
        <v>263</v>
      </c>
      <c r="W568" s="14" t="s">
        <v>264</v>
      </c>
      <c r="X568" s="14" t="s">
        <v>265</v>
      </c>
      <c r="Y568" s="14" t="s">
        <v>266</v>
      </c>
      <c r="Z568" s="14" t="s">
        <v>267</v>
      </c>
      <c r="AA568" s="14" t="s">
        <v>268</v>
      </c>
      <c r="AB568" s="14" t="s">
        <v>4219</v>
      </c>
      <c r="AC568" s="14" t="s">
        <v>4220</v>
      </c>
    </row>
    <row r="569" spans="1:29" x14ac:dyDescent="0.25">
      <c r="A569" s="14" t="s">
        <v>4268</v>
      </c>
      <c r="B569" s="14" t="s">
        <v>4269</v>
      </c>
      <c r="C569" s="14" t="s">
        <v>19</v>
      </c>
      <c r="D569" s="14" t="s">
        <v>13571</v>
      </c>
      <c r="E569" s="14" t="s">
        <v>13572</v>
      </c>
      <c r="F569" s="14" t="s">
        <v>13573</v>
      </c>
      <c r="G569" s="14" t="s">
        <v>13574</v>
      </c>
      <c r="H569" s="14" t="s">
        <v>13575</v>
      </c>
      <c r="J569" s="14"/>
      <c r="K569" s="14" t="s">
        <v>202</v>
      </c>
      <c r="L569" s="14"/>
      <c r="O569" s="14" t="str">
        <f>IF(P569&lt;0.2,"Low",IF(P569&lt;0.5,"Medium","High"))</f>
        <v>Medium</v>
      </c>
      <c r="P569" s="14">
        <v>0.44</v>
      </c>
      <c r="Q569" s="15">
        <v>0.44</v>
      </c>
      <c r="R569" s="23" t="str">
        <f>IF(S569&lt;3,"poor",IF(S569&lt;4,"avg",IF(S569&lt;5,"good","excelent")))</f>
        <v>good</v>
      </c>
      <c r="S569" s="14">
        <v>4</v>
      </c>
      <c r="T569" s="14">
        <v>9377</v>
      </c>
      <c r="U569" s="14">
        <v>9377</v>
      </c>
      <c r="V569" s="14" t="s">
        <v>839</v>
      </c>
      <c r="W569" s="14" t="s">
        <v>264</v>
      </c>
      <c r="X569" s="14" t="s">
        <v>265</v>
      </c>
      <c r="Y569" s="14" t="s">
        <v>266</v>
      </c>
      <c r="Z569" s="14" t="s">
        <v>267</v>
      </c>
      <c r="AA569" s="14" t="s">
        <v>268</v>
      </c>
      <c r="AB569" s="14" t="s">
        <v>4270</v>
      </c>
      <c r="AC569" s="14" t="s">
        <v>4271</v>
      </c>
    </row>
    <row r="570" spans="1:29" x14ac:dyDescent="0.25">
      <c r="A570" s="14" t="s">
        <v>260</v>
      </c>
      <c r="B570" s="14" t="s">
        <v>261</v>
      </c>
      <c r="C570" s="14" t="s">
        <v>19</v>
      </c>
      <c r="D570" s="14" t="s">
        <v>13571</v>
      </c>
      <c r="E570" s="14" t="s">
        <v>13572</v>
      </c>
      <c r="F570" s="14" t="s">
        <v>13573</v>
      </c>
      <c r="G570" s="14" t="s">
        <v>13574</v>
      </c>
      <c r="H570" s="14" t="s">
        <v>13575</v>
      </c>
      <c r="J570" s="14"/>
      <c r="K570" s="14" t="s">
        <v>31</v>
      </c>
      <c r="L570" s="14"/>
      <c r="O570" s="14" t="str">
        <f>IF(P570&lt;0.2,"Low",IF(P570&lt;0.5,"Medium","High"))</f>
        <v>High</v>
      </c>
      <c r="P570" s="14">
        <v>0.7</v>
      </c>
      <c r="Q570" s="15">
        <v>0.7</v>
      </c>
      <c r="R570" s="23" t="str">
        <f>IF(S570&lt;3,"poor",IF(S570&lt;4,"avg",IF(S570&lt;5,"good","excelent")))</f>
        <v>good</v>
      </c>
      <c r="S570" s="14">
        <v>4</v>
      </c>
      <c r="T570" s="14">
        <v>9377</v>
      </c>
      <c r="U570" s="14">
        <v>9377</v>
      </c>
      <c r="V570" s="14" t="s">
        <v>263</v>
      </c>
      <c r="W570" s="14" t="s">
        <v>264</v>
      </c>
      <c r="X570" s="14" t="s">
        <v>265</v>
      </c>
      <c r="Y570" s="14" t="s">
        <v>266</v>
      </c>
      <c r="Z570" s="14" t="s">
        <v>267</v>
      </c>
      <c r="AA570" s="14" t="s">
        <v>268</v>
      </c>
      <c r="AB570" s="14" t="s">
        <v>269</v>
      </c>
      <c r="AC570" s="14" t="s">
        <v>6252</v>
      </c>
    </row>
    <row r="571" spans="1:29" x14ac:dyDescent="0.25">
      <c r="A571" s="14" t="s">
        <v>10575</v>
      </c>
      <c r="B571" s="14" t="s">
        <v>10576</v>
      </c>
      <c r="C571" s="14" t="s">
        <v>9698</v>
      </c>
      <c r="D571" s="14" t="s">
        <v>13664</v>
      </c>
      <c r="E571" s="14" t="s">
        <v>13788</v>
      </c>
      <c r="F571" s="14" t="s">
        <v>13825</v>
      </c>
      <c r="G571" s="14" t="s">
        <v>13826</v>
      </c>
      <c r="J571" s="14"/>
      <c r="K571" s="14" t="s">
        <v>10577</v>
      </c>
      <c r="L571" s="14"/>
      <c r="O571" s="14" t="str">
        <f>IF(P571&lt;0.2,"Low",IF(P571&lt;0.5,"Medium","High"))</f>
        <v>Medium</v>
      </c>
      <c r="P571" s="14">
        <v>0.47</v>
      </c>
      <c r="Q571" s="15">
        <v>0.47</v>
      </c>
      <c r="R571" s="23" t="str">
        <f>IF(S571&lt;3,"poor",IF(S571&lt;4,"avg",IF(S571&lt;5,"good","excelent")))</f>
        <v>good</v>
      </c>
      <c r="S571" s="14">
        <v>4.0999999999999996</v>
      </c>
      <c r="T571" s="14">
        <v>9349</v>
      </c>
      <c r="U571" s="14">
        <v>9349</v>
      </c>
      <c r="V571" s="14" t="s">
        <v>10578</v>
      </c>
      <c r="W571" s="14" t="s">
        <v>10579</v>
      </c>
      <c r="X571" s="14" t="s">
        <v>10580</v>
      </c>
      <c r="Y571" s="14" t="s">
        <v>10581</v>
      </c>
      <c r="Z571" s="14" t="s">
        <v>10582</v>
      </c>
      <c r="AA571" s="14" t="s">
        <v>10583</v>
      </c>
      <c r="AB571" s="14" t="s">
        <v>10584</v>
      </c>
      <c r="AC571" s="14" t="s">
        <v>10585</v>
      </c>
    </row>
    <row r="572" spans="1:29" x14ac:dyDescent="0.25">
      <c r="A572" s="14" t="s">
        <v>6037</v>
      </c>
      <c r="B572" s="14" t="s">
        <v>6038</v>
      </c>
      <c r="C572" s="14" t="s">
        <v>6039</v>
      </c>
      <c r="D572" s="14" t="s">
        <v>13657</v>
      </c>
      <c r="E572" s="14" t="s">
        <v>13658</v>
      </c>
      <c r="F572" s="14" t="s">
        <v>13659</v>
      </c>
      <c r="G572" s="14" t="s">
        <v>13660</v>
      </c>
      <c r="H572" s="14" t="s">
        <v>13695</v>
      </c>
      <c r="I572" s="14" t="s">
        <v>13701</v>
      </c>
      <c r="J572" s="14"/>
      <c r="K572" s="14" t="s">
        <v>912</v>
      </c>
      <c r="L572" s="14"/>
      <c r="O572" s="14" t="str">
        <f>IF(P572&lt;0.2,"Low",IF(P572&lt;0.5,"Medium","High"))</f>
        <v>High</v>
      </c>
      <c r="P572" s="14">
        <v>0.75</v>
      </c>
      <c r="Q572" s="15">
        <v>0.75</v>
      </c>
      <c r="R572" s="23" t="str">
        <f>IF(S572&lt;3,"poor",IF(S572&lt;4,"avg",IF(S572&lt;5,"good","excelent")))</f>
        <v>good</v>
      </c>
      <c r="S572" s="14">
        <v>4.0999999999999996</v>
      </c>
      <c r="T572" s="14">
        <v>9344</v>
      </c>
      <c r="U572" s="14">
        <v>9344</v>
      </c>
      <c r="V572" s="14" t="s">
        <v>6040</v>
      </c>
      <c r="W572" s="14" t="s">
        <v>6041</v>
      </c>
      <c r="X572" s="14" t="s">
        <v>6042</v>
      </c>
      <c r="Y572" s="14" t="s">
        <v>6043</v>
      </c>
      <c r="Z572" s="14" t="s">
        <v>6044</v>
      </c>
      <c r="AA572" s="14" t="s">
        <v>6045</v>
      </c>
      <c r="AB572" s="14" t="s">
        <v>6046</v>
      </c>
      <c r="AC572" s="14" t="s">
        <v>6047</v>
      </c>
    </row>
    <row r="573" spans="1:29" x14ac:dyDescent="0.25">
      <c r="A573" s="14" t="s">
        <v>4998</v>
      </c>
      <c r="B573" s="14" t="s">
        <v>4999</v>
      </c>
      <c r="C573" s="14" t="s">
        <v>5000</v>
      </c>
      <c r="D573" s="14" t="s">
        <v>13579</v>
      </c>
      <c r="E573" s="14" t="s">
        <v>13608</v>
      </c>
      <c r="F573" s="14" t="s">
        <v>13609</v>
      </c>
      <c r="G573" s="14" t="s">
        <v>13592</v>
      </c>
      <c r="H573" s="14" t="s">
        <v>13643</v>
      </c>
      <c r="J573" s="14"/>
      <c r="K573" s="14" t="s">
        <v>88</v>
      </c>
      <c r="L573" s="14"/>
      <c r="O573" s="14" t="str">
        <f>IF(P573&lt;0.2,"Low",IF(P573&lt;0.5,"Medium","High"))</f>
        <v>High</v>
      </c>
      <c r="P573" s="14">
        <v>0.82</v>
      </c>
      <c r="Q573" s="15">
        <v>0.82</v>
      </c>
      <c r="R573" s="23" t="str">
        <f>IF(S573&lt;3,"poor",IF(S573&lt;4,"avg",IF(S573&lt;5,"good","excelent")))</f>
        <v>good</v>
      </c>
      <c r="S573" s="14">
        <v>4.0999999999999996</v>
      </c>
      <c r="T573" s="14">
        <v>9340</v>
      </c>
      <c r="U573" s="14">
        <v>9340</v>
      </c>
      <c r="V573" s="14" t="s">
        <v>5001</v>
      </c>
      <c r="W573" s="14" t="s">
        <v>5002</v>
      </c>
      <c r="X573" s="14" t="s">
        <v>5003</v>
      </c>
      <c r="Y573" s="14" t="s">
        <v>5004</v>
      </c>
      <c r="Z573" s="14" t="s">
        <v>5005</v>
      </c>
      <c r="AA573" s="14" t="s">
        <v>5006</v>
      </c>
      <c r="AB573" s="14" t="s">
        <v>5007</v>
      </c>
      <c r="AC573" s="14" t="s">
        <v>5008</v>
      </c>
    </row>
    <row r="574" spans="1:29" x14ac:dyDescent="0.25">
      <c r="A574" s="14" t="s">
        <v>10596</v>
      </c>
      <c r="B574" s="14" t="s">
        <v>10597</v>
      </c>
      <c r="C574" s="14" t="s">
        <v>9868</v>
      </c>
      <c r="D574" s="14" t="s">
        <v>13664</v>
      </c>
      <c r="E574" s="14" t="s">
        <v>13784</v>
      </c>
      <c r="F574" s="14" t="s">
        <v>13785</v>
      </c>
      <c r="G574" s="14" t="s">
        <v>13830</v>
      </c>
      <c r="J574" s="14"/>
      <c r="K574" s="14" t="s">
        <v>611</v>
      </c>
      <c r="L574" s="14"/>
      <c r="O574" s="14" t="str">
        <f>IF(P574&lt;0.2,"Low",IF(P574&lt;0.5,"Medium","High"))</f>
        <v>Low</v>
      </c>
      <c r="P574" s="14">
        <v>0</v>
      </c>
      <c r="Q574" s="15">
        <v>0</v>
      </c>
      <c r="R574" s="23" t="str">
        <f>IF(S574&lt;3,"poor",IF(S574&lt;4,"avg",IF(S574&lt;5,"good","excelent")))</f>
        <v>good</v>
      </c>
      <c r="S574" s="14">
        <v>4.3</v>
      </c>
      <c r="T574" s="14">
        <v>9331</v>
      </c>
      <c r="U574" s="14">
        <v>9331</v>
      </c>
      <c r="V574" s="14" t="s">
        <v>10598</v>
      </c>
      <c r="W574" s="14" t="s">
        <v>10599</v>
      </c>
      <c r="X574" s="14" t="s">
        <v>10600</v>
      </c>
      <c r="Y574" s="14" t="s">
        <v>10601</v>
      </c>
      <c r="Z574" s="14" t="s">
        <v>10602</v>
      </c>
      <c r="AA574" s="14" t="s">
        <v>10603</v>
      </c>
      <c r="AB574" s="14" t="s">
        <v>10604</v>
      </c>
      <c r="AC574" s="14" t="s">
        <v>10605</v>
      </c>
    </row>
    <row r="575" spans="1:29" x14ac:dyDescent="0.25">
      <c r="A575" s="14" t="s">
        <v>5566</v>
      </c>
      <c r="B575" s="14" t="s">
        <v>5567</v>
      </c>
      <c r="C575" s="14" t="s">
        <v>5083</v>
      </c>
      <c r="D575" s="14" t="s">
        <v>13571</v>
      </c>
      <c r="E575" s="14" t="s">
        <v>13572</v>
      </c>
      <c r="F575" s="14" t="s">
        <v>13646</v>
      </c>
      <c r="G575" s="14" t="s">
        <v>13647</v>
      </c>
      <c r="J575" s="14"/>
      <c r="K575" s="14" t="s">
        <v>867</v>
      </c>
      <c r="L575" s="14"/>
      <c r="O575" s="14" t="str">
        <f>IF(P575&lt;0.2,"Low",IF(P575&lt;0.5,"Medium","High"))</f>
        <v>High</v>
      </c>
      <c r="P575" s="14">
        <v>0.56000000000000005</v>
      </c>
      <c r="Q575" s="15">
        <v>0.56000000000000005</v>
      </c>
      <c r="R575" s="23" t="str">
        <f>IF(S575&lt;3,"poor",IF(S575&lt;4,"avg",IF(S575&lt;5,"good","excelent")))</f>
        <v>good</v>
      </c>
      <c r="S575" s="14">
        <v>4.4000000000000004</v>
      </c>
      <c r="T575" s="14">
        <v>9275</v>
      </c>
      <c r="U575" s="14">
        <v>9275</v>
      </c>
      <c r="V575" s="14" t="s">
        <v>5568</v>
      </c>
      <c r="W575" s="14" t="s">
        <v>5569</v>
      </c>
      <c r="X575" s="14" t="s">
        <v>5570</v>
      </c>
      <c r="Y575" s="14" t="s">
        <v>5571</v>
      </c>
      <c r="Z575" s="14" t="s">
        <v>5572</v>
      </c>
      <c r="AA575" s="14" t="s">
        <v>5573</v>
      </c>
      <c r="AB575" s="14" t="s">
        <v>5574</v>
      </c>
      <c r="AC575" s="14" t="s">
        <v>5575</v>
      </c>
    </row>
    <row r="576" spans="1:29" x14ac:dyDescent="0.25">
      <c r="A576" s="14" t="s">
        <v>11389</v>
      </c>
      <c r="B576" s="14" t="s">
        <v>11390</v>
      </c>
      <c r="C576" s="14" t="s">
        <v>9227</v>
      </c>
      <c r="D576" s="14" t="s">
        <v>13664</v>
      </c>
      <c r="E576" s="14" t="s">
        <v>13788</v>
      </c>
      <c r="F576" s="14" t="s">
        <v>13805</v>
      </c>
      <c r="G576" s="14" t="s">
        <v>13809</v>
      </c>
      <c r="J576" s="14"/>
      <c r="K576" s="14" t="s">
        <v>3580</v>
      </c>
      <c r="L576" s="14"/>
      <c r="O576" s="14" t="str">
        <f>IF(P576&lt;0.2,"Low",IF(P576&lt;0.5,"Medium","High"))</f>
        <v>Low</v>
      </c>
      <c r="P576" s="14">
        <v>7.0000000000000007E-2</v>
      </c>
      <c r="Q576" s="15">
        <v>7.0000000000000007E-2</v>
      </c>
      <c r="R576" s="23" t="str">
        <f>IF(S576&lt;3,"poor",IF(S576&lt;4,"avg",IF(S576&lt;5,"good","excelent")))</f>
        <v>good</v>
      </c>
      <c r="S576" s="14">
        <v>4.0999999999999996</v>
      </c>
      <c r="T576" s="14">
        <v>9275</v>
      </c>
      <c r="U576" s="14">
        <v>9275</v>
      </c>
      <c r="V576" s="14" t="s">
        <v>11391</v>
      </c>
      <c r="W576" s="14" t="s">
        <v>11392</v>
      </c>
      <c r="X576" s="14" t="s">
        <v>11393</v>
      </c>
      <c r="Y576" s="14" t="s">
        <v>11394</v>
      </c>
      <c r="Z576" s="14" t="s">
        <v>11395</v>
      </c>
      <c r="AA576" s="14" t="s">
        <v>11396</v>
      </c>
      <c r="AB576" s="14" t="s">
        <v>11397</v>
      </c>
      <c r="AC576" s="14" t="s">
        <v>11398</v>
      </c>
    </row>
    <row r="577" spans="1:29" x14ac:dyDescent="0.25">
      <c r="A577" s="14" t="s">
        <v>7073</v>
      </c>
      <c r="B577" s="14" t="s">
        <v>7074</v>
      </c>
      <c r="C577" s="14" t="s">
        <v>3255</v>
      </c>
      <c r="D577" s="14" t="s">
        <v>13579</v>
      </c>
      <c r="E577" s="14" t="s">
        <v>13617</v>
      </c>
      <c r="F577" s="14" t="s">
        <v>13618</v>
      </c>
      <c r="G577" s="14" t="s">
        <v>13619</v>
      </c>
      <c r="J577" s="14"/>
      <c r="K577" s="14" t="s">
        <v>611</v>
      </c>
      <c r="L577" s="14"/>
      <c r="O577" s="14" t="str">
        <f>IF(P577&lt;0.2,"Low",IF(P577&lt;0.5,"Medium","High"))</f>
        <v>High</v>
      </c>
      <c r="P577" s="14">
        <v>0.67</v>
      </c>
      <c r="Q577" s="15">
        <v>0.67</v>
      </c>
      <c r="R577" s="23" t="str">
        <f>IF(S577&lt;3,"poor",IF(S577&lt;4,"avg",IF(S577&lt;5,"good","excelent")))</f>
        <v>avg</v>
      </c>
      <c r="S577" s="14">
        <v>3.6</v>
      </c>
      <c r="T577" s="14">
        <v>9169</v>
      </c>
      <c r="U577" s="14">
        <v>9169</v>
      </c>
      <c r="V577" s="14" t="s">
        <v>7075</v>
      </c>
      <c r="W577" s="14" t="s">
        <v>7076</v>
      </c>
      <c r="X577" s="14" t="s">
        <v>7077</v>
      </c>
      <c r="Y577" s="14" t="s">
        <v>7078</v>
      </c>
      <c r="Z577" s="14" t="s">
        <v>7079</v>
      </c>
      <c r="AA577" s="14" t="s">
        <v>7080</v>
      </c>
      <c r="AB577" s="14" t="s">
        <v>7081</v>
      </c>
      <c r="AC577" s="14" t="s">
        <v>7082</v>
      </c>
    </row>
    <row r="578" spans="1:29" x14ac:dyDescent="0.25">
      <c r="A578" s="14" t="s">
        <v>7541</v>
      </c>
      <c r="B578" s="14" t="s">
        <v>7542</v>
      </c>
      <c r="C578" s="14" t="s">
        <v>3131</v>
      </c>
      <c r="D578" s="14" t="s">
        <v>13579</v>
      </c>
      <c r="E578" s="14" t="s">
        <v>13606</v>
      </c>
      <c r="F578" s="14" t="s">
        <v>13607</v>
      </c>
      <c r="J578" s="14"/>
      <c r="K578" s="14" t="s">
        <v>1253</v>
      </c>
      <c r="L578" s="14"/>
      <c r="O578" s="14" t="str">
        <f>IF(P578&lt;0.2,"Low",IF(P578&lt;0.5,"Medium","High"))</f>
        <v>High</v>
      </c>
      <c r="P578" s="14">
        <v>0.75</v>
      </c>
      <c r="Q578" s="15">
        <v>0.75</v>
      </c>
      <c r="R578" s="23" t="str">
        <f>IF(S578&lt;3,"poor",IF(S578&lt;4,"avg",IF(S578&lt;5,"good","excelent")))</f>
        <v>good</v>
      </c>
      <c r="S578" s="14">
        <v>4</v>
      </c>
      <c r="T578" s="14">
        <v>9090</v>
      </c>
      <c r="U578" s="14">
        <v>9090</v>
      </c>
      <c r="V578" s="14" t="s">
        <v>7543</v>
      </c>
      <c r="W578" s="14" t="s">
        <v>7544</v>
      </c>
      <c r="X578" s="14" t="s">
        <v>7545</v>
      </c>
      <c r="Y578" s="14" t="s">
        <v>7546</v>
      </c>
      <c r="Z578" s="14" t="s">
        <v>7547</v>
      </c>
      <c r="AA578" s="14" t="s">
        <v>7548</v>
      </c>
      <c r="AB578" s="14" t="s">
        <v>7549</v>
      </c>
      <c r="AC578" s="14" t="s">
        <v>7550</v>
      </c>
    </row>
    <row r="579" spans="1:29" x14ac:dyDescent="0.25">
      <c r="A579" s="14" t="s">
        <v>10776</v>
      </c>
      <c r="B579" s="14" t="s">
        <v>10777</v>
      </c>
      <c r="C579" s="14" t="s">
        <v>9698</v>
      </c>
      <c r="D579" s="14" t="s">
        <v>13664</v>
      </c>
      <c r="E579" s="14" t="s">
        <v>13788</v>
      </c>
      <c r="F579" s="14" t="s">
        <v>13825</v>
      </c>
      <c r="G579" s="14" t="s">
        <v>13826</v>
      </c>
      <c r="J579" s="14"/>
      <c r="K579" s="14" t="s">
        <v>10778</v>
      </c>
      <c r="L579" s="14"/>
      <c r="O579" s="14" t="str">
        <f>IF(P579&lt;0.2,"Low",IF(P579&lt;0.5,"Medium","High"))</f>
        <v>Medium</v>
      </c>
      <c r="P579" s="14">
        <v>0.38</v>
      </c>
      <c r="Q579" s="15">
        <v>0.38</v>
      </c>
      <c r="R579" s="23" t="str">
        <f>IF(S579&lt;3,"poor",IF(S579&lt;4,"avg",IF(S579&lt;5,"good","excelent")))</f>
        <v>avg</v>
      </c>
      <c r="S579" s="14">
        <v>3.9</v>
      </c>
      <c r="T579" s="14">
        <v>9019</v>
      </c>
      <c r="U579" s="14">
        <v>9019</v>
      </c>
      <c r="V579" s="14" t="s">
        <v>10779</v>
      </c>
      <c r="W579" s="14" t="s">
        <v>10780</v>
      </c>
      <c r="X579" s="14" t="s">
        <v>10781</v>
      </c>
      <c r="Y579" s="14" t="s">
        <v>10782</v>
      </c>
      <c r="Z579" s="14" t="s">
        <v>10783</v>
      </c>
      <c r="AA579" s="14" t="s">
        <v>10784</v>
      </c>
      <c r="AB579" s="14" t="s">
        <v>10785</v>
      </c>
      <c r="AC579" s="14" t="s">
        <v>10786</v>
      </c>
    </row>
    <row r="580" spans="1:29" x14ac:dyDescent="0.25">
      <c r="A580" s="14" t="s">
        <v>11219</v>
      </c>
      <c r="B580" s="14" t="s">
        <v>11220</v>
      </c>
      <c r="C580" s="14" t="s">
        <v>9086</v>
      </c>
      <c r="D580" s="14" t="s">
        <v>13664</v>
      </c>
      <c r="E580" s="14" t="s">
        <v>13784</v>
      </c>
      <c r="F580" s="14" t="s">
        <v>13785</v>
      </c>
      <c r="G580" s="14" t="s">
        <v>13804</v>
      </c>
      <c r="J580" s="14"/>
      <c r="K580" s="14" t="s">
        <v>11221</v>
      </c>
      <c r="L580" s="14"/>
      <c r="O580" s="14" t="str">
        <f>IF(P580&lt;0.2,"Low",IF(P580&lt;0.5,"Medium","High"))</f>
        <v>Medium</v>
      </c>
      <c r="P580" s="14">
        <v>0.47</v>
      </c>
      <c r="Q580" s="15">
        <v>0.47</v>
      </c>
      <c r="R580" s="23" t="str">
        <f>IF(S580&lt;3,"poor",IF(S580&lt;4,"avg",IF(S580&lt;5,"good","excelent")))</f>
        <v>avg</v>
      </c>
      <c r="S580" s="14">
        <v>3.8</v>
      </c>
      <c r="T580" s="14">
        <v>8958</v>
      </c>
      <c r="U580" s="14">
        <v>8958</v>
      </c>
      <c r="V580" s="14" t="s">
        <v>11222</v>
      </c>
      <c r="W580" s="14" t="s">
        <v>11223</v>
      </c>
      <c r="X580" s="14" t="s">
        <v>11224</v>
      </c>
      <c r="Y580" s="14" t="s">
        <v>11225</v>
      </c>
      <c r="Z580" s="14" t="s">
        <v>11226</v>
      </c>
      <c r="AA580" s="14" t="s">
        <v>11227</v>
      </c>
      <c r="AB580" s="14" t="s">
        <v>11228</v>
      </c>
      <c r="AC580" s="14" t="s">
        <v>11229</v>
      </c>
    </row>
    <row r="581" spans="1:29" x14ac:dyDescent="0.25">
      <c r="A581" s="14" t="s">
        <v>11852</v>
      </c>
      <c r="B581" s="14" t="s">
        <v>11853</v>
      </c>
      <c r="C581" s="14" t="s">
        <v>10525</v>
      </c>
      <c r="D581" s="14" t="s">
        <v>13664</v>
      </c>
      <c r="E581" s="14" t="s">
        <v>13784</v>
      </c>
      <c r="F581" s="14" t="s">
        <v>13837</v>
      </c>
      <c r="G581" s="14" t="s">
        <v>13848</v>
      </c>
      <c r="J581" s="14"/>
      <c r="K581" s="14" t="s">
        <v>11854</v>
      </c>
      <c r="L581" s="14"/>
      <c r="O581" s="14" t="str">
        <f>IF(P581&lt;0.2,"Low",IF(P581&lt;0.5,"Medium","High"))</f>
        <v>Medium</v>
      </c>
      <c r="P581" s="14">
        <v>0.44</v>
      </c>
      <c r="Q581" s="15">
        <v>0.44</v>
      </c>
      <c r="R581" s="23" t="str">
        <f>IF(S581&lt;3,"poor",IF(S581&lt;4,"avg",IF(S581&lt;5,"good","excelent")))</f>
        <v>good</v>
      </c>
      <c r="S581" s="14">
        <v>4.4000000000000004</v>
      </c>
      <c r="T581" s="14">
        <v>8948</v>
      </c>
      <c r="U581" s="14">
        <v>8948</v>
      </c>
      <c r="V581" s="14" t="s">
        <v>11855</v>
      </c>
      <c r="W581" s="14" t="s">
        <v>11856</v>
      </c>
      <c r="X581" s="14" t="s">
        <v>11857</v>
      </c>
      <c r="Y581" s="14" t="s">
        <v>11858</v>
      </c>
      <c r="Z581" s="14" t="s">
        <v>11859</v>
      </c>
      <c r="AA581" s="14" t="s">
        <v>11860</v>
      </c>
      <c r="AB581" s="14" t="s">
        <v>11861</v>
      </c>
      <c r="AC581" s="14" t="s">
        <v>11862</v>
      </c>
    </row>
    <row r="582" spans="1:29" x14ac:dyDescent="0.25">
      <c r="A582" s="14" t="s">
        <v>7402</v>
      </c>
      <c r="B582" s="14" t="s">
        <v>7403</v>
      </c>
      <c r="C582" s="14" t="s">
        <v>5901</v>
      </c>
      <c r="D582" s="14" t="s">
        <v>13657</v>
      </c>
      <c r="E582" s="14" t="s">
        <v>13658</v>
      </c>
      <c r="F582" s="14" t="s">
        <v>13659</v>
      </c>
      <c r="G582" s="14" t="s">
        <v>13660</v>
      </c>
      <c r="H582" s="14" t="s">
        <v>13695</v>
      </c>
      <c r="I582" s="14" t="s">
        <v>13696</v>
      </c>
      <c r="J582" s="14"/>
      <c r="K582" s="14" t="s">
        <v>4803</v>
      </c>
      <c r="L582" s="14"/>
      <c r="O582" s="14" t="str">
        <f>IF(P582&lt;0.2,"Low",IF(P582&lt;0.5,"Medium","High"))</f>
        <v>Low</v>
      </c>
      <c r="P582" s="14">
        <v>0.05</v>
      </c>
      <c r="Q582" s="15">
        <v>0.05</v>
      </c>
      <c r="R582" s="23" t="str">
        <f>IF(S582&lt;3,"poor",IF(S582&lt;4,"avg",IF(S582&lt;5,"good","excelent")))</f>
        <v>good</v>
      </c>
      <c r="S582" s="14">
        <v>4.2</v>
      </c>
      <c r="T582" s="14">
        <v>8938</v>
      </c>
      <c r="U582" s="14">
        <v>8938</v>
      </c>
      <c r="V582" s="14" t="s">
        <v>7404</v>
      </c>
      <c r="W582" s="14" t="s">
        <v>7405</v>
      </c>
      <c r="X582" s="14" t="s">
        <v>7406</v>
      </c>
      <c r="Y582" s="14" t="s">
        <v>7407</v>
      </c>
      <c r="Z582" s="14" t="s">
        <v>7408</v>
      </c>
      <c r="AA582" s="14" t="s">
        <v>7409</v>
      </c>
      <c r="AB582" s="14" t="s">
        <v>7410</v>
      </c>
      <c r="AC582" s="14" t="s">
        <v>7411</v>
      </c>
    </row>
    <row r="583" spans="1:29" x14ac:dyDescent="0.25">
      <c r="A583" s="14" t="s">
        <v>3354</v>
      </c>
      <c r="B583" s="14" t="s">
        <v>3355</v>
      </c>
      <c r="C583" s="14" t="s">
        <v>3356</v>
      </c>
      <c r="D583" s="14" t="s">
        <v>13579</v>
      </c>
      <c r="E583" s="14" t="s">
        <v>13608</v>
      </c>
      <c r="F583" s="14" t="s">
        <v>13609</v>
      </c>
      <c r="G583" s="14" t="s">
        <v>13610</v>
      </c>
      <c r="H583" s="14" t="s">
        <v>13623</v>
      </c>
      <c r="J583" s="14"/>
      <c r="K583" s="14" t="s">
        <v>1383</v>
      </c>
      <c r="L583" s="14"/>
      <c r="O583" s="14" t="str">
        <f>IF(P583&lt;0.2,"Low",IF(P583&lt;0.5,"Medium","High"))</f>
        <v>Medium</v>
      </c>
      <c r="P583" s="14">
        <v>0.28000000000000003</v>
      </c>
      <c r="Q583" s="15">
        <v>0.28000000000000003</v>
      </c>
      <c r="R583" s="23" t="str">
        <f>IF(S583&lt;3,"poor",IF(S583&lt;4,"avg",IF(S583&lt;5,"good","excelent")))</f>
        <v>good</v>
      </c>
      <c r="S583" s="14">
        <v>4.4000000000000004</v>
      </c>
      <c r="T583" s="14">
        <v>8891</v>
      </c>
      <c r="U583" s="14">
        <v>8891</v>
      </c>
      <c r="V583" s="14" t="s">
        <v>3357</v>
      </c>
      <c r="W583" s="14" t="s">
        <v>3358</v>
      </c>
      <c r="X583" s="14" t="s">
        <v>3359</v>
      </c>
      <c r="Y583" s="14" t="s">
        <v>3360</v>
      </c>
      <c r="Z583" s="14" t="s">
        <v>3361</v>
      </c>
      <c r="AA583" s="14" t="s">
        <v>3362</v>
      </c>
      <c r="AB583" s="14" t="s">
        <v>3363</v>
      </c>
      <c r="AC583" s="14" t="s">
        <v>3364</v>
      </c>
    </row>
    <row r="584" spans="1:29" x14ac:dyDescent="0.25">
      <c r="A584" s="14" t="s">
        <v>4569</v>
      </c>
      <c r="B584" s="14" t="s">
        <v>4570</v>
      </c>
      <c r="C584" s="14" t="s">
        <v>3987</v>
      </c>
      <c r="D584" s="14" t="s">
        <v>13579</v>
      </c>
      <c r="E584" s="14" t="s">
        <v>13608</v>
      </c>
      <c r="F584" s="14" t="s">
        <v>13609</v>
      </c>
      <c r="G584" s="14" t="s">
        <v>13632</v>
      </c>
      <c r="H584" s="14" t="s">
        <v>13633</v>
      </c>
      <c r="J584" s="14"/>
      <c r="K584" s="14" t="s">
        <v>111</v>
      </c>
      <c r="L584" s="14"/>
      <c r="O584" s="14" t="str">
        <f>IF(P584&lt;0.2,"Low",IF(P584&lt;0.5,"Medium","High"))</f>
        <v>High</v>
      </c>
      <c r="P584" s="14">
        <v>0.7</v>
      </c>
      <c r="Q584" s="15">
        <v>0.7</v>
      </c>
      <c r="R584" s="23" t="str">
        <f>IF(S584&lt;3,"poor",IF(S584&lt;4,"avg",IF(S584&lt;5,"good","excelent")))</f>
        <v>good</v>
      </c>
      <c r="S584" s="14">
        <v>4.3</v>
      </c>
      <c r="T584" s="14">
        <v>8891</v>
      </c>
      <c r="U584" s="14">
        <v>8891</v>
      </c>
      <c r="V584" s="14" t="s">
        <v>4571</v>
      </c>
      <c r="W584" s="14" t="s">
        <v>4572</v>
      </c>
      <c r="X584" s="14" t="s">
        <v>4573</v>
      </c>
      <c r="Y584" s="14" t="s">
        <v>4574</v>
      </c>
      <c r="Z584" s="14" t="s">
        <v>4575</v>
      </c>
      <c r="AA584" s="14" t="s">
        <v>4576</v>
      </c>
      <c r="AB584" s="14" t="s">
        <v>4577</v>
      </c>
      <c r="AC584" s="14" t="s">
        <v>4578</v>
      </c>
    </row>
    <row r="585" spans="1:29" x14ac:dyDescent="0.25">
      <c r="A585" s="14" t="s">
        <v>10861</v>
      </c>
      <c r="B585" s="14" t="s">
        <v>10862</v>
      </c>
      <c r="C585" s="14" t="s">
        <v>10863</v>
      </c>
      <c r="D585" s="14" t="s">
        <v>13664</v>
      </c>
      <c r="E585" s="14" t="s">
        <v>13784</v>
      </c>
      <c r="F585" s="14" t="s">
        <v>13785</v>
      </c>
      <c r="G585" s="14" t="s">
        <v>13857</v>
      </c>
      <c r="J585" s="14"/>
      <c r="K585" s="14" t="s">
        <v>316</v>
      </c>
      <c r="L585" s="14"/>
      <c r="O585" s="14" t="str">
        <f>IF(P585&lt;0.2,"Low",IF(P585&lt;0.5,"Medium","High"))</f>
        <v>Low</v>
      </c>
      <c r="P585" s="14">
        <v>0.15</v>
      </c>
      <c r="Q585" s="15">
        <v>0.15</v>
      </c>
      <c r="R585" s="23" t="str">
        <f>IF(S585&lt;3,"poor",IF(S585&lt;4,"avg",IF(S585&lt;5,"good","excelent")))</f>
        <v>good</v>
      </c>
      <c r="S585" s="14">
        <v>4.0999999999999996</v>
      </c>
      <c r="T585" s="14">
        <v>8873</v>
      </c>
      <c r="U585" s="14">
        <v>8873</v>
      </c>
      <c r="V585" s="14" t="s">
        <v>10864</v>
      </c>
      <c r="W585" s="14" t="s">
        <v>10865</v>
      </c>
      <c r="X585" s="14" t="s">
        <v>10866</v>
      </c>
      <c r="Y585" s="14" t="s">
        <v>10867</v>
      </c>
      <c r="Z585" s="14" t="s">
        <v>10868</v>
      </c>
      <c r="AA585" s="14" t="s">
        <v>10869</v>
      </c>
      <c r="AB585" s="14" t="s">
        <v>10870</v>
      </c>
      <c r="AC585" s="14" t="s">
        <v>10871</v>
      </c>
    </row>
    <row r="586" spans="1:29" x14ac:dyDescent="0.25">
      <c r="A586" s="14" t="s">
        <v>4708</v>
      </c>
      <c r="B586" s="14" t="s">
        <v>4709</v>
      </c>
      <c r="C586" s="14" t="s">
        <v>3175</v>
      </c>
      <c r="D586" s="14" t="s">
        <v>13579</v>
      </c>
      <c r="E586" s="14" t="s">
        <v>13608</v>
      </c>
      <c r="F586" s="14" t="s">
        <v>13612</v>
      </c>
      <c r="G586" s="14" t="s">
        <v>13613</v>
      </c>
      <c r="J586" s="14"/>
      <c r="K586" s="14" t="s">
        <v>419</v>
      </c>
      <c r="L586" s="14"/>
      <c r="O586" s="14" t="str">
        <f>IF(P586&lt;0.2,"Low",IF(P586&lt;0.5,"Medium","High"))</f>
        <v>Medium</v>
      </c>
      <c r="P586" s="14">
        <v>0.27</v>
      </c>
      <c r="Q586" s="15">
        <v>0.27</v>
      </c>
      <c r="R586" s="23" t="str">
        <f>IF(S586&lt;3,"poor",IF(S586&lt;4,"avg",IF(S586&lt;5,"good","excelent")))</f>
        <v>avg</v>
      </c>
      <c r="S586" s="14">
        <v>3.9</v>
      </c>
      <c r="T586" s="14">
        <v>8866</v>
      </c>
      <c r="U586" s="14">
        <v>8866</v>
      </c>
      <c r="V586" s="14" t="s">
        <v>4710</v>
      </c>
      <c r="W586" s="14" t="s">
        <v>4711</v>
      </c>
      <c r="X586" s="14" t="s">
        <v>4712</v>
      </c>
      <c r="Y586" s="14" t="s">
        <v>4713</v>
      </c>
      <c r="Z586" s="14" t="s">
        <v>4714</v>
      </c>
      <c r="AA586" s="14" t="s">
        <v>4715</v>
      </c>
      <c r="AB586" s="14" t="s">
        <v>4716</v>
      </c>
      <c r="AC586" s="14" t="s">
        <v>4717</v>
      </c>
    </row>
    <row r="587" spans="1:29" x14ac:dyDescent="0.25">
      <c r="A587" s="14" t="s">
        <v>10203</v>
      </c>
      <c r="B587" s="14" t="s">
        <v>10204</v>
      </c>
      <c r="C587" s="14" t="s">
        <v>9086</v>
      </c>
      <c r="D587" s="14" t="s">
        <v>13664</v>
      </c>
      <c r="E587" s="14" t="s">
        <v>13784</v>
      </c>
      <c r="F587" s="14" t="s">
        <v>13785</v>
      </c>
      <c r="G587" s="14" t="s">
        <v>13804</v>
      </c>
      <c r="J587" s="14"/>
      <c r="K587" s="14" t="s">
        <v>10205</v>
      </c>
      <c r="L587" s="14"/>
      <c r="O587" s="14" t="str">
        <f>IF(P587&lt;0.2,"Low",IF(P587&lt;0.5,"Medium","High"))</f>
        <v>High</v>
      </c>
      <c r="P587" s="14">
        <v>0.59</v>
      </c>
      <c r="Q587" s="15">
        <v>0.59</v>
      </c>
      <c r="R587" s="23" t="str">
        <f>IF(S587&lt;3,"poor",IF(S587&lt;4,"avg",IF(S587&lt;5,"good","excelent")))</f>
        <v>good</v>
      </c>
      <c r="S587" s="14">
        <v>4.0999999999999996</v>
      </c>
      <c r="T587" s="14">
        <v>8866</v>
      </c>
      <c r="U587" s="14">
        <v>8866</v>
      </c>
      <c r="V587" s="14" t="s">
        <v>10206</v>
      </c>
      <c r="W587" s="14" t="s">
        <v>10207</v>
      </c>
      <c r="X587" s="14" t="s">
        <v>10208</v>
      </c>
      <c r="Y587" s="14" t="s">
        <v>10209</v>
      </c>
      <c r="Z587" s="14" t="s">
        <v>10210</v>
      </c>
      <c r="AA587" s="14" t="s">
        <v>10211</v>
      </c>
      <c r="AB587" s="14" t="s">
        <v>10212</v>
      </c>
      <c r="AC587" s="14" t="s">
        <v>10213</v>
      </c>
    </row>
    <row r="588" spans="1:29" x14ac:dyDescent="0.25">
      <c r="A588" s="14" t="s">
        <v>5194</v>
      </c>
      <c r="B588" s="14" t="s">
        <v>5195</v>
      </c>
      <c r="C588" s="14" t="s">
        <v>3725</v>
      </c>
      <c r="D588" s="14" t="s">
        <v>13571</v>
      </c>
      <c r="E588" s="14" t="s">
        <v>13572</v>
      </c>
      <c r="F588" s="14" t="s">
        <v>13573</v>
      </c>
      <c r="G588" s="14" t="s">
        <v>13630</v>
      </c>
      <c r="J588" s="14"/>
      <c r="K588" s="14" t="s">
        <v>111</v>
      </c>
      <c r="L588" s="14"/>
      <c r="O588" s="14" t="str">
        <f>IF(P588&lt;0.2,"Low",IF(P588&lt;0.5,"Medium","High"))</f>
        <v>High</v>
      </c>
      <c r="P588" s="14">
        <v>0.9</v>
      </c>
      <c r="Q588" s="15">
        <v>0.9</v>
      </c>
      <c r="R588" s="23" t="str">
        <f>IF(S588&lt;3,"poor",IF(S588&lt;4,"avg",IF(S588&lt;5,"good","excelent")))</f>
        <v>good</v>
      </c>
      <c r="S588" s="14">
        <v>4.0999999999999996</v>
      </c>
      <c r="T588" s="14">
        <v>8751</v>
      </c>
      <c r="U588" s="14">
        <v>8751</v>
      </c>
      <c r="V588" s="14" t="s">
        <v>4842</v>
      </c>
      <c r="W588" s="14" t="s">
        <v>5196</v>
      </c>
      <c r="X588" s="14" t="s">
        <v>5197</v>
      </c>
      <c r="Y588" s="14" t="s">
        <v>5198</v>
      </c>
      <c r="Z588" s="14" t="s">
        <v>5199</v>
      </c>
      <c r="AA588" s="14" t="s">
        <v>5200</v>
      </c>
      <c r="AB588" s="14" t="s">
        <v>5201</v>
      </c>
      <c r="AC588" s="14" t="s">
        <v>5202</v>
      </c>
    </row>
    <row r="589" spans="1:29" x14ac:dyDescent="0.25">
      <c r="A589" s="14" t="s">
        <v>2446</v>
      </c>
      <c r="B589" s="14" t="s">
        <v>2447</v>
      </c>
      <c r="C589" s="14" t="s">
        <v>145</v>
      </c>
      <c r="D589" s="14" t="s">
        <v>13579</v>
      </c>
      <c r="E589" s="14" t="s">
        <v>13580</v>
      </c>
      <c r="F589" s="14" t="s">
        <v>13581</v>
      </c>
      <c r="G589" s="14" t="s">
        <v>13574</v>
      </c>
      <c r="H589" s="14" t="s">
        <v>13582</v>
      </c>
      <c r="J589" s="14"/>
      <c r="K589" s="14" t="s">
        <v>146</v>
      </c>
      <c r="L589" s="14"/>
      <c r="O589" s="14" t="str">
        <f>IF(P589&lt;0.2,"Low",IF(P589&lt;0.5,"Medium","High"))</f>
        <v>High</v>
      </c>
      <c r="P589" s="14">
        <v>0.56999999999999995</v>
      </c>
      <c r="Q589" s="15">
        <v>0.56999999999999995</v>
      </c>
      <c r="R589" s="23" t="str">
        <f>IF(S589&lt;3,"poor",IF(S589&lt;4,"avg",IF(S589&lt;5,"good","excelent")))</f>
        <v>good</v>
      </c>
      <c r="S589" s="14">
        <v>4.4000000000000004</v>
      </c>
      <c r="T589" s="14">
        <v>8714</v>
      </c>
      <c r="U589" s="14">
        <v>8714</v>
      </c>
      <c r="V589" s="14" t="s">
        <v>2448</v>
      </c>
      <c r="W589" s="14" t="s">
        <v>2449</v>
      </c>
      <c r="X589" s="14" t="s">
        <v>2450</v>
      </c>
      <c r="Y589" s="14" t="s">
        <v>2451</v>
      </c>
      <c r="Z589" s="14" t="s">
        <v>2452</v>
      </c>
      <c r="AA589" s="14" t="s">
        <v>2453</v>
      </c>
      <c r="AB589" s="14" t="s">
        <v>2454</v>
      </c>
      <c r="AC589" s="14" t="s">
        <v>2455</v>
      </c>
    </row>
    <row r="590" spans="1:29" x14ac:dyDescent="0.25">
      <c r="A590" s="14" t="s">
        <v>7031</v>
      </c>
      <c r="B590" s="14" t="s">
        <v>7032</v>
      </c>
      <c r="C590" s="14" t="s">
        <v>5711</v>
      </c>
      <c r="D590" s="14" t="s">
        <v>13571</v>
      </c>
      <c r="E590" s="14" t="s">
        <v>13576</v>
      </c>
      <c r="F590" s="14" t="s">
        <v>13692</v>
      </c>
      <c r="J590" s="14"/>
      <c r="K590" s="14" t="s">
        <v>713</v>
      </c>
      <c r="L590" s="14"/>
      <c r="O590" s="14" t="str">
        <f>IF(P590&lt;0.2,"Low",IF(P590&lt;0.5,"Medium","High"))</f>
        <v>High</v>
      </c>
      <c r="P590" s="14">
        <v>0.5</v>
      </c>
      <c r="Q590" s="15">
        <v>0.5</v>
      </c>
      <c r="R590" s="23" t="str">
        <f>IF(S590&lt;3,"poor",IF(S590&lt;4,"avg",IF(S590&lt;5,"good","excelent")))</f>
        <v>good</v>
      </c>
      <c r="S590" s="14">
        <v>4.5</v>
      </c>
      <c r="T590" s="14">
        <v>8656</v>
      </c>
      <c r="U590" s="14">
        <v>8656</v>
      </c>
      <c r="V590" s="14" t="s">
        <v>7033</v>
      </c>
      <c r="W590" s="14" t="s">
        <v>7034</v>
      </c>
      <c r="X590" s="14" t="s">
        <v>7035</v>
      </c>
      <c r="Y590" s="14" t="s">
        <v>7036</v>
      </c>
      <c r="Z590" s="14" t="s">
        <v>7037</v>
      </c>
      <c r="AA590" s="14" t="s">
        <v>7038</v>
      </c>
      <c r="AB590" s="14" t="s">
        <v>7039</v>
      </c>
      <c r="AC590" s="14" t="s">
        <v>7040</v>
      </c>
    </row>
    <row r="591" spans="1:29" x14ac:dyDescent="0.25">
      <c r="A591" s="14" t="s">
        <v>5899</v>
      </c>
      <c r="B591" s="14" t="s">
        <v>5900</v>
      </c>
      <c r="C591" s="14" t="s">
        <v>5901</v>
      </c>
      <c r="D591" s="14" t="s">
        <v>13657</v>
      </c>
      <c r="E591" s="14" t="s">
        <v>13658</v>
      </c>
      <c r="F591" s="14" t="s">
        <v>13659</v>
      </c>
      <c r="G591" s="14" t="s">
        <v>13660</v>
      </c>
      <c r="H591" s="14" t="s">
        <v>13695</v>
      </c>
      <c r="I591" s="14" t="s">
        <v>13696</v>
      </c>
      <c r="J591" s="14"/>
      <c r="K591" s="14" t="s">
        <v>5902</v>
      </c>
      <c r="L591" s="14"/>
      <c r="O591" s="14" t="str">
        <f>IF(P591&lt;0.2,"Low",IF(P591&lt;0.5,"Medium","High"))</f>
        <v>Low</v>
      </c>
      <c r="P591" s="14">
        <v>0.02</v>
      </c>
      <c r="Q591" s="15">
        <v>0.02</v>
      </c>
      <c r="R591" s="23" t="str">
        <f>IF(S591&lt;3,"poor",IF(S591&lt;4,"avg",IF(S591&lt;5,"good","excelent")))</f>
        <v>good</v>
      </c>
      <c r="S591" s="14">
        <v>4.5</v>
      </c>
      <c r="T591" s="14">
        <v>8618</v>
      </c>
      <c r="U591" s="14">
        <v>8618</v>
      </c>
      <c r="V591" s="14" t="s">
        <v>5903</v>
      </c>
      <c r="W591" s="14" t="s">
        <v>5904</v>
      </c>
      <c r="X591" s="14" t="s">
        <v>5905</v>
      </c>
      <c r="Y591" s="14" t="s">
        <v>5906</v>
      </c>
      <c r="Z591" s="14" t="s">
        <v>5907</v>
      </c>
      <c r="AA591" s="14" t="s">
        <v>5908</v>
      </c>
      <c r="AB591" s="14" t="s">
        <v>5909</v>
      </c>
      <c r="AC591" s="14" t="s">
        <v>5910</v>
      </c>
    </row>
    <row r="592" spans="1:29" x14ac:dyDescent="0.25">
      <c r="A592" s="14" t="s">
        <v>5846</v>
      </c>
      <c r="B592" s="14" t="s">
        <v>5847</v>
      </c>
      <c r="C592" s="14" t="s">
        <v>5521</v>
      </c>
      <c r="D592" s="14" t="s">
        <v>13571</v>
      </c>
      <c r="E592" s="14" t="s">
        <v>13679</v>
      </c>
      <c r="F592" s="14" t="s">
        <v>13680</v>
      </c>
      <c r="G592" s="14" t="s">
        <v>13681</v>
      </c>
      <c r="J592" s="14"/>
      <c r="K592" s="14" t="s">
        <v>5848</v>
      </c>
      <c r="L592" s="14"/>
      <c r="O592" s="14" t="str">
        <f>IF(P592&lt;0.2,"Low",IF(P592&lt;0.5,"Medium","High"))</f>
        <v>Medium</v>
      </c>
      <c r="P592" s="14">
        <v>0.24</v>
      </c>
      <c r="Q592" s="15">
        <v>0.24</v>
      </c>
      <c r="R592" s="23" t="str">
        <f>IF(S592&lt;3,"poor",IF(S592&lt;4,"avg",IF(S592&lt;5,"good","excelent")))</f>
        <v>good</v>
      </c>
      <c r="S592" s="14">
        <v>4.4000000000000004</v>
      </c>
      <c r="T592" s="14">
        <v>8614</v>
      </c>
      <c r="U592" s="14">
        <v>8614</v>
      </c>
      <c r="V592" s="14" t="s">
        <v>5849</v>
      </c>
      <c r="W592" s="14" t="s">
        <v>5850</v>
      </c>
      <c r="X592" s="14" t="s">
        <v>5851</v>
      </c>
      <c r="Y592" s="14" t="s">
        <v>5852</v>
      </c>
      <c r="Z592" s="14" t="s">
        <v>5853</v>
      </c>
      <c r="AA592" s="14" t="s">
        <v>5854</v>
      </c>
      <c r="AB592" s="14" t="s">
        <v>5855</v>
      </c>
      <c r="AC592" s="14" t="s">
        <v>5856</v>
      </c>
    </row>
    <row r="593" spans="1:29" x14ac:dyDescent="0.25">
      <c r="A593" s="14" t="s">
        <v>6349</v>
      </c>
      <c r="B593" s="14" t="s">
        <v>6350</v>
      </c>
      <c r="C593" s="14" t="s">
        <v>6351</v>
      </c>
      <c r="D593" s="14" t="s">
        <v>13657</v>
      </c>
      <c r="E593" s="14" t="s">
        <v>13674</v>
      </c>
      <c r="F593" s="14" t="s">
        <v>13675</v>
      </c>
      <c r="G593" s="14" t="s">
        <v>13712</v>
      </c>
      <c r="J593" s="14"/>
      <c r="K593" s="14" t="s">
        <v>6352</v>
      </c>
      <c r="L593" s="14"/>
      <c r="O593" s="14" t="str">
        <f>IF(P593&lt;0.2,"Low",IF(P593&lt;0.5,"Medium","High"))</f>
        <v>Low</v>
      </c>
      <c r="P593" s="14">
        <v>0</v>
      </c>
      <c r="Q593" s="15">
        <v>0</v>
      </c>
      <c r="R593" s="23" t="str">
        <f>IF(S593&lt;3,"poor",IF(S593&lt;4,"avg",IF(S593&lt;5,"good","excelent")))</f>
        <v>good</v>
      </c>
      <c r="S593" s="14">
        <v>4.5</v>
      </c>
      <c r="T593" s="14">
        <v>8610</v>
      </c>
      <c r="U593" s="14">
        <v>8610</v>
      </c>
      <c r="V593" s="14" t="s">
        <v>6353</v>
      </c>
      <c r="W593" s="14" t="s">
        <v>6354</v>
      </c>
      <c r="X593" s="14" t="s">
        <v>6355</v>
      </c>
      <c r="Y593" s="14" t="s">
        <v>6356</v>
      </c>
      <c r="Z593" s="14" t="s">
        <v>6357</v>
      </c>
      <c r="AA593" s="14" t="s">
        <v>6358</v>
      </c>
      <c r="AB593" s="14" t="s">
        <v>6359</v>
      </c>
      <c r="AC593" s="14" t="s">
        <v>6360</v>
      </c>
    </row>
    <row r="594" spans="1:29" x14ac:dyDescent="0.25">
      <c r="A594" s="14" t="s">
        <v>3655</v>
      </c>
      <c r="B594" s="14" t="s">
        <v>3656</v>
      </c>
      <c r="C594" s="14" t="s">
        <v>3356</v>
      </c>
      <c r="D594" s="14" t="s">
        <v>13579</v>
      </c>
      <c r="E594" s="14" t="s">
        <v>13608</v>
      </c>
      <c r="F594" s="14" t="s">
        <v>13609</v>
      </c>
      <c r="G594" s="14" t="s">
        <v>13610</v>
      </c>
      <c r="H594" s="14" t="s">
        <v>13623</v>
      </c>
      <c r="J594" s="14"/>
      <c r="K594" s="14" t="s">
        <v>611</v>
      </c>
      <c r="L594" s="14"/>
      <c r="O594" s="14" t="str">
        <f>IF(P594&lt;0.2,"Low",IF(P594&lt;0.5,"Medium","High"))</f>
        <v>High</v>
      </c>
      <c r="P594" s="14">
        <v>0.65</v>
      </c>
      <c r="Q594" s="15">
        <v>0.65</v>
      </c>
      <c r="R594" s="23" t="str">
        <f>IF(S594&lt;3,"poor",IF(S594&lt;4,"avg",IF(S594&lt;5,"good","excelent")))</f>
        <v>good</v>
      </c>
      <c r="S594" s="14">
        <v>4.0999999999999996</v>
      </c>
      <c r="T594" s="14">
        <v>8599</v>
      </c>
      <c r="U594" s="14">
        <v>8599</v>
      </c>
      <c r="V594" s="14" t="s">
        <v>3657</v>
      </c>
      <c r="W594" s="14" t="s">
        <v>3658</v>
      </c>
      <c r="X594" s="14" t="s">
        <v>3659</v>
      </c>
      <c r="Y594" s="14" t="s">
        <v>3660</v>
      </c>
      <c r="Z594" s="14" t="s">
        <v>3661</v>
      </c>
      <c r="AA594" s="14" t="s">
        <v>3662</v>
      </c>
      <c r="AB594" s="14" t="s">
        <v>3663</v>
      </c>
      <c r="AC594" s="14" t="s">
        <v>3664</v>
      </c>
    </row>
    <row r="595" spans="1:29" x14ac:dyDescent="0.25">
      <c r="A595" s="14" t="s">
        <v>2015</v>
      </c>
      <c r="B595" s="14" t="s">
        <v>2016</v>
      </c>
      <c r="C595" s="14" t="s">
        <v>19</v>
      </c>
      <c r="D595" s="14" t="s">
        <v>13571</v>
      </c>
      <c r="E595" s="14" t="s">
        <v>13572</v>
      </c>
      <c r="F595" s="14" t="s">
        <v>13573</v>
      </c>
      <c r="G595" s="14" t="s">
        <v>13574</v>
      </c>
      <c r="H595" s="14" t="s">
        <v>13575</v>
      </c>
      <c r="J595" s="14"/>
      <c r="K595" s="14" t="s">
        <v>316</v>
      </c>
      <c r="L595" s="14"/>
      <c r="O595" s="14" t="str">
        <f>IF(P595&lt;0.2,"Low",IF(P595&lt;0.5,"Medium","High"))</f>
        <v>High</v>
      </c>
      <c r="P595" s="14">
        <v>0.6</v>
      </c>
      <c r="Q595" s="15">
        <v>0.6</v>
      </c>
      <c r="R595" s="23" t="str">
        <f>IF(S595&lt;3,"poor",IF(S595&lt;4,"avg",IF(S595&lt;5,"good","excelent")))</f>
        <v>good</v>
      </c>
      <c r="S595" s="14">
        <v>4.2</v>
      </c>
      <c r="T595" s="14">
        <v>8583</v>
      </c>
      <c r="U595" s="14">
        <v>8583</v>
      </c>
      <c r="V595" s="14" t="s">
        <v>2017</v>
      </c>
      <c r="W595" s="14" t="s">
        <v>2018</v>
      </c>
      <c r="X595" s="14" t="s">
        <v>2019</v>
      </c>
      <c r="Y595" s="14" t="s">
        <v>2020</v>
      </c>
      <c r="Z595" s="14" t="s">
        <v>2021</v>
      </c>
      <c r="AA595" s="14" t="s">
        <v>2022</v>
      </c>
      <c r="AB595" s="14" t="s">
        <v>2023</v>
      </c>
      <c r="AC595" s="14" t="s">
        <v>2024</v>
      </c>
    </row>
    <row r="596" spans="1:29" x14ac:dyDescent="0.25">
      <c r="A596" s="14" t="s">
        <v>7992</v>
      </c>
      <c r="B596" s="14" t="s">
        <v>7993</v>
      </c>
      <c r="C596" s="14" t="s">
        <v>6395</v>
      </c>
      <c r="D596" s="14" t="s">
        <v>13571</v>
      </c>
      <c r="E596" s="14" t="s">
        <v>13572</v>
      </c>
      <c r="F596" s="14" t="s">
        <v>13713</v>
      </c>
      <c r="J596" s="14"/>
      <c r="K596" s="14" t="s">
        <v>88</v>
      </c>
      <c r="L596" s="14"/>
      <c r="O596" s="14" t="str">
        <f>IF(P596&lt;0.2,"Low",IF(P596&lt;0.5,"Medium","High"))</f>
        <v>Medium</v>
      </c>
      <c r="P596" s="14">
        <v>0.34</v>
      </c>
      <c r="Q596" s="15">
        <v>0.34</v>
      </c>
      <c r="R596" s="23" t="str">
        <f>IF(S596&lt;3,"poor",IF(S596&lt;4,"avg",IF(S596&lt;5,"good","excelent")))</f>
        <v>avg</v>
      </c>
      <c r="S596" s="14">
        <v>3.7</v>
      </c>
      <c r="T596" s="14">
        <v>8566</v>
      </c>
      <c r="U596" s="14">
        <v>8566</v>
      </c>
      <c r="V596" s="14" t="s">
        <v>7994</v>
      </c>
      <c r="W596" s="14" t="s">
        <v>7995</v>
      </c>
      <c r="X596" s="14" t="s">
        <v>7996</v>
      </c>
      <c r="Y596" s="14" t="s">
        <v>7997</v>
      </c>
      <c r="Z596" s="14" t="s">
        <v>7998</v>
      </c>
      <c r="AA596" s="14" t="s">
        <v>7999</v>
      </c>
      <c r="AB596" s="14" t="s">
        <v>8000</v>
      </c>
      <c r="AC596" s="14" t="s">
        <v>8001</v>
      </c>
    </row>
    <row r="597" spans="1:29" x14ac:dyDescent="0.25">
      <c r="A597" s="14" t="s">
        <v>7458</v>
      </c>
      <c r="B597" s="14" t="s">
        <v>7459</v>
      </c>
      <c r="C597" s="14" t="s">
        <v>5599</v>
      </c>
      <c r="D597" s="14" t="s">
        <v>13571</v>
      </c>
      <c r="E597" s="14" t="s">
        <v>13572</v>
      </c>
      <c r="F597" s="14" t="s">
        <v>13684</v>
      </c>
      <c r="G597" s="14" t="s">
        <v>13685</v>
      </c>
      <c r="J597" s="14"/>
      <c r="K597" s="14" t="s">
        <v>4637</v>
      </c>
      <c r="L597" s="14"/>
      <c r="O597" s="14" t="str">
        <f>IF(P597&lt;0.2,"Low",IF(P597&lt;0.5,"Medium","High"))</f>
        <v>High</v>
      </c>
      <c r="P597" s="14">
        <v>0.79</v>
      </c>
      <c r="Q597" s="15">
        <v>0.79</v>
      </c>
      <c r="R597" s="23" t="str">
        <f>IF(S597&lt;3,"poor",IF(S597&lt;4,"avg",IF(S597&lt;5,"good","excelent")))</f>
        <v>good</v>
      </c>
      <c r="S597" s="14">
        <v>4.2</v>
      </c>
      <c r="T597" s="14">
        <v>8537</v>
      </c>
      <c r="U597" s="14">
        <v>8537</v>
      </c>
      <c r="V597" s="14" t="s">
        <v>7460</v>
      </c>
      <c r="W597" s="14" t="s">
        <v>7461</v>
      </c>
      <c r="X597" s="14" t="s">
        <v>7462</v>
      </c>
      <c r="Y597" s="14" t="s">
        <v>7463</v>
      </c>
      <c r="Z597" s="14" t="s">
        <v>7464</v>
      </c>
      <c r="AA597" s="14" t="s">
        <v>7465</v>
      </c>
      <c r="AB597" s="14" t="s">
        <v>7466</v>
      </c>
      <c r="AC597" s="14" t="s">
        <v>7467</v>
      </c>
    </row>
    <row r="598" spans="1:29" x14ac:dyDescent="0.25">
      <c r="A598" s="14" t="s">
        <v>10328</v>
      </c>
      <c r="B598" s="14" t="s">
        <v>10329</v>
      </c>
      <c r="C598" s="14" t="s">
        <v>8910</v>
      </c>
      <c r="D598" s="14" t="s">
        <v>13664</v>
      </c>
      <c r="E598" s="14" t="s">
        <v>13784</v>
      </c>
      <c r="F598" s="14" t="s">
        <v>13785</v>
      </c>
      <c r="G598" s="14" t="s">
        <v>13786</v>
      </c>
      <c r="H598" s="14" t="s">
        <v>13787</v>
      </c>
      <c r="J598" s="14"/>
      <c r="K598" s="14" t="s">
        <v>7238</v>
      </c>
      <c r="L598" s="14"/>
      <c r="O598" s="14" t="str">
        <f>IF(P598&lt;0.2,"Low",IF(P598&lt;0.5,"Medium","High"))</f>
        <v>Medium</v>
      </c>
      <c r="P598" s="14">
        <v>0.48</v>
      </c>
      <c r="Q598" s="15">
        <v>0.48</v>
      </c>
      <c r="R598" s="23" t="str">
        <f>IF(S598&lt;3,"poor",IF(S598&lt;4,"avg",IF(S598&lt;5,"good","excelent")))</f>
        <v>avg</v>
      </c>
      <c r="S598" s="14">
        <v>3.9</v>
      </c>
      <c r="T598" s="14">
        <v>8446</v>
      </c>
      <c r="U598" s="14">
        <v>8446</v>
      </c>
      <c r="V598" s="14" t="s">
        <v>10330</v>
      </c>
      <c r="W598" s="14" t="s">
        <v>10331</v>
      </c>
      <c r="X598" s="14" t="s">
        <v>10332</v>
      </c>
      <c r="Y598" s="14" t="s">
        <v>10333</v>
      </c>
      <c r="Z598" s="14" t="s">
        <v>10334</v>
      </c>
      <c r="AA598" s="14" t="s">
        <v>10335</v>
      </c>
      <c r="AB598" s="14" t="s">
        <v>10336</v>
      </c>
      <c r="AC598" s="14" t="s">
        <v>10337</v>
      </c>
    </row>
    <row r="599" spans="1:29" x14ac:dyDescent="0.25">
      <c r="A599" s="14" t="s">
        <v>9061</v>
      </c>
      <c r="B599" s="14" t="s">
        <v>9062</v>
      </c>
      <c r="C599" s="14" t="s">
        <v>9063</v>
      </c>
      <c r="D599" s="14" t="s">
        <v>13664</v>
      </c>
      <c r="E599" s="14" t="s">
        <v>13784</v>
      </c>
      <c r="F599" s="14" t="s">
        <v>13785</v>
      </c>
      <c r="G599" s="14" t="s">
        <v>13801</v>
      </c>
      <c r="J599" s="14"/>
      <c r="K599" s="14" t="s">
        <v>88</v>
      </c>
      <c r="L599" s="14"/>
      <c r="O599" s="14" t="str">
        <f>IF(P599&lt;0.2,"Low",IF(P599&lt;0.5,"Medium","High"))</f>
        <v>High</v>
      </c>
      <c r="P599" s="14">
        <v>0.5</v>
      </c>
      <c r="Q599" s="15">
        <v>0.5</v>
      </c>
      <c r="R599" s="23" t="str">
        <f>IF(S599&lt;3,"poor",IF(S599&lt;4,"avg",IF(S599&lt;5,"good","excelent")))</f>
        <v>avg</v>
      </c>
      <c r="S599" s="14">
        <v>3.3</v>
      </c>
      <c r="T599" s="14">
        <v>8427</v>
      </c>
      <c r="U599" s="14">
        <v>8427</v>
      </c>
      <c r="V599" s="14" t="s">
        <v>9064</v>
      </c>
      <c r="W599" s="14" t="s">
        <v>9065</v>
      </c>
      <c r="X599" s="14" t="s">
        <v>9066</v>
      </c>
      <c r="Y599" s="14" t="s">
        <v>9067</v>
      </c>
      <c r="Z599" s="14" t="s">
        <v>9068</v>
      </c>
      <c r="AA599" s="14" t="s">
        <v>9069</v>
      </c>
      <c r="AB599" s="14" t="s">
        <v>9070</v>
      </c>
      <c r="AC599" s="14" t="s">
        <v>9071</v>
      </c>
    </row>
    <row r="600" spans="1:29" x14ac:dyDescent="0.25">
      <c r="A600" s="14" t="s">
        <v>4718</v>
      </c>
      <c r="B600" s="14" t="s">
        <v>4719</v>
      </c>
      <c r="C600" s="14" t="s">
        <v>3175</v>
      </c>
      <c r="D600" s="14" t="s">
        <v>13579</v>
      </c>
      <c r="E600" s="14" t="s">
        <v>13608</v>
      </c>
      <c r="F600" s="14" t="s">
        <v>13612</v>
      </c>
      <c r="G600" s="14" t="s">
        <v>13613</v>
      </c>
      <c r="J600" s="14"/>
      <c r="K600" s="14" t="s">
        <v>4720</v>
      </c>
      <c r="L600" s="14"/>
      <c r="O600" s="14" t="str">
        <f>IF(P600&lt;0.2,"Low",IF(P600&lt;0.5,"Medium","High"))</f>
        <v>Medium</v>
      </c>
      <c r="P600" s="14">
        <v>0.25</v>
      </c>
      <c r="Q600" s="15">
        <v>0.25</v>
      </c>
      <c r="R600" s="23" t="str">
        <f>IF(S600&lt;3,"poor",IF(S600&lt;4,"avg",IF(S600&lt;5,"good","excelent")))</f>
        <v>good</v>
      </c>
      <c r="S600" s="14">
        <v>4.3</v>
      </c>
      <c r="T600" s="14">
        <v>8399</v>
      </c>
      <c r="U600" s="14">
        <v>8399</v>
      </c>
      <c r="V600" s="14" t="s">
        <v>4721</v>
      </c>
      <c r="W600" s="14" t="s">
        <v>4722</v>
      </c>
      <c r="X600" s="14" t="s">
        <v>4723</v>
      </c>
      <c r="Y600" s="14" t="s">
        <v>4724</v>
      </c>
      <c r="Z600" s="14" t="s">
        <v>4725</v>
      </c>
      <c r="AA600" s="14" t="s">
        <v>4726</v>
      </c>
      <c r="AB600" s="14" t="s">
        <v>4727</v>
      </c>
      <c r="AC600" s="14" t="s">
        <v>4728</v>
      </c>
    </row>
    <row r="601" spans="1:29" x14ac:dyDescent="0.25">
      <c r="A601" s="14" t="s">
        <v>4599</v>
      </c>
      <c r="B601" s="14" t="s">
        <v>4600</v>
      </c>
      <c r="C601" s="14" t="s">
        <v>3163</v>
      </c>
      <c r="D601" s="14" t="s">
        <v>13579</v>
      </c>
      <c r="E601" s="14" t="s">
        <v>13608</v>
      </c>
      <c r="F601" s="14" t="s">
        <v>13609</v>
      </c>
      <c r="G601" s="14" t="s">
        <v>13610</v>
      </c>
      <c r="H601" s="14" t="s">
        <v>13611</v>
      </c>
      <c r="J601" s="14"/>
      <c r="K601" s="14" t="s">
        <v>822</v>
      </c>
      <c r="L601" s="14"/>
      <c r="O601" s="14" t="str">
        <f>IF(P601&lt;0.2,"Low",IF(P601&lt;0.5,"Medium","High"))</f>
        <v>Medium</v>
      </c>
      <c r="P601" s="14">
        <v>0.46</v>
      </c>
      <c r="Q601" s="15">
        <v>0.46</v>
      </c>
      <c r="R601" s="23" t="str">
        <f>IF(S601&lt;3,"poor",IF(S601&lt;4,"avg",IF(S601&lt;5,"good","excelent")))</f>
        <v>good</v>
      </c>
      <c r="S601" s="14">
        <v>4</v>
      </c>
      <c r="T601" s="14">
        <v>8380</v>
      </c>
      <c r="U601" s="14">
        <v>8380</v>
      </c>
      <c r="V601" s="14" t="s">
        <v>4601</v>
      </c>
      <c r="W601" s="14" t="s">
        <v>4602</v>
      </c>
      <c r="X601" s="14" t="s">
        <v>4603</v>
      </c>
      <c r="Y601" s="14" t="s">
        <v>4604</v>
      </c>
      <c r="Z601" s="14" t="s">
        <v>4605</v>
      </c>
      <c r="AA601" s="14" t="s">
        <v>4606</v>
      </c>
      <c r="AB601" s="14" t="s">
        <v>4607</v>
      </c>
      <c r="AC601" s="14" t="s">
        <v>4608</v>
      </c>
    </row>
    <row r="602" spans="1:29" x14ac:dyDescent="0.25">
      <c r="A602" s="14" t="s">
        <v>6637</v>
      </c>
      <c r="B602" s="14" t="s">
        <v>6638</v>
      </c>
      <c r="C602" s="14" t="s">
        <v>6639</v>
      </c>
      <c r="D602" s="14" t="s">
        <v>13571</v>
      </c>
      <c r="E602" s="14" t="s">
        <v>13572</v>
      </c>
      <c r="F602" s="14" t="s">
        <v>13573</v>
      </c>
      <c r="G602" s="14" t="s">
        <v>13574</v>
      </c>
      <c r="H602" s="14" t="s">
        <v>13723</v>
      </c>
      <c r="J602" s="14"/>
      <c r="K602" s="14" t="s">
        <v>54</v>
      </c>
      <c r="L602" s="14"/>
      <c r="O602" s="14" t="str">
        <f>IF(P602&lt;0.2,"Low",IF(P602&lt;0.5,"Medium","High"))</f>
        <v>High</v>
      </c>
      <c r="P602" s="14">
        <v>0.66</v>
      </c>
      <c r="Q602" s="15">
        <v>0.66</v>
      </c>
      <c r="R602" s="23" t="str">
        <f>IF(S602&lt;3,"poor",IF(S602&lt;4,"avg",IF(S602&lt;5,"good","excelent")))</f>
        <v>good</v>
      </c>
      <c r="S602" s="14">
        <v>4.4000000000000004</v>
      </c>
      <c r="T602" s="14">
        <v>8372</v>
      </c>
      <c r="U602" s="14">
        <v>8372</v>
      </c>
      <c r="V602" s="14" t="s">
        <v>6640</v>
      </c>
      <c r="W602" s="14" t="s">
        <v>6641</v>
      </c>
      <c r="X602" s="14" t="s">
        <v>6642</v>
      </c>
      <c r="Y602" s="14" t="s">
        <v>6643</v>
      </c>
      <c r="Z602" s="14" t="s">
        <v>6644</v>
      </c>
      <c r="AA602" s="14" t="s">
        <v>6645</v>
      </c>
      <c r="AB602" s="14" t="s">
        <v>6646</v>
      </c>
      <c r="AC602" s="14" t="s">
        <v>6647</v>
      </c>
    </row>
    <row r="603" spans="1:29" x14ac:dyDescent="0.25">
      <c r="A603" s="14" t="s">
        <v>1959</v>
      </c>
      <c r="B603" s="14" t="s">
        <v>1960</v>
      </c>
      <c r="C603" s="14" t="s">
        <v>19</v>
      </c>
      <c r="D603" s="14" t="s">
        <v>13571</v>
      </c>
      <c r="E603" s="14" t="s">
        <v>13572</v>
      </c>
      <c r="F603" s="14" t="s">
        <v>13573</v>
      </c>
      <c r="G603" s="14" t="s">
        <v>13574</v>
      </c>
      <c r="H603" s="14" t="s">
        <v>13575</v>
      </c>
      <c r="J603" s="14"/>
      <c r="K603" s="14" t="s">
        <v>369</v>
      </c>
      <c r="L603" s="14"/>
      <c r="O603" s="14" t="str">
        <f>IF(P603&lt;0.2,"Low",IF(P603&lt;0.5,"Medium","High"))</f>
        <v>Medium</v>
      </c>
      <c r="P603" s="14">
        <v>0.42</v>
      </c>
      <c r="Q603" s="15">
        <v>0.42</v>
      </c>
      <c r="R603" s="23" t="str">
        <f>IF(S603&lt;3,"poor",IF(S603&lt;4,"avg",IF(S603&lt;5,"good","excelent")))</f>
        <v>avg</v>
      </c>
      <c r="S603" s="14">
        <v>3.9</v>
      </c>
      <c r="T603" s="14">
        <v>8314</v>
      </c>
      <c r="U603" s="14">
        <v>8314</v>
      </c>
      <c r="V603" s="14" t="s">
        <v>1961</v>
      </c>
      <c r="W603" s="14" t="s">
        <v>1962</v>
      </c>
      <c r="X603" s="14" t="s">
        <v>1963</v>
      </c>
      <c r="Y603" s="14" t="s">
        <v>1964</v>
      </c>
      <c r="Z603" s="14" t="s">
        <v>1965</v>
      </c>
      <c r="AA603" s="14" t="s">
        <v>1966</v>
      </c>
      <c r="AB603" s="14" t="s">
        <v>1967</v>
      </c>
      <c r="AC603" s="14" t="s">
        <v>1968</v>
      </c>
    </row>
    <row r="604" spans="1:29" x14ac:dyDescent="0.25">
      <c r="A604" s="14" t="s">
        <v>8448</v>
      </c>
      <c r="B604" s="14" t="s">
        <v>8449</v>
      </c>
      <c r="C604" s="14" t="s">
        <v>7616</v>
      </c>
      <c r="D604" s="14" t="s">
        <v>13571</v>
      </c>
      <c r="E604" s="14" t="s">
        <v>13679</v>
      </c>
      <c r="F604" s="14" t="s">
        <v>13753</v>
      </c>
      <c r="J604" s="14"/>
      <c r="K604" s="14" t="s">
        <v>8450</v>
      </c>
      <c r="L604" s="14"/>
      <c r="O604" s="14" t="str">
        <f>IF(P604&lt;0.2,"Low",IF(P604&lt;0.5,"Medium","High"))</f>
        <v>Low</v>
      </c>
      <c r="P604" s="14">
        <v>0.17</v>
      </c>
      <c r="Q604" s="15">
        <v>0.17</v>
      </c>
      <c r="R604" s="23" t="str">
        <f>IF(S604&lt;3,"poor",IF(S604&lt;4,"avg",IF(S604&lt;5,"good","excelent")))</f>
        <v>avg</v>
      </c>
      <c r="S604" s="14">
        <v>3.9</v>
      </c>
      <c r="T604" s="14">
        <v>8280</v>
      </c>
      <c r="U604" s="14">
        <v>8280</v>
      </c>
      <c r="V604" s="14" t="s">
        <v>8451</v>
      </c>
      <c r="W604" s="14" t="s">
        <v>8452</v>
      </c>
      <c r="X604" s="14" t="s">
        <v>8453</v>
      </c>
      <c r="Y604" s="14" t="s">
        <v>8454</v>
      </c>
      <c r="Z604" s="14" t="s">
        <v>8455</v>
      </c>
      <c r="AA604" s="14" t="s">
        <v>8456</v>
      </c>
      <c r="AB604" s="14" t="s">
        <v>8457</v>
      </c>
      <c r="AC604" s="14" t="s">
        <v>8458</v>
      </c>
    </row>
    <row r="605" spans="1:29" x14ac:dyDescent="0.25">
      <c r="A605" s="14" t="s">
        <v>5687</v>
      </c>
      <c r="B605" s="14" t="s">
        <v>5688</v>
      </c>
      <c r="C605" s="14" t="s">
        <v>5083</v>
      </c>
      <c r="D605" s="14" t="s">
        <v>13571</v>
      </c>
      <c r="E605" s="14" t="s">
        <v>13572</v>
      </c>
      <c r="F605" s="14" t="s">
        <v>13646</v>
      </c>
      <c r="G605" s="14" t="s">
        <v>13647</v>
      </c>
      <c r="J605" s="14"/>
      <c r="K605" s="14" t="s">
        <v>534</v>
      </c>
      <c r="L605" s="14"/>
      <c r="O605" s="14" t="str">
        <f>IF(P605&lt;0.2,"Low",IF(P605&lt;0.5,"Medium","High"))</f>
        <v>Medium</v>
      </c>
      <c r="P605" s="14">
        <v>0.43</v>
      </c>
      <c r="Q605" s="15">
        <v>0.43</v>
      </c>
      <c r="R605" s="23" t="str">
        <f>IF(S605&lt;3,"poor",IF(S605&lt;4,"avg",IF(S605&lt;5,"good","excelent")))</f>
        <v>good</v>
      </c>
      <c r="S605" s="14">
        <v>4.2</v>
      </c>
      <c r="T605" s="14">
        <v>8258</v>
      </c>
      <c r="U605" s="14">
        <v>8258</v>
      </c>
      <c r="V605" s="14" t="s">
        <v>5689</v>
      </c>
      <c r="W605" s="14" t="s">
        <v>5690</v>
      </c>
      <c r="X605" s="14" t="s">
        <v>5691</v>
      </c>
      <c r="Y605" s="14" t="s">
        <v>5692</v>
      </c>
      <c r="Z605" s="14" t="s">
        <v>5693</v>
      </c>
      <c r="AA605" s="14" t="s">
        <v>5694</v>
      </c>
      <c r="AB605" s="14" t="s">
        <v>5695</v>
      </c>
      <c r="AC605" s="14" t="s">
        <v>5696</v>
      </c>
    </row>
    <row r="606" spans="1:29" x14ac:dyDescent="0.25">
      <c r="A606" s="14" t="s">
        <v>550</v>
      </c>
      <c r="B606" s="14" t="s">
        <v>551</v>
      </c>
      <c r="C606" s="14" t="s">
        <v>19</v>
      </c>
      <c r="D606" s="14" t="s">
        <v>13571</v>
      </c>
      <c r="E606" s="14" t="s">
        <v>13572</v>
      </c>
      <c r="F606" s="14" t="s">
        <v>13573</v>
      </c>
      <c r="G606" s="14" t="s">
        <v>13574</v>
      </c>
      <c r="H606" s="14" t="s">
        <v>13575</v>
      </c>
      <c r="J606" s="14"/>
      <c r="K606" s="14" t="s">
        <v>552</v>
      </c>
      <c r="L606" s="14"/>
      <c r="O606" s="14" t="str">
        <f>IF(P606&lt;0.2,"Low",IF(P606&lt;0.5,"Medium","High"))</f>
        <v>High</v>
      </c>
      <c r="P606" s="14">
        <v>0.62</v>
      </c>
      <c r="Q606" s="15">
        <v>0.62</v>
      </c>
      <c r="R606" s="23" t="str">
        <f>IF(S606&lt;3,"poor",IF(S606&lt;4,"avg",IF(S606&lt;5,"good","excelent")))</f>
        <v>good</v>
      </c>
      <c r="S606" s="14">
        <v>4.3</v>
      </c>
      <c r="T606" s="14">
        <v>8188</v>
      </c>
      <c r="U606" s="14">
        <v>8188</v>
      </c>
      <c r="V606" s="14" t="s">
        <v>553</v>
      </c>
      <c r="W606" s="14" t="s">
        <v>554</v>
      </c>
      <c r="X606" s="14" t="s">
        <v>555</v>
      </c>
      <c r="Y606" s="14" t="s">
        <v>556</v>
      </c>
      <c r="Z606" s="14" t="s">
        <v>557</v>
      </c>
      <c r="AA606" s="14" t="s">
        <v>558</v>
      </c>
      <c r="AB606" s="14" t="s">
        <v>559</v>
      </c>
      <c r="AC606" s="14" t="s">
        <v>560</v>
      </c>
    </row>
    <row r="607" spans="1:29" x14ac:dyDescent="0.25">
      <c r="A607" s="14" t="s">
        <v>550</v>
      </c>
      <c r="B607" s="14" t="s">
        <v>551</v>
      </c>
      <c r="C607" s="14" t="s">
        <v>19</v>
      </c>
      <c r="D607" s="14" t="s">
        <v>13571</v>
      </c>
      <c r="E607" s="14" t="s">
        <v>13572</v>
      </c>
      <c r="F607" s="14" t="s">
        <v>13573</v>
      </c>
      <c r="G607" s="14" t="s">
        <v>13574</v>
      </c>
      <c r="H607" s="14" t="s">
        <v>13575</v>
      </c>
      <c r="J607" s="14"/>
      <c r="K607" s="14" t="s">
        <v>552</v>
      </c>
      <c r="L607" s="14"/>
      <c r="O607" s="14" t="str">
        <f>IF(P607&lt;0.2,"Low",IF(P607&lt;0.5,"Medium","High"))</f>
        <v>High</v>
      </c>
      <c r="P607" s="14">
        <v>0.62</v>
      </c>
      <c r="Q607" s="15">
        <v>0.62</v>
      </c>
      <c r="R607" s="23" t="str">
        <f>IF(S607&lt;3,"poor",IF(S607&lt;4,"avg",IF(S607&lt;5,"good","excelent")))</f>
        <v>good</v>
      </c>
      <c r="S607" s="14">
        <v>4.3</v>
      </c>
      <c r="T607" s="14">
        <v>8188</v>
      </c>
      <c r="U607" s="14">
        <v>8188</v>
      </c>
      <c r="V607" s="14" t="s">
        <v>553</v>
      </c>
      <c r="W607" s="14" t="s">
        <v>554</v>
      </c>
      <c r="X607" s="14" t="s">
        <v>555</v>
      </c>
      <c r="Y607" s="14" t="s">
        <v>556</v>
      </c>
      <c r="Z607" s="14" t="s">
        <v>557</v>
      </c>
      <c r="AA607" s="14" t="s">
        <v>558</v>
      </c>
      <c r="AB607" s="14" t="s">
        <v>4684</v>
      </c>
      <c r="AC607" s="14" t="s">
        <v>4685</v>
      </c>
    </row>
    <row r="608" spans="1:29" x14ac:dyDescent="0.25">
      <c r="A608" s="14" t="s">
        <v>550</v>
      </c>
      <c r="B608" s="14" t="s">
        <v>551</v>
      </c>
      <c r="C608" s="14" t="s">
        <v>19</v>
      </c>
      <c r="D608" s="14" t="s">
        <v>13571</v>
      </c>
      <c r="E608" s="14" t="s">
        <v>13572</v>
      </c>
      <c r="F608" s="14" t="s">
        <v>13573</v>
      </c>
      <c r="G608" s="14" t="s">
        <v>13574</v>
      </c>
      <c r="H608" s="14" t="s">
        <v>13575</v>
      </c>
      <c r="J608" s="14"/>
      <c r="K608" s="14" t="s">
        <v>552</v>
      </c>
      <c r="L608" s="14"/>
      <c r="O608" s="14" t="str">
        <f>IF(P608&lt;0.2,"Low",IF(P608&lt;0.5,"Medium","High"))</f>
        <v>High</v>
      </c>
      <c r="P608" s="14">
        <v>0.62</v>
      </c>
      <c r="Q608" s="15">
        <v>0.62</v>
      </c>
      <c r="R608" s="23" t="str">
        <f>IF(S608&lt;3,"poor",IF(S608&lt;4,"avg",IF(S608&lt;5,"good","excelent")))</f>
        <v>good</v>
      </c>
      <c r="S608" s="14">
        <v>4.3</v>
      </c>
      <c r="T608" s="14">
        <v>8188</v>
      </c>
      <c r="U608" s="14">
        <v>8188</v>
      </c>
      <c r="V608" s="14" t="s">
        <v>553</v>
      </c>
      <c r="W608" s="14" t="s">
        <v>554</v>
      </c>
      <c r="X608" s="14" t="s">
        <v>555</v>
      </c>
      <c r="Y608" s="14" t="s">
        <v>556</v>
      </c>
      <c r="Z608" s="14" t="s">
        <v>557</v>
      </c>
      <c r="AA608" s="14" t="s">
        <v>558</v>
      </c>
      <c r="AB608" s="14" t="s">
        <v>7841</v>
      </c>
      <c r="AC608" s="14" t="s">
        <v>7842</v>
      </c>
    </row>
    <row r="609" spans="1:29" x14ac:dyDescent="0.25">
      <c r="A609" s="14" t="s">
        <v>493</v>
      </c>
      <c r="B609" s="14" t="s">
        <v>494</v>
      </c>
      <c r="C609" s="14" t="s">
        <v>110</v>
      </c>
      <c r="D609" s="14" t="s">
        <v>13571</v>
      </c>
      <c r="E609" s="14" t="s">
        <v>13576</v>
      </c>
      <c r="F609" s="14" t="s">
        <v>13577</v>
      </c>
      <c r="G609" s="14" t="s">
        <v>13578</v>
      </c>
      <c r="J609" s="14"/>
      <c r="K609" s="14" t="s">
        <v>495</v>
      </c>
      <c r="L609" s="14"/>
      <c r="O609" s="14" t="str">
        <f>IF(P609&lt;0.2,"Low",IF(P609&lt;0.5,"Medium","High"))</f>
        <v>High</v>
      </c>
      <c r="P609" s="14">
        <v>0.57999999999999996</v>
      </c>
      <c r="Q609" s="15">
        <v>0.57999999999999996</v>
      </c>
      <c r="R609" s="23" t="str">
        <f>IF(S609&lt;3,"poor",IF(S609&lt;4,"avg",IF(S609&lt;5,"good","excelent")))</f>
        <v>good</v>
      </c>
      <c r="S609" s="14">
        <v>4.0999999999999996</v>
      </c>
      <c r="T609" s="14">
        <v>8131</v>
      </c>
      <c r="U609" s="14">
        <v>8131</v>
      </c>
      <c r="V609" s="14" t="s">
        <v>496</v>
      </c>
      <c r="W609" s="14" t="s">
        <v>497</v>
      </c>
      <c r="X609" s="14" t="s">
        <v>498</v>
      </c>
      <c r="Y609" s="14" t="s">
        <v>499</v>
      </c>
      <c r="Z609" s="14" t="s">
        <v>500</v>
      </c>
      <c r="AA609" s="14" t="s">
        <v>501</v>
      </c>
      <c r="AB609" s="14" t="s">
        <v>502</v>
      </c>
      <c r="AC609" s="14" t="s">
        <v>503</v>
      </c>
    </row>
    <row r="610" spans="1:29" x14ac:dyDescent="0.25">
      <c r="A610" s="14" t="s">
        <v>493</v>
      </c>
      <c r="B610" s="14" t="s">
        <v>494</v>
      </c>
      <c r="C610" s="14" t="s">
        <v>110</v>
      </c>
      <c r="D610" s="14" t="s">
        <v>13571</v>
      </c>
      <c r="E610" s="14" t="s">
        <v>13576</v>
      </c>
      <c r="F610" s="14" t="s">
        <v>13577</v>
      </c>
      <c r="G610" s="14" t="s">
        <v>13578</v>
      </c>
      <c r="J610" s="14"/>
      <c r="K610" s="14" t="s">
        <v>495</v>
      </c>
      <c r="L610" s="14"/>
      <c r="O610" s="14" t="str">
        <f>IF(P610&lt;0.2,"Low",IF(P610&lt;0.5,"Medium","High"))</f>
        <v>High</v>
      </c>
      <c r="P610" s="14">
        <v>0.57999999999999996</v>
      </c>
      <c r="Q610" s="15">
        <v>0.57999999999999996</v>
      </c>
      <c r="R610" s="23" t="str">
        <f>IF(S610&lt;3,"poor",IF(S610&lt;4,"avg",IF(S610&lt;5,"good","excelent")))</f>
        <v>good</v>
      </c>
      <c r="S610" s="14">
        <v>4.0999999999999996</v>
      </c>
      <c r="T610" s="14">
        <v>8131</v>
      </c>
      <c r="U610" s="14">
        <v>8131</v>
      </c>
      <c r="V610" s="14" t="s">
        <v>496</v>
      </c>
      <c r="W610" s="14" t="s">
        <v>497</v>
      </c>
      <c r="X610" s="14" t="s">
        <v>498</v>
      </c>
      <c r="Y610" s="14" t="s">
        <v>499</v>
      </c>
      <c r="Z610" s="14" t="s">
        <v>500</v>
      </c>
      <c r="AA610" s="14" t="s">
        <v>501</v>
      </c>
      <c r="AB610" s="14" t="s">
        <v>7700</v>
      </c>
      <c r="AC610" s="14" t="s">
        <v>7701</v>
      </c>
    </row>
    <row r="611" spans="1:29" x14ac:dyDescent="0.25">
      <c r="A611" s="14" t="s">
        <v>11694</v>
      </c>
      <c r="B611" s="14" t="s">
        <v>11695</v>
      </c>
      <c r="C611" s="14" t="s">
        <v>10371</v>
      </c>
      <c r="D611" s="14" t="s">
        <v>13664</v>
      </c>
      <c r="E611" s="14" t="s">
        <v>13784</v>
      </c>
      <c r="F611" s="14" t="s">
        <v>13792</v>
      </c>
      <c r="G611" s="14" t="s">
        <v>13817</v>
      </c>
      <c r="H611" s="14" t="s">
        <v>13818</v>
      </c>
      <c r="I611" s="14" t="s">
        <v>13845</v>
      </c>
      <c r="J611" s="14"/>
      <c r="K611" s="14" t="s">
        <v>11696</v>
      </c>
      <c r="L611" s="14"/>
      <c r="O611" s="14" t="str">
        <f>IF(P611&lt;0.2,"Low",IF(P611&lt;0.5,"Medium","High"))</f>
        <v>High</v>
      </c>
      <c r="P611" s="14">
        <v>0.63</v>
      </c>
      <c r="Q611" s="15">
        <v>0.63</v>
      </c>
      <c r="R611" s="23" t="str">
        <f>IF(S611&lt;3,"poor",IF(S611&lt;4,"avg",IF(S611&lt;5,"good","excelent")))</f>
        <v>avg</v>
      </c>
      <c r="S611" s="14">
        <v>3.9</v>
      </c>
      <c r="T611" s="14">
        <v>8095</v>
      </c>
      <c r="U611" s="14">
        <v>8095</v>
      </c>
      <c r="V611" s="14" t="s">
        <v>11697</v>
      </c>
      <c r="W611" s="14" t="s">
        <v>11698</v>
      </c>
      <c r="X611" s="14" t="s">
        <v>11699</v>
      </c>
      <c r="Y611" s="14" t="s">
        <v>11700</v>
      </c>
      <c r="Z611" s="14" t="s">
        <v>11701</v>
      </c>
      <c r="AA611" s="14" t="s">
        <v>11702</v>
      </c>
      <c r="AB611" s="14" t="s">
        <v>11703</v>
      </c>
      <c r="AC611" s="14" t="s">
        <v>11704</v>
      </c>
    </row>
    <row r="612" spans="1:29" x14ac:dyDescent="0.25">
      <c r="A612" s="14" t="s">
        <v>9236</v>
      </c>
      <c r="B612" s="14" t="s">
        <v>9237</v>
      </c>
      <c r="C612" s="14" t="s">
        <v>8910</v>
      </c>
      <c r="D612" s="14" t="s">
        <v>13664</v>
      </c>
      <c r="E612" s="14" t="s">
        <v>13784</v>
      </c>
      <c r="F612" s="14" t="s">
        <v>13785</v>
      </c>
      <c r="G612" s="14" t="s">
        <v>13786</v>
      </c>
      <c r="H612" s="14" t="s">
        <v>13787</v>
      </c>
      <c r="J612" s="14"/>
      <c r="K612" s="14" t="s">
        <v>9238</v>
      </c>
      <c r="L612" s="14"/>
      <c r="O612" s="14" t="str">
        <f>IF(P612&lt;0.2,"Low",IF(P612&lt;0.5,"Medium","High"))</f>
        <v>High</v>
      </c>
      <c r="P612" s="14">
        <v>0.56000000000000005</v>
      </c>
      <c r="Q612" s="15">
        <v>0.56000000000000005</v>
      </c>
      <c r="R612" s="23" t="str">
        <f>IF(S612&lt;3,"poor",IF(S612&lt;4,"avg",IF(S612&lt;5,"good","excelent")))</f>
        <v>good</v>
      </c>
      <c r="S612" s="14">
        <v>4.0999999999999996</v>
      </c>
      <c r="T612" s="14">
        <v>8090</v>
      </c>
      <c r="U612" s="14">
        <v>8090</v>
      </c>
      <c r="V612" s="14" t="s">
        <v>9239</v>
      </c>
      <c r="W612" s="14" t="s">
        <v>9240</v>
      </c>
      <c r="X612" s="14" t="s">
        <v>9241</v>
      </c>
      <c r="Y612" s="14" t="s">
        <v>9242</v>
      </c>
      <c r="Z612" s="14" t="s">
        <v>9243</v>
      </c>
      <c r="AA612" s="14" t="s">
        <v>9244</v>
      </c>
      <c r="AB612" s="14" t="s">
        <v>9245</v>
      </c>
      <c r="AC612" s="14" t="s">
        <v>9246</v>
      </c>
    </row>
    <row r="613" spans="1:29" x14ac:dyDescent="0.25">
      <c r="A613" s="14" t="s">
        <v>7258</v>
      </c>
      <c r="B613" s="14" t="s">
        <v>7259</v>
      </c>
      <c r="C613" s="14" t="s">
        <v>6639</v>
      </c>
      <c r="D613" s="14" t="s">
        <v>13571</v>
      </c>
      <c r="E613" s="14" t="s">
        <v>13572</v>
      </c>
      <c r="F613" s="14" t="s">
        <v>13573</v>
      </c>
      <c r="G613" s="14" t="s">
        <v>13574</v>
      </c>
      <c r="H613" s="14" t="s">
        <v>13723</v>
      </c>
      <c r="J613" s="14"/>
      <c r="K613" s="14" t="s">
        <v>88</v>
      </c>
      <c r="L613" s="14"/>
      <c r="O613" s="14" t="str">
        <f>IF(P613&lt;0.2,"Low",IF(P613&lt;0.5,"Medium","High"))</f>
        <v>Medium</v>
      </c>
      <c r="P613" s="14">
        <v>0.42</v>
      </c>
      <c r="Q613" s="15">
        <v>0.42</v>
      </c>
      <c r="R613" s="23" t="str">
        <f>IF(S613&lt;3,"poor",IF(S613&lt;4,"avg",IF(S613&lt;5,"good","excelent")))</f>
        <v>good</v>
      </c>
      <c r="S613" s="14">
        <v>4.4000000000000004</v>
      </c>
      <c r="T613" s="14">
        <v>8076</v>
      </c>
      <c r="U613" s="14">
        <v>8076</v>
      </c>
      <c r="V613" s="14" t="s">
        <v>7260</v>
      </c>
      <c r="W613" s="14" t="s">
        <v>7261</v>
      </c>
      <c r="X613" s="14" t="s">
        <v>7262</v>
      </c>
      <c r="Y613" s="14" t="s">
        <v>7263</v>
      </c>
      <c r="Z613" s="14" t="s">
        <v>7264</v>
      </c>
      <c r="AA613" s="14" t="s">
        <v>7265</v>
      </c>
      <c r="AB613" s="14" t="s">
        <v>7266</v>
      </c>
      <c r="AC613" s="14" t="s">
        <v>7267</v>
      </c>
    </row>
    <row r="614" spans="1:29" x14ac:dyDescent="0.25">
      <c r="A614" s="14" t="s">
        <v>6721</v>
      </c>
      <c r="B614" s="14" t="s">
        <v>6722</v>
      </c>
      <c r="C614" s="14" t="s">
        <v>6570</v>
      </c>
      <c r="D614" s="14" t="s">
        <v>13657</v>
      </c>
      <c r="E614" s="14" t="s">
        <v>13658</v>
      </c>
      <c r="F614" s="14" t="s">
        <v>13659</v>
      </c>
      <c r="G614" s="14" t="s">
        <v>13660</v>
      </c>
      <c r="H614" s="14" t="s">
        <v>13695</v>
      </c>
      <c r="I614" s="14" t="s">
        <v>13721</v>
      </c>
      <c r="J614" s="14"/>
      <c r="K614" s="14" t="s">
        <v>5588</v>
      </c>
      <c r="L614" s="14"/>
      <c r="O614" s="14" t="str">
        <f>IF(P614&lt;0.2,"Low",IF(P614&lt;0.5,"Medium","High"))</f>
        <v>Medium</v>
      </c>
      <c r="P614" s="14">
        <v>0.31</v>
      </c>
      <c r="Q614" s="15">
        <v>0.31</v>
      </c>
      <c r="R614" s="23" t="str">
        <f>IF(S614&lt;3,"poor",IF(S614&lt;4,"avg",IF(S614&lt;5,"good","excelent")))</f>
        <v>good</v>
      </c>
      <c r="S614" s="14">
        <v>4.4000000000000004</v>
      </c>
      <c r="T614" s="14">
        <v>8053</v>
      </c>
      <c r="U614" s="14">
        <v>8053</v>
      </c>
      <c r="V614" s="14" t="s">
        <v>6723</v>
      </c>
      <c r="W614" s="14" t="s">
        <v>6724</v>
      </c>
      <c r="X614" s="14" t="s">
        <v>6725</v>
      </c>
      <c r="Y614" s="14" t="s">
        <v>6726</v>
      </c>
      <c r="Z614" s="14" t="s">
        <v>6727</v>
      </c>
      <c r="AA614" s="14" t="s">
        <v>6728</v>
      </c>
      <c r="AB614" s="14" t="s">
        <v>6729</v>
      </c>
      <c r="AC614" s="14" t="s">
        <v>6730</v>
      </c>
    </row>
    <row r="615" spans="1:29" x14ac:dyDescent="0.25">
      <c r="A615" s="14" t="s">
        <v>13536</v>
      </c>
      <c r="B615" s="14" t="s">
        <v>13537</v>
      </c>
      <c r="C615" s="14" t="s">
        <v>10005</v>
      </c>
      <c r="D615" s="14" t="s">
        <v>13664</v>
      </c>
      <c r="E615" s="14" t="s">
        <v>13788</v>
      </c>
      <c r="F615" s="14" t="s">
        <v>13825</v>
      </c>
      <c r="G615" s="14" t="s">
        <v>13835</v>
      </c>
      <c r="J615" s="14"/>
      <c r="K615" s="14" t="s">
        <v>7659</v>
      </c>
      <c r="L615" s="14"/>
      <c r="O615" s="14" t="str">
        <f>IF(P615&lt;0.2,"Low",IF(P615&lt;0.5,"Medium","High"))</f>
        <v>Medium</v>
      </c>
      <c r="P615" s="14">
        <v>0.26</v>
      </c>
      <c r="Q615" s="15">
        <v>0.26</v>
      </c>
      <c r="R615" s="23" t="str">
        <f>IF(S615&lt;3,"poor",IF(S615&lt;4,"avg",IF(S615&lt;5,"good","excelent")))</f>
        <v>good</v>
      </c>
      <c r="S615" s="14">
        <v>4</v>
      </c>
      <c r="T615" s="14">
        <v>8031</v>
      </c>
      <c r="U615" s="14">
        <v>8031</v>
      </c>
      <c r="V615" s="14" t="s">
        <v>13538</v>
      </c>
      <c r="W615" s="14" t="s">
        <v>13539</v>
      </c>
      <c r="X615" s="14" t="s">
        <v>13540</v>
      </c>
      <c r="Y615" s="14" t="s">
        <v>13541</v>
      </c>
      <c r="Z615" s="14" t="s">
        <v>13542</v>
      </c>
      <c r="AA615" s="14" t="s">
        <v>13543</v>
      </c>
      <c r="AB615" s="14" t="s">
        <v>13544</v>
      </c>
      <c r="AC615" s="14" t="s">
        <v>13545</v>
      </c>
    </row>
    <row r="616" spans="1:29" x14ac:dyDescent="0.25">
      <c r="A616" s="14" t="s">
        <v>11442</v>
      </c>
      <c r="B616" s="14" t="s">
        <v>11443</v>
      </c>
      <c r="C616" s="14" t="s">
        <v>9086</v>
      </c>
      <c r="D616" s="14" t="s">
        <v>13664</v>
      </c>
      <c r="E616" s="14" t="s">
        <v>13784</v>
      </c>
      <c r="F616" s="14" t="s">
        <v>13785</v>
      </c>
      <c r="G616" s="14" t="s">
        <v>13804</v>
      </c>
      <c r="J616" s="14"/>
      <c r="K616" s="14" t="s">
        <v>11444</v>
      </c>
      <c r="L616" s="14"/>
      <c r="O616" s="14" t="str">
        <f>IF(P616&lt;0.2,"Low",IF(P616&lt;0.5,"Medium","High"))</f>
        <v>High</v>
      </c>
      <c r="P616" s="14">
        <v>0.5</v>
      </c>
      <c r="Q616" s="15">
        <v>0.5</v>
      </c>
      <c r="R616" s="23" t="str">
        <f>IF(S616&lt;3,"poor",IF(S616&lt;4,"avg",IF(S616&lt;5,"good","excelent")))</f>
        <v>avg</v>
      </c>
      <c r="S616" s="14">
        <v>3.8</v>
      </c>
      <c r="T616" s="14">
        <v>7988</v>
      </c>
      <c r="U616" s="14">
        <v>7988</v>
      </c>
      <c r="V616" s="14" t="s">
        <v>11445</v>
      </c>
      <c r="W616" s="14" t="s">
        <v>11446</v>
      </c>
      <c r="X616" s="14" t="s">
        <v>11447</v>
      </c>
      <c r="Y616" s="14" t="s">
        <v>11448</v>
      </c>
      <c r="Z616" s="14" t="s">
        <v>11449</v>
      </c>
      <c r="AA616" s="14" t="s">
        <v>11450</v>
      </c>
      <c r="AB616" s="14" t="s">
        <v>11451</v>
      </c>
      <c r="AC616" s="14" t="s">
        <v>11452</v>
      </c>
    </row>
    <row r="617" spans="1:29" x14ac:dyDescent="0.25">
      <c r="A617" s="14" t="s">
        <v>12540</v>
      </c>
      <c r="B617" s="14" t="s">
        <v>12541</v>
      </c>
      <c r="C617" s="14" t="s">
        <v>9097</v>
      </c>
      <c r="D617" s="14" t="s">
        <v>13664</v>
      </c>
      <c r="E617" s="14" t="s">
        <v>13788</v>
      </c>
      <c r="F617" s="14" t="s">
        <v>13805</v>
      </c>
      <c r="G617" s="14" t="s">
        <v>13806</v>
      </c>
      <c r="J617" s="14"/>
      <c r="K617" s="14" t="s">
        <v>12542</v>
      </c>
      <c r="L617" s="14"/>
      <c r="O617" s="14" t="str">
        <f>IF(P617&lt;0.2,"Low",IF(P617&lt;0.5,"Medium","High"))</f>
        <v>Medium</v>
      </c>
      <c r="P617" s="14">
        <v>0.39</v>
      </c>
      <c r="Q617" s="15">
        <v>0.39</v>
      </c>
      <c r="R617" s="23" t="str">
        <f>IF(S617&lt;3,"poor",IF(S617&lt;4,"avg",IF(S617&lt;5,"good","excelent")))</f>
        <v>good</v>
      </c>
      <c r="S617" s="14">
        <v>4.2</v>
      </c>
      <c r="T617" s="14">
        <v>7968</v>
      </c>
      <c r="U617" s="14">
        <v>7968</v>
      </c>
      <c r="V617" s="14" t="s">
        <v>12543</v>
      </c>
      <c r="W617" s="14" t="s">
        <v>12544</v>
      </c>
      <c r="X617" s="14" t="s">
        <v>12545</v>
      </c>
      <c r="Y617" s="14" t="s">
        <v>12546</v>
      </c>
      <c r="Z617" s="14" t="s">
        <v>12547</v>
      </c>
      <c r="AA617" s="14" t="s">
        <v>12548</v>
      </c>
      <c r="AB617" s="14" t="s">
        <v>12549</v>
      </c>
      <c r="AC617" s="14" t="s">
        <v>12550</v>
      </c>
    </row>
    <row r="618" spans="1:29" x14ac:dyDescent="0.25">
      <c r="A618" s="14" t="s">
        <v>9866</v>
      </c>
      <c r="B618" s="14" t="s">
        <v>9867</v>
      </c>
      <c r="C618" s="14" t="s">
        <v>9868</v>
      </c>
      <c r="D618" s="14" t="s">
        <v>13664</v>
      </c>
      <c r="E618" s="14" t="s">
        <v>13784</v>
      </c>
      <c r="F618" s="14" t="s">
        <v>13785</v>
      </c>
      <c r="G618" s="14" t="s">
        <v>13830</v>
      </c>
      <c r="J618" s="14"/>
      <c r="K618" s="14" t="s">
        <v>9869</v>
      </c>
      <c r="L618" s="14"/>
      <c r="O618" s="14" t="str">
        <f>IF(P618&lt;0.2,"Low",IF(P618&lt;0.5,"Medium","High"))</f>
        <v>Low</v>
      </c>
      <c r="P618" s="14">
        <v>0</v>
      </c>
      <c r="Q618" s="15">
        <v>0</v>
      </c>
      <c r="R618" s="23" t="str">
        <f>IF(S618&lt;3,"poor",IF(S618&lt;4,"avg",IF(S618&lt;5,"good","excelent")))</f>
        <v>good</v>
      </c>
      <c r="S618" s="14">
        <v>4.5</v>
      </c>
      <c r="T618" s="14">
        <v>7949</v>
      </c>
      <c r="U618" s="14">
        <v>7949</v>
      </c>
      <c r="V618" s="14" t="s">
        <v>9870</v>
      </c>
      <c r="W618" s="14" t="s">
        <v>9871</v>
      </c>
      <c r="X618" s="14" t="s">
        <v>9872</v>
      </c>
      <c r="Y618" s="14" t="s">
        <v>9873</v>
      </c>
      <c r="Z618" s="14" t="s">
        <v>9874</v>
      </c>
      <c r="AA618" s="14" t="s">
        <v>9875</v>
      </c>
      <c r="AB618" s="14" t="s">
        <v>9876</v>
      </c>
      <c r="AC618" s="14" t="s">
        <v>9877</v>
      </c>
    </row>
    <row r="619" spans="1:29" x14ac:dyDescent="0.25">
      <c r="A619" s="14" t="s">
        <v>9590</v>
      </c>
      <c r="B619" s="14" t="s">
        <v>9591</v>
      </c>
      <c r="C619" s="14" t="s">
        <v>9592</v>
      </c>
      <c r="D619" s="14" t="s">
        <v>13664</v>
      </c>
      <c r="E619" s="14" t="s">
        <v>13784</v>
      </c>
      <c r="F619" s="14" t="s">
        <v>13785</v>
      </c>
      <c r="G619" s="14" t="s">
        <v>13822</v>
      </c>
      <c r="J619" s="14"/>
      <c r="K619" s="14" t="s">
        <v>6956</v>
      </c>
      <c r="L619" s="14"/>
      <c r="O619" s="14" t="str">
        <f>IF(P619&lt;0.2,"Low",IF(P619&lt;0.5,"Medium","High"))</f>
        <v>Medium</v>
      </c>
      <c r="P619" s="14">
        <v>0.27</v>
      </c>
      <c r="Q619" s="15">
        <v>0.27</v>
      </c>
      <c r="R619" s="23" t="str">
        <f>IF(S619&lt;3,"poor",IF(S619&lt;4,"avg",IF(S619&lt;5,"good","excelent")))</f>
        <v>good</v>
      </c>
      <c r="S619" s="14">
        <v>4.4000000000000004</v>
      </c>
      <c r="T619" s="14">
        <v>7946</v>
      </c>
      <c r="U619" s="14">
        <v>7946</v>
      </c>
      <c r="V619" s="14" t="s">
        <v>9593</v>
      </c>
      <c r="W619" s="14" t="s">
        <v>9594</v>
      </c>
      <c r="X619" s="14" t="s">
        <v>9595</v>
      </c>
      <c r="Y619" s="14" t="s">
        <v>9596</v>
      </c>
      <c r="Z619" s="14" t="s">
        <v>9597</v>
      </c>
      <c r="AA619" s="14" t="s">
        <v>9598</v>
      </c>
      <c r="AB619" s="14" t="s">
        <v>9599</v>
      </c>
      <c r="AC619" s="14" t="s">
        <v>9600</v>
      </c>
    </row>
    <row r="620" spans="1:29" x14ac:dyDescent="0.25">
      <c r="A620" s="14" t="s">
        <v>12807</v>
      </c>
      <c r="B620" s="14" t="s">
        <v>12808</v>
      </c>
      <c r="C620" s="14" t="s">
        <v>9272</v>
      </c>
      <c r="D620" s="14" t="s">
        <v>13664</v>
      </c>
      <c r="E620" s="14" t="s">
        <v>13812</v>
      </c>
      <c r="F620" s="14" t="s">
        <v>13813</v>
      </c>
      <c r="G620" s="14" t="s">
        <v>13814</v>
      </c>
      <c r="J620" s="14"/>
      <c r="K620" s="14" t="s">
        <v>65</v>
      </c>
      <c r="L620" s="14"/>
      <c r="O620" s="14" t="str">
        <f>IF(P620&lt;0.2,"Low",IF(P620&lt;0.5,"Medium","High"))</f>
        <v>High</v>
      </c>
      <c r="P620" s="14">
        <v>0.5</v>
      </c>
      <c r="Q620" s="15">
        <v>0.5</v>
      </c>
      <c r="R620" s="23" t="str">
        <f>IF(S620&lt;3,"poor",IF(S620&lt;4,"avg",IF(S620&lt;5,"good","excelent")))</f>
        <v>avg</v>
      </c>
      <c r="S620" s="14">
        <v>3.7</v>
      </c>
      <c r="T620" s="14">
        <v>7945</v>
      </c>
      <c r="U620" s="14">
        <v>7945</v>
      </c>
      <c r="V620" s="14" t="s">
        <v>12809</v>
      </c>
      <c r="W620" s="14" t="s">
        <v>12810</v>
      </c>
      <c r="X620" s="14" t="s">
        <v>12811</v>
      </c>
      <c r="Y620" s="14" t="s">
        <v>12812</v>
      </c>
      <c r="Z620" s="14" t="s">
        <v>12813</v>
      </c>
      <c r="AA620" s="14" t="s">
        <v>12814</v>
      </c>
      <c r="AB620" s="14" t="s">
        <v>12815</v>
      </c>
      <c r="AC620" s="14" t="s">
        <v>12816</v>
      </c>
    </row>
    <row r="621" spans="1:29" x14ac:dyDescent="0.25">
      <c r="A621" s="14" t="s">
        <v>41</v>
      </c>
      <c r="B621" s="14" t="s">
        <v>42</v>
      </c>
      <c r="C621" s="14" t="s">
        <v>19</v>
      </c>
      <c r="D621" s="14" t="s">
        <v>13571</v>
      </c>
      <c r="E621" s="14" t="s">
        <v>13572</v>
      </c>
      <c r="F621" s="14" t="s">
        <v>13573</v>
      </c>
      <c r="G621" s="14" t="s">
        <v>13574</v>
      </c>
      <c r="H621" s="14" t="s">
        <v>13575</v>
      </c>
      <c r="J621" s="14"/>
      <c r="K621" s="14" t="s">
        <v>43</v>
      </c>
      <c r="L621" s="14"/>
      <c r="O621" s="14" t="str">
        <f>IF(P621&lt;0.2,"Low",IF(P621&lt;0.5,"Medium","High"))</f>
        <v>High</v>
      </c>
      <c r="P621" s="14">
        <v>0.9</v>
      </c>
      <c r="Q621" s="15">
        <v>0.9</v>
      </c>
      <c r="R621" s="23" t="str">
        <f>IF(S621&lt;3,"poor",IF(S621&lt;4,"avg",IF(S621&lt;5,"good","excelent")))</f>
        <v>avg</v>
      </c>
      <c r="S621" s="14">
        <v>3.9</v>
      </c>
      <c r="T621" s="14">
        <v>7928</v>
      </c>
      <c r="U621" s="14">
        <v>7928</v>
      </c>
      <c r="V621" s="14" t="s">
        <v>44</v>
      </c>
      <c r="W621" s="14" t="s">
        <v>45</v>
      </c>
      <c r="X621" s="14" t="s">
        <v>46</v>
      </c>
      <c r="Y621" s="14" t="s">
        <v>47</v>
      </c>
      <c r="Z621" s="14" t="s">
        <v>48</v>
      </c>
      <c r="AA621" s="14" t="s">
        <v>49</v>
      </c>
      <c r="AB621" s="14" t="s">
        <v>50</v>
      </c>
      <c r="AC621" s="14" t="s">
        <v>51</v>
      </c>
    </row>
    <row r="622" spans="1:29" x14ac:dyDescent="0.25">
      <c r="A622" s="14" t="s">
        <v>41</v>
      </c>
      <c r="B622" s="14" t="s">
        <v>42</v>
      </c>
      <c r="C622" s="14" t="s">
        <v>19</v>
      </c>
      <c r="D622" s="14" t="s">
        <v>13571</v>
      </c>
      <c r="E622" s="14" t="s">
        <v>13572</v>
      </c>
      <c r="F622" s="14" t="s">
        <v>13573</v>
      </c>
      <c r="G622" s="14" t="s">
        <v>13574</v>
      </c>
      <c r="H622" s="14" t="s">
        <v>13575</v>
      </c>
      <c r="J622" s="14"/>
      <c r="K622" s="14" t="s">
        <v>111</v>
      </c>
      <c r="L622" s="14"/>
      <c r="O622" s="14" t="str">
        <f>IF(P622&lt;0.2,"Low",IF(P622&lt;0.5,"Medium","High"))</f>
        <v>High</v>
      </c>
      <c r="P622" s="14">
        <v>0.8</v>
      </c>
      <c r="Q622" s="15">
        <v>0.8</v>
      </c>
      <c r="R622" s="23" t="str">
        <f>IF(S622&lt;3,"poor",IF(S622&lt;4,"avg",IF(S622&lt;5,"good","excelent")))</f>
        <v>avg</v>
      </c>
      <c r="S622" s="14">
        <v>3.9</v>
      </c>
      <c r="T622" s="14">
        <v>7928</v>
      </c>
      <c r="U622" s="14">
        <v>7928</v>
      </c>
      <c r="V622" s="14" t="s">
        <v>3512</v>
      </c>
      <c r="W622" s="14" t="s">
        <v>45</v>
      </c>
      <c r="X622" s="14" t="s">
        <v>46</v>
      </c>
      <c r="Y622" s="14" t="s">
        <v>47</v>
      </c>
      <c r="Z622" s="14" t="s">
        <v>48</v>
      </c>
      <c r="AA622" s="14" t="s">
        <v>3513</v>
      </c>
      <c r="AB622" s="14" t="s">
        <v>3514</v>
      </c>
      <c r="AC622" s="14" t="s">
        <v>3515</v>
      </c>
    </row>
    <row r="623" spans="1:29" x14ac:dyDescent="0.25">
      <c r="A623" s="14" t="s">
        <v>41</v>
      </c>
      <c r="B623" s="14" t="s">
        <v>42</v>
      </c>
      <c r="C623" s="14" t="s">
        <v>19</v>
      </c>
      <c r="D623" s="14" t="s">
        <v>13571</v>
      </c>
      <c r="E623" s="14" t="s">
        <v>13572</v>
      </c>
      <c r="F623" s="14" t="s">
        <v>13573</v>
      </c>
      <c r="G623" s="14" t="s">
        <v>13574</v>
      </c>
      <c r="H623" s="14" t="s">
        <v>13575</v>
      </c>
      <c r="J623" s="14"/>
      <c r="K623" s="14" t="s">
        <v>111</v>
      </c>
      <c r="L623" s="14"/>
      <c r="O623" s="14" t="str">
        <f>IF(P623&lt;0.2,"Low",IF(P623&lt;0.5,"Medium","High"))</f>
        <v>High</v>
      </c>
      <c r="P623" s="14">
        <v>0.8</v>
      </c>
      <c r="Q623" s="15">
        <v>0.8</v>
      </c>
      <c r="R623" s="23" t="str">
        <f>IF(S623&lt;3,"poor",IF(S623&lt;4,"avg",IF(S623&lt;5,"good","excelent")))</f>
        <v>avg</v>
      </c>
      <c r="S623" s="14">
        <v>3.9</v>
      </c>
      <c r="T623" s="14">
        <v>7928</v>
      </c>
      <c r="U623" s="14">
        <v>7928</v>
      </c>
      <c r="V623" s="14" t="s">
        <v>44</v>
      </c>
      <c r="W623" s="14" t="s">
        <v>45</v>
      </c>
      <c r="X623" s="14" t="s">
        <v>46</v>
      </c>
      <c r="Y623" s="14" t="s">
        <v>47</v>
      </c>
      <c r="Z623" s="14" t="s">
        <v>48</v>
      </c>
      <c r="AA623" s="14" t="s">
        <v>49</v>
      </c>
      <c r="AB623" s="14" t="s">
        <v>50</v>
      </c>
      <c r="AC623" s="14" t="s">
        <v>5363</v>
      </c>
    </row>
    <row r="624" spans="1:29" x14ac:dyDescent="0.25">
      <c r="A624" s="14" t="s">
        <v>3173</v>
      </c>
      <c r="B624" s="14" t="s">
        <v>3174</v>
      </c>
      <c r="C624" s="14" t="s">
        <v>3175</v>
      </c>
      <c r="D624" s="14" t="s">
        <v>13579</v>
      </c>
      <c r="E624" s="14" t="s">
        <v>13608</v>
      </c>
      <c r="F624" s="14" t="s">
        <v>13612</v>
      </c>
      <c r="G624" s="14" t="s">
        <v>13613</v>
      </c>
      <c r="J624" s="14"/>
      <c r="K624" s="14" t="s">
        <v>2562</v>
      </c>
      <c r="L624" s="14"/>
      <c r="O624" s="14" t="str">
        <f>IF(P624&lt;0.2,"Low",IF(P624&lt;0.5,"Medium","High"))</f>
        <v>Medium</v>
      </c>
      <c r="P624" s="14">
        <v>0.28000000000000003</v>
      </c>
      <c r="Q624" s="15">
        <v>0.28000000000000003</v>
      </c>
      <c r="R624" s="23" t="str">
        <f>IF(S624&lt;3,"poor",IF(S624&lt;4,"avg",IF(S624&lt;5,"good","excelent")))</f>
        <v>good</v>
      </c>
      <c r="S624" s="14">
        <v>4</v>
      </c>
      <c r="T624" s="14">
        <v>7807</v>
      </c>
      <c r="U624" s="14">
        <v>7807</v>
      </c>
      <c r="V624" s="14" t="s">
        <v>3177</v>
      </c>
      <c r="W624" s="14" t="s">
        <v>3178</v>
      </c>
      <c r="X624" s="14" t="s">
        <v>3179</v>
      </c>
      <c r="Y624" s="14" t="s">
        <v>3180</v>
      </c>
      <c r="Z624" s="14" t="s">
        <v>3181</v>
      </c>
      <c r="AA624" s="14" t="s">
        <v>3182</v>
      </c>
      <c r="AB624" s="14" t="s">
        <v>3183</v>
      </c>
      <c r="AC624" s="14" t="s">
        <v>3184</v>
      </c>
    </row>
    <row r="625" spans="1:29" x14ac:dyDescent="0.25">
      <c r="A625" s="14" t="s">
        <v>3201</v>
      </c>
      <c r="B625" s="14" t="s">
        <v>3202</v>
      </c>
      <c r="C625" s="14" t="s">
        <v>3175</v>
      </c>
      <c r="D625" s="14" t="s">
        <v>13579</v>
      </c>
      <c r="E625" s="14" t="s">
        <v>13608</v>
      </c>
      <c r="F625" s="14" t="s">
        <v>13612</v>
      </c>
      <c r="G625" s="14" t="s">
        <v>13613</v>
      </c>
      <c r="J625" s="14"/>
      <c r="K625" s="14" t="s">
        <v>2562</v>
      </c>
      <c r="L625" s="14"/>
      <c r="O625" s="14" t="str">
        <f>IF(P625&lt;0.2,"Low",IF(P625&lt;0.5,"Medium","High"))</f>
        <v>Medium</v>
      </c>
      <c r="P625" s="14">
        <v>0.28000000000000003</v>
      </c>
      <c r="Q625" s="15">
        <v>0.28000000000000003</v>
      </c>
      <c r="R625" s="23" t="str">
        <f>IF(S625&lt;3,"poor",IF(S625&lt;4,"avg",IF(S625&lt;5,"good","excelent")))</f>
        <v>good</v>
      </c>
      <c r="S625" s="14">
        <v>4</v>
      </c>
      <c r="T625" s="14">
        <v>7807</v>
      </c>
      <c r="U625" s="14">
        <v>7807</v>
      </c>
      <c r="V625" s="14" t="s">
        <v>3177</v>
      </c>
      <c r="W625" s="14" t="s">
        <v>3178</v>
      </c>
      <c r="X625" s="14" t="s">
        <v>3179</v>
      </c>
      <c r="Y625" s="14" t="s">
        <v>3180</v>
      </c>
      <c r="Z625" s="14" t="s">
        <v>3181</v>
      </c>
      <c r="AA625" s="14" t="s">
        <v>3182</v>
      </c>
      <c r="AB625" s="14" t="s">
        <v>3203</v>
      </c>
      <c r="AC625" s="14" t="s">
        <v>3204</v>
      </c>
    </row>
    <row r="626" spans="1:29" x14ac:dyDescent="0.25">
      <c r="A626" s="14" t="s">
        <v>3205</v>
      </c>
      <c r="B626" s="14" t="s">
        <v>3206</v>
      </c>
      <c r="C626" s="14" t="s">
        <v>3175</v>
      </c>
      <c r="D626" s="14" t="s">
        <v>13579</v>
      </c>
      <c r="E626" s="14" t="s">
        <v>13608</v>
      </c>
      <c r="F626" s="14" t="s">
        <v>13612</v>
      </c>
      <c r="G626" s="14" t="s">
        <v>13613</v>
      </c>
      <c r="J626" s="14"/>
      <c r="K626" s="14" t="s">
        <v>2562</v>
      </c>
      <c r="L626" s="14"/>
      <c r="O626" s="14" t="str">
        <f>IF(P626&lt;0.2,"Low",IF(P626&lt;0.5,"Medium","High"))</f>
        <v>Medium</v>
      </c>
      <c r="P626" s="14">
        <v>0.28000000000000003</v>
      </c>
      <c r="Q626" s="15">
        <v>0.28000000000000003</v>
      </c>
      <c r="R626" s="23" t="str">
        <f>IF(S626&lt;3,"poor",IF(S626&lt;4,"avg",IF(S626&lt;5,"good","excelent")))</f>
        <v>good</v>
      </c>
      <c r="S626" s="14">
        <v>4</v>
      </c>
      <c r="T626" s="14">
        <v>7807</v>
      </c>
      <c r="U626" s="14">
        <v>7807</v>
      </c>
      <c r="V626" s="14" t="s">
        <v>3177</v>
      </c>
      <c r="W626" s="14" t="s">
        <v>3178</v>
      </c>
      <c r="X626" s="14" t="s">
        <v>3179</v>
      </c>
      <c r="Y626" s="14" t="s">
        <v>3180</v>
      </c>
      <c r="Z626" s="14" t="s">
        <v>3181</v>
      </c>
      <c r="AA626" s="14" t="s">
        <v>3182</v>
      </c>
      <c r="AB626" s="14" t="s">
        <v>3207</v>
      </c>
      <c r="AC626" s="14" t="s">
        <v>3208</v>
      </c>
    </row>
    <row r="627" spans="1:29" x14ac:dyDescent="0.25">
      <c r="A627" s="14" t="s">
        <v>13206</v>
      </c>
      <c r="B627" s="14" t="s">
        <v>13207</v>
      </c>
      <c r="C627" s="14" t="s">
        <v>10005</v>
      </c>
      <c r="D627" s="14" t="s">
        <v>13664</v>
      </c>
      <c r="E627" s="14" t="s">
        <v>13788</v>
      </c>
      <c r="F627" s="14" t="s">
        <v>13825</v>
      </c>
      <c r="G627" s="14" t="s">
        <v>13835</v>
      </c>
      <c r="J627" s="14"/>
      <c r="K627" s="14" t="s">
        <v>13208</v>
      </c>
      <c r="L627" s="14"/>
      <c r="O627" s="14" t="str">
        <f>IF(P627&lt;0.2,"Low",IF(P627&lt;0.5,"Medium","High"))</f>
        <v>Low</v>
      </c>
      <c r="P627" s="14">
        <v>0.15</v>
      </c>
      <c r="Q627" s="15">
        <v>0.15</v>
      </c>
      <c r="R627" s="23" t="str">
        <f>IF(S627&lt;3,"poor",IF(S627&lt;4,"avg",IF(S627&lt;5,"good","excelent")))</f>
        <v>good</v>
      </c>
      <c r="S627" s="14">
        <v>4.2</v>
      </c>
      <c r="T627" s="14">
        <v>7801</v>
      </c>
      <c r="U627" s="14">
        <v>7801</v>
      </c>
      <c r="V627" s="14" t="s">
        <v>13209</v>
      </c>
      <c r="W627" s="14" t="s">
        <v>13210</v>
      </c>
      <c r="X627" s="14" t="s">
        <v>13211</v>
      </c>
      <c r="Y627" s="14" t="s">
        <v>13212</v>
      </c>
      <c r="Z627" s="14" t="s">
        <v>13213</v>
      </c>
      <c r="AA627" s="14" t="s">
        <v>13214</v>
      </c>
      <c r="AB627" s="14" t="s">
        <v>13215</v>
      </c>
      <c r="AC627" s="14" t="s">
        <v>13216</v>
      </c>
    </row>
    <row r="628" spans="1:29" x14ac:dyDescent="0.25">
      <c r="A628" s="14" t="s">
        <v>11928</v>
      </c>
      <c r="B628" s="14" t="s">
        <v>11929</v>
      </c>
      <c r="C628" s="14" t="s">
        <v>10058</v>
      </c>
      <c r="D628" s="14" t="s">
        <v>13664</v>
      </c>
      <c r="E628" s="14" t="s">
        <v>13784</v>
      </c>
      <c r="F628" s="14" t="s">
        <v>13837</v>
      </c>
      <c r="G628" s="14" t="s">
        <v>13839</v>
      </c>
      <c r="J628" s="14"/>
      <c r="K628" s="14" t="s">
        <v>2634</v>
      </c>
      <c r="L628" s="14"/>
      <c r="O628" s="14" t="str">
        <f>IF(P628&lt;0.2,"Low",IF(P628&lt;0.5,"Medium","High"))</f>
        <v>Low</v>
      </c>
      <c r="P628" s="14">
        <v>0.03</v>
      </c>
      <c r="Q628" s="15">
        <v>0.03</v>
      </c>
      <c r="R628" s="23" t="str">
        <f>IF(S628&lt;3,"poor",IF(S628&lt;4,"avg",IF(S628&lt;5,"good","excelent")))</f>
        <v>good</v>
      </c>
      <c r="S628" s="14">
        <v>4.0999999999999996</v>
      </c>
      <c r="T628" s="14">
        <v>7786</v>
      </c>
      <c r="U628" s="14">
        <v>7786</v>
      </c>
      <c r="V628" s="14" t="s">
        <v>11930</v>
      </c>
      <c r="W628" s="14" t="s">
        <v>11931</v>
      </c>
      <c r="X628" s="14" t="s">
        <v>11932</v>
      </c>
      <c r="Y628" s="14" t="s">
        <v>11933</v>
      </c>
      <c r="Z628" s="14" t="s">
        <v>11934</v>
      </c>
      <c r="AA628" s="14" t="s">
        <v>11935</v>
      </c>
      <c r="AB628" s="14" t="s">
        <v>11936</v>
      </c>
      <c r="AC628" s="14" t="s">
        <v>11937</v>
      </c>
    </row>
    <row r="629" spans="1:29" x14ac:dyDescent="0.25">
      <c r="A629" s="14" t="s">
        <v>4067</v>
      </c>
      <c r="B629" s="14" t="s">
        <v>4068</v>
      </c>
      <c r="C629" s="14" t="s">
        <v>3987</v>
      </c>
      <c r="D629" s="14" t="s">
        <v>13579</v>
      </c>
      <c r="E629" s="14" t="s">
        <v>13608</v>
      </c>
      <c r="F629" s="14" t="s">
        <v>13609</v>
      </c>
      <c r="G629" s="14" t="s">
        <v>13632</v>
      </c>
      <c r="H629" s="14" t="s">
        <v>13633</v>
      </c>
      <c r="J629" s="14"/>
      <c r="K629" s="14" t="s">
        <v>3988</v>
      </c>
      <c r="L629" s="14"/>
      <c r="O629" s="14" t="str">
        <f>IF(P629&lt;0.2,"Low",IF(P629&lt;0.5,"Medium","High"))</f>
        <v>High</v>
      </c>
      <c r="P629" s="14">
        <v>0.66</v>
      </c>
      <c r="Q629" s="15">
        <v>0.66</v>
      </c>
      <c r="R629" s="23" t="str">
        <f>IF(S629&lt;3,"poor",IF(S629&lt;4,"avg",IF(S629&lt;5,"good","excelent")))</f>
        <v>good</v>
      </c>
      <c r="S629" s="14">
        <v>4.7</v>
      </c>
      <c r="T629" s="14">
        <v>7779</v>
      </c>
      <c r="U629" s="14">
        <v>7779</v>
      </c>
      <c r="V629" s="14" t="s">
        <v>4069</v>
      </c>
      <c r="W629" s="14" t="s">
        <v>4070</v>
      </c>
      <c r="X629" s="14" t="s">
        <v>4071</v>
      </c>
      <c r="Y629" s="14" t="s">
        <v>4072</v>
      </c>
      <c r="Z629" s="14" t="s">
        <v>4073</v>
      </c>
      <c r="AA629" s="14" t="s">
        <v>4074</v>
      </c>
      <c r="AB629" s="14" t="s">
        <v>4075</v>
      </c>
      <c r="AC629" s="14" t="s">
        <v>4076</v>
      </c>
    </row>
    <row r="630" spans="1:29" x14ac:dyDescent="0.25">
      <c r="A630" s="14" t="s">
        <v>6504</v>
      </c>
      <c r="B630" s="14" t="s">
        <v>6505</v>
      </c>
      <c r="C630" s="14" t="s">
        <v>6506</v>
      </c>
      <c r="D630" s="14" t="s">
        <v>13571</v>
      </c>
      <c r="E630" s="14" t="s">
        <v>13644</v>
      </c>
      <c r="F630" s="14" t="s">
        <v>13719</v>
      </c>
      <c r="J630" s="14"/>
      <c r="K630" s="14" t="s">
        <v>111</v>
      </c>
      <c r="L630" s="14"/>
      <c r="O630" s="14" t="str">
        <f>IF(P630&lt;0.2,"Low",IF(P630&lt;0.5,"Medium","High"))</f>
        <v>Medium</v>
      </c>
      <c r="P630" s="14">
        <v>0.45</v>
      </c>
      <c r="Q630" s="15">
        <v>0.45</v>
      </c>
      <c r="R630" s="23" t="str">
        <f>IF(S630&lt;3,"poor",IF(S630&lt;4,"avg",IF(S630&lt;5,"good","excelent")))</f>
        <v>good</v>
      </c>
      <c r="S630" s="14">
        <v>4.3</v>
      </c>
      <c r="T630" s="14">
        <v>7758</v>
      </c>
      <c r="U630" s="14">
        <v>7758</v>
      </c>
      <c r="V630" s="14" t="s">
        <v>6507</v>
      </c>
      <c r="W630" s="14" t="s">
        <v>6508</v>
      </c>
      <c r="X630" s="14" t="s">
        <v>6509</v>
      </c>
      <c r="Y630" s="14" t="s">
        <v>6510</v>
      </c>
      <c r="Z630" s="14" t="s">
        <v>6511</v>
      </c>
      <c r="AA630" s="14" t="s">
        <v>6512</v>
      </c>
      <c r="AB630" s="14" t="s">
        <v>6513</v>
      </c>
      <c r="AC630" s="14" t="s">
        <v>6514</v>
      </c>
    </row>
    <row r="631" spans="1:29" x14ac:dyDescent="0.25">
      <c r="A631" s="14" t="s">
        <v>759</v>
      </c>
      <c r="B631" s="14" t="s">
        <v>760</v>
      </c>
      <c r="C631" s="14" t="s">
        <v>19</v>
      </c>
      <c r="D631" s="14" t="s">
        <v>13571</v>
      </c>
      <c r="E631" s="14" t="s">
        <v>13572</v>
      </c>
      <c r="F631" s="14" t="s">
        <v>13573</v>
      </c>
      <c r="G631" s="14" t="s">
        <v>13574</v>
      </c>
      <c r="H631" s="14" t="s">
        <v>13575</v>
      </c>
      <c r="J631" s="14"/>
      <c r="K631" s="14" t="s">
        <v>88</v>
      </c>
      <c r="L631" s="14"/>
      <c r="O631" s="14" t="str">
        <f>IF(P631&lt;0.2,"Low",IF(P631&lt;0.5,"Medium","High"))</f>
        <v>High</v>
      </c>
      <c r="P631" s="14">
        <v>0.77</v>
      </c>
      <c r="Q631" s="15">
        <v>0.77</v>
      </c>
      <c r="R631" s="23" t="str">
        <f>IF(S631&lt;3,"poor",IF(S631&lt;4,"avg",IF(S631&lt;5,"good","excelent")))</f>
        <v>good</v>
      </c>
      <c r="S631" s="14">
        <v>4</v>
      </c>
      <c r="T631" s="14">
        <v>7732</v>
      </c>
      <c r="U631" s="14">
        <v>7732</v>
      </c>
      <c r="V631" s="14" t="s">
        <v>761</v>
      </c>
      <c r="W631" s="14" t="s">
        <v>762</v>
      </c>
      <c r="X631" s="14" t="s">
        <v>763</v>
      </c>
      <c r="Y631" s="14" t="s">
        <v>764</v>
      </c>
      <c r="Z631" s="14" t="s">
        <v>765</v>
      </c>
      <c r="AA631" s="14" t="s">
        <v>766</v>
      </c>
      <c r="AB631" s="14" t="s">
        <v>767</v>
      </c>
      <c r="AC631" s="14" t="s">
        <v>768</v>
      </c>
    </row>
    <row r="632" spans="1:29" x14ac:dyDescent="0.25">
      <c r="A632" s="14" t="s">
        <v>1569</v>
      </c>
      <c r="B632" s="14" t="s">
        <v>1570</v>
      </c>
      <c r="C632" s="14" t="s">
        <v>19</v>
      </c>
      <c r="D632" s="14" t="s">
        <v>13571</v>
      </c>
      <c r="E632" s="14" t="s">
        <v>13572</v>
      </c>
      <c r="F632" s="14" t="s">
        <v>13573</v>
      </c>
      <c r="G632" s="14" t="s">
        <v>13574</v>
      </c>
      <c r="H632" s="14" t="s">
        <v>13575</v>
      </c>
      <c r="J632" s="14"/>
      <c r="K632" s="14" t="s">
        <v>88</v>
      </c>
      <c r="L632" s="14"/>
      <c r="O632" s="14" t="str">
        <f>IF(P632&lt;0.2,"Low",IF(P632&lt;0.5,"Medium","High"))</f>
        <v>High</v>
      </c>
      <c r="P632" s="14">
        <v>0.7</v>
      </c>
      <c r="Q632" s="15">
        <v>0.7</v>
      </c>
      <c r="R632" s="23" t="str">
        <f>IF(S632&lt;3,"poor",IF(S632&lt;4,"avg",IF(S632&lt;5,"good","excelent")))</f>
        <v>good</v>
      </c>
      <c r="S632" s="14">
        <v>4</v>
      </c>
      <c r="T632" s="14">
        <v>7732</v>
      </c>
      <c r="U632" s="14">
        <v>7732</v>
      </c>
      <c r="V632" s="14" t="s">
        <v>1571</v>
      </c>
      <c r="W632" s="14" t="s">
        <v>762</v>
      </c>
      <c r="X632" s="14" t="s">
        <v>763</v>
      </c>
      <c r="Y632" s="14" t="s">
        <v>764</v>
      </c>
      <c r="Z632" s="14" t="s">
        <v>765</v>
      </c>
      <c r="AA632" s="14" t="s">
        <v>766</v>
      </c>
      <c r="AB632" s="14" t="s">
        <v>1572</v>
      </c>
      <c r="AC632" s="14" t="s">
        <v>1573</v>
      </c>
    </row>
    <row r="633" spans="1:29" x14ac:dyDescent="0.25">
      <c r="A633" s="14" t="s">
        <v>759</v>
      </c>
      <c r="B633" s="14" t="s">
        <v>760</v>
      </c>
      <c r="C633" s="14" t="s">
        <v>19</v>
      </c>
      <c r="D633" s="14" t="s">
        <v>13571</v>
      </c>
      <c r="E633" s="14" t="s">
        <v>13572</v>
      </c>
      <c r="F633" s="14" t="s">
        <v>13573</v>
      </c>
      <c r="G633" s="14" t="s">
        <v>13574</v>
      </c>
      <c r="H633" s="14" t="s">
        <v>13575</v>
      </c>
      <c r="J633" s="14"/>
      <c r="K633" s="14" t="s">
        <v>88</v>
      </c>
      <c r="L633" s="14"/>
      <c r="O633" s="14" t="str">
        <f>IF(P633&lt;0.2,"Low",IF(P633&lt;0.5,"Medium","High"))</f>
        <v>High</v>
      </c>
      <c r="P633" s="14">
        <v>0.77</v>
      </c>
      <c r="Q633" s="15">
        <v>0.77</v>
      </c>
      <c r="R633" s="23" t="str">
        <f>IF(S633&lt;3,"poor",IF(S633&lt;4,"avg",IF(S633&lt;5,"good","excelent")))</f>
        <v>good</v>
      </c>
      <c r="S633" s="14">
        <v>4</v>
      </c>
      <c r="T633" s="14">
        <v>7732</v>
      </c>
      <c r="U633" s="14">
        <v>7732</v>
      </c>
      <c r="V633" s="14" t="s">
        <v>761</v>
      </c>
      <c r="W633" s="14" t="s">
        <v>762</v>
      </c>
      <c r="X633" s="14" t="s">
        <v>763</v>
      </c>
      <c r="Y633" s="14" t="s">
        <v>764</v>
      </c>
      <c r="Z633" s="14" t="s">
        <v>765</v>
      </c>
      <c r="AA633" s="14" t="s">
        <v>766</v>
      </c>
      <c r="AB633" s="14" t="s">
        <v>4898</v>
      </c>
      <c r="AC633" s="14" t="s">
        <v>4899</v>
      </c>
    </row>
    <row r="634" spans="1:29" x14ac:dyDescent="0.25">
      <c r="A634" s="14" t="s">
        <v>759</v>
      </c>
      <c r="B634" s="14" t="s">
        <v>760</v>
      </c>
      <c r="C634" s="14" t="s">
        <v>19</v>
      </c>
      <c r="D634" s="14" t="s">
        <v>13571</v>
      </c>
      <c r="E634" s="14" t="s">
        <v>13572</v>
      </c>
      <c r="F634" s="14" t="s">
        <v>13573</v>
      </c>
      <c r="G634" s="14" t="s">
        <v>13574</v>
      </c>
      <c r="H634" s="14" t="s">
        <v>13575</v>
      </c>
      <c r="J634" s="14"/>
      <c r="K634" s="14" t="s">
        <v>88</v>
      </c>
      <c r="L634" s="14"/>
      <c r="O634" s="14" t="str">
        <f>IF(P634&lt;0.2,"Low",IF(P634&lt;0.5,"Medium","High"))</f>
        <v>High</v>
      </c>
      <c r="P634" s="14">
        <v>0.77</v>
      </c>
      <c r="Q634" s="15">
        <v>0.77</v>
      </c>
      <c r="R634" s="23" t="str">
        <f>IF(S634&lt;3,"poor",IF(S634&lt;4,"avg",IF(S634&lt;5,"good","excelent")))</f>
        <v>good</v>
      </c>
      <c r="S634" s="14">
        <v>4</v>
      </c>
      <c r="T634" s="14">
        <v>7732</v>
      </c>
      <c r="U634" s="14">
        <v>7732</v>
      </c>
      <c r="V634" s="14" t="s">
        <v>761</v>
      </c>
      <c r="W634" s="14" t="s">
        <v>762</v>
      </c>
      <c r="X634" s="14" t="s">
        <v>763</v>
      </c>
      <c r="Y634" s="14" t="s">
        <v>764</v>
      </c>
      <c r="Z634" s="14" t="s">
        <v>765</v>
      </c>
      <c r="AA634" s="14" t="s">
        <v>766</v>
      </c>
      <c r="AB634" s="14" t="s">
        <v>767</v>
      </c>
      <c r="AC634" s="14" t="s">
        <v>8590</v>
      </c>
    </row>
    <row r="635" spans="1:29" x14ac:dyDescent="0.25">
      <c r="A635" s="14" t="s">
        <v>8491</v>
      </c>
      <c r="B635" s="14" t="s">
        <v>8492</v>
      </c>
      <c r="C635" s="14" t="s">
        <v>7227</v>
      </c>
      <c r="D635" s="14" t="s">
        <v>13571</v>
      </c>
      <c r="E635" s="14" t="s">
        <v>13572</v>
      </c>
      <c r="F635" s="14" t="s">
        <v>13640</v>
      </c>
      <c r="G635" s="14" t="s">
        <v>13742</v>
      </c>
      <c r="J635" s="14"/>
      <c r="K635" s="14" t="s">
        <v>4781</v>
      </c>
      <c r="L635" s="14"/>
      <c r="O635" s="14" t="str">
        <f>IF(P635&lt;0.2,"Low",IF(P635&lt;0.5,"Medium","High"))</f>
        <v>High</v>
      </c>
      <c r="P635" s="14">
        <v>0.51</v>
      </c>
      <c r="Q635" s="15">
        <v>0.51</v>
      </c>
      <c r="R635" s="23" t="str">
        <f>IF(S635&lt;3,"poor",IF(S635&lt;4,"avg",IF(S635&lt;5,"good","excelent")))</f>
        <v>avg</v>
      </c>
      <c r="S635" s="14">
        <v>3.6</v>
      </c>
      <c r="T635" s="14">
        <v>7689</v>
      </c>
      <c r="U635" s="14">
        <v>7689</v>
      </c>
      <c r="V635" s="14" t="s">
        <v>8493</v>
      </c>
      <c r="W635" s="14" t="s">
        <v>8494</v>
      </c>
      <c r="X635" s="14" t="s">
        <v>8495</v>
      </c>
      <c r="Y635" s="14" t="s">
        <v>8496</v>
      </c>
      <c r="Z635" s="14" t="s">
        <v>8497</v>
      </c>
      <c r="AA635" s="14" t="s">
        <v>8498</v>
      </c>
      <c r="AB635" s="14" t="s">
        <v>8499</v>
      </c>
      <c r="AC635" s="14" t="s">
        <v>8500</v>
      </c>
    </row>
    <row r="636" spans="1:29" x14ac:dyDescent="0.25">
      <c r="A636" s="14" t="s">
        <v>10872</v>
      </c>
      <c r="B636" s="14" t="s">
        <v>10873</v>
      </c>
      <c r="C636" s="14" t="s">
        <v>9283</v>
      </c>
      <c r="D636" s="14" t="s">
        <v>13664</v>
      </c>
      <c r="E636" s="14" t="s">
        <v>13784</v>
      </c>
      <c r="F636" s="14" t="s">
        <v>13792</v>
      </c>
      <c r="G636" s="14" t="s">
        <v>13793</v>
      </c>
      <c r="H636" s="14" t="s">
        <v>13802</v>
      </c>
      <c r="I636" s="14" t="s">
        <v>13815</v>
      </c>
      <c r="J636" s="14"/>
      <c r="K636" s="14" t="s">
        <v>9869</v>
      </c>
      <c r="L636" s="14"/>
      <c r="O636" s="14" t="str">
        <f>IF(P636&lt;0.2,"Low",IF(P636&lt;0.5,"Medium","High"))</f>
        <v>Low</v>
      </c>
      <c r="P636" s="14">
        <v>0.12</v>
      </c>
      <c r="Q636" s="15">
        <v>0.12</v>
      </c>
      <c r="R636" s="23" t="str">
        <f>IF(S636&lt;3,"poor",IF(S636&lt;4,"avg",IF(S636&lt;5,"good","excelent")))</f>
        <v>good</v>
      </c>
      <c r="S636" s="14">
        <v>4.3</v>
      </c>
      <c r="T636" s="14">
        <v>7681</v>
      </c>
      <c r="U636" s="14">
        <v>7681</v>
      </c>
      <c r="V636" s="14" t="s">
        <v>10874</v>
      </c>
      <c r="W636" s="14" t="s">
        <v>10875</v>
      </c>
      <c r="X636" s="14" t="s">
        <v>10876</v>
      </c>
      <c r="Y636" s="14" t="s">
        <v>10877</v>
      </c>
      <c r="Z636" s="14" t="s">
        <v>10878</v>
      </c>
      <c r="AA636" s="14" t="s">
        <v>10879</v>
      </c>
      <c r="AB636" s="14" t="s">
        <v>10880</v>
      </c>
      <c r="AC636" s="14" t="s">
        <v>10881</v>
      </c>
    </row>
    <row r="637" spans="1:29" x14ac:dyDescent="0.25">
      <c r="A637" s="14" t="s">
        <v>2125</v>
      </c>
      <c r="B637" s="14" t="s">
        <v>2126</v>
      </c>
      <c r="C637" s="14" t="s">
        <v>2127</v>
      </c>
      <c r="D637" s="14" t="s">
        <v>13579</v>
      </c>
      <c r="E637" s="14" t="s">
        <v>13580</v>
      </c>
      <c r="F637" s="14" t="s">
        <v>13596</v>
      </c>
      <c r="G637" s="14" t="s">
        <v>13597</v>
      </c>
      <c r="J637" s="14"/>
      <c r="K637" s="14" t="s">
        <v>2129</v>
      </c>
      <c r="L637" s="14"/>
      <c r="O637" s="14" t="str">
        <f>IF(P637&lt;0.2,"Low",IF(P637&lt;0.5,"Medium","High"))</f>
        <v>Medium</v>
      </c>
      <c r="P637" s="14">
        <v>0.46</v>
      </c>
      <c r="Q637" s="15">
        <v>0.46</v>
      </c>
      <c r="R637" s="23" t="str">
        <f>IF(S637&lt;3,"poor",IF(S637&lt;4,"avg",IF(S637&lt;5,"good","excelent")))</f>
        <v>good</v>
      </c>
      <c r="S637" s="14">
        <v>4.3</v>
      </c>
      <c r="T637" s="14">
        <v>7636</v>
      </c>
      <c r="U637" s="14">
        <v>7636</v>
      </c>
      <c r="V637" s="14" t="s">
        <v>2130</v>
      </c>
      <c r="W637" s="14" t="s">
        <v>2131</v>
      </c>
      <c r="X637" s="14" t="s">
        <v>2132</v>
      </c>
      <c r="Y637" s="14" t="s">
        <v>2133</v>
      </c>
      <c r="Z637" s="14" t="s">
        <v>2134</v>
      </c>
      <c r="AA637" s="14" t="s">
        <v>2135</v>
      </c>
      <c r="AB637" s="14" t="s">
        <v>2136</v>
      </c>
      <c r="AC637" s="14" t="s">
        <v>2137</v>
      </c>
    </row>
    <row r="638" spans="1:29" x14ac:dyDescent="0.25">
      <c r="A638" s="14" t="s">
        <v>11475</v>
      </c>
      <c r="B638" s="14" t="s">
        <v>11476</v>
      </c>
      <c r="C638" s="14" t="s">
        <v>9074</v>
      </c>
      <c r="D638" s="14" t="s">
        <v>13664</v>
      </c>
      <c r="E638" s="14" t="s">
        <v>13784</v>
      </c>
      <c r="F638" s="14" t="s">
        <v>13792</v>
      </c>
      <c r="G638" s="14" t="s">
        <v>13793</v>
      </c>
      <c r="H638" s="14" t="s">
        <v>13802</v>
      </c>
      <c r="I638" s="14" t="s">
        <v>13803</v>
      </c>
      <c r="J638" s="14"/>
      <c r="K638" s="14" t="s">
        <v>77</v>
      </c>
      <c r="L638" s="14"/>
      <c r="O638" s="14" t="str">
        <f>IF(P638&lt;0.2,"Low",IF(P638&lt;0.5,"Medium","High"))</f>
        <v>Low</v>
      </c>
      <c r="P638" s="14">
        <v>0.15</v>
      </c>
      <c r="Q638" s="15">
        <v>0.15</v>
      </c>
      <c r="R638" s="23" t="str">
        <f>IF(S638&lt;3,"poor",IF(S638&lt;4,"avg",IF(S638&lt;5,"good","excelent")))</f>
        <v>good</v>
      </c>
      <c r="S638" s="14">
        <v>4.0999999999999996</v>
      </c>
      <c r="T638" s="14">
        <v>7619</v>
      </c>
      <c r="U638" s="14">
        <v>7619</v>
      </c>
      <c r="V638" s="14" t="s">
        <v>11478</v>
      </c>
      <c r="W638" s="14" t="s">
        <v>11479</v>
      </c>
      <c r="X638" s="14" t="s">
        <v>11480</v>
      </c>
      <c r="Y638" s="14" t="s">
        <v>11481</v>
      </c>
      <c r="Z638" s="14" t="s">
        <v>11482</v>
      </c>
      <c r="AA638" s="14" t="s">
        <v>11483</v>
      </c>
      <c r="AB638" s="14" t="s">
        <v>11484</v>
      </c>
      <c r="AC638" s="14" t="s">
        <v>11485</v>
      </c>
    </row>
    <row r="639" spans="1:29" x14ac:dyDescent="0.25">
      <c r="A639" s="14" t="s">
        <v>7690</v>
      </c>
      <c r="B639" s="14" t="s">
        <v>7691</v>
      </c>
      <c r="C639" s="14" t="s">
        <v>6914</v>
      </c>
      <c r="D639" s="14" t="s">
        <v>13571</v>
      </c>
      <c r="E639" s="14" t="s">
        <v>13572</v>
      </c>
      <c r="F639" s="14" t="s">
        <v>13640</v>
      </c>
      <c r="G639" s="14" t="s">
        <v>13733</v>
      </c>
      <c r="J639" s="14"/>
      <c r="K639" s="14" t="s">
        <v>111</v>
      </c>
      <c r="L639" s="14"/>
      <c r="O639" s="14" t="str">
        <f>IF(P639&lt;0.2,"Low",IF(P639&lt;0.5,"Medium","High"))</f>
        <v>Medium</v>
      </c>
      <c r="P639" s="14">
        <v>0.4</v>
      </c>
      <c r="Q639" s="15">
        <v>0.4</v>
      </c>
      <c r="R639" s="23" t="str">
        <f>IF(S639&lt;3,"poor",IF(S639&lt;4,"avg",IF(S639&lt;5,"good","excelent")))</f>
        <v>good</v>
      </c>
      <c r="S639" s="14">
        <v>4</v>
      </c>
      <c r="T639" s="14">
        <v>7601</v>
      </c>
      <c r="U639" s="14">
        <v>7601</v>
      </c>
      <c r="V639" s="14" t="s">
        <v>7692</v>
      </c>
      <c r="W639" s="14" t="s">
        <v>7693</v>
      </c>
      <c r="X639" s="14" t="s">
        <v>7694</v>
      </c>
      <c r="Y639" s="14" t="s">
        <v>7695</v>
      </c>
      <c r="Z639" s="14" t="s">
        <v>7696</v>
      </c>
      <c r="AA639" s="14" t="s">
        <v>7697</v>
      </c>
      <c r="AB639" s="14" t="s">
        <v>7698</v>
      </c>
      <c r="AC639" s="14" t="s">
        <v>7699</v>
      </c>
    </row>
    <row r="640" spans="1:29" x14ac:dyDescent="0.25">
      <c r="A640" s="14" t="s">
        <v>4306</v>
      </c>
      <c r="B640" s="14" t="s">
        <v>4307</v>
      </c>
      <c r="C640" s="14" t="s">
        <v>3131</v>
      </c>
      <c r="D640" s="14" t="s">
        <v>13579</v>
      </c>
      <c r="E640" s="14" t="s">
        <v>13606</v>
      </c>
      <c r="F640" s="14" t="s">
        <v>13607</v>
      </c>
      <c r="J640" s="14"/>
      <c r="K640" s="14" t="s">
        <v>2160</v>
      </c>
      <c r="L640" s="14"/>
      <c r="O640" s="14" t="str">
        <f>IF(P640&lt;0.2,"Low",IF(P640&lt;0.5,"Medium","High"))</f>
        <v>High</v>
      </c>
      <c r="P640" s="14">
        <v>0.6</v>
      </c>
      <c r="Q640" s="15">
        <v>0.6</v>
      </c>
      <c r="R640" s="23" t="str">
        <f>IF(S640&lt;3,"poor",IF(S640&lt;4,"avg",IF(S640&lt;5,"good","excelent")))</f>
        <v>avg</v>
      </c>
      <c r="S640" s="14">
        <v>3.9</v>
      </c>
      <c r="T640" s="14">
        <v>7571</v>
      </c>
      <c r="U640" s="14">
        <v>7571</v>
      </c>
      <c r="V640" s="14" t="s">
        <v>4308</v>
      </c>
      <c r="W640" s="14" t="s">
        <v>4309</v>
      </c>
      <c r="X640" s="14" t="s">
        <v>4310</v>
      </c>
      <c r="Y640" s="14" t="s">
        <v>4311</v>
      </c>
      <c r="Z640" s="14" t="s">
        <v>4312</v>
      </c>
      <c r="AA640" s="14" t="s">
        <v>4313</v>
      </c>
      <c r="AB640" s="14" t="s">
        <v>4314</v>
      </c>
      <c r="AC640" s="14" t="s">
        <v>4315</v>
      </c>
    </row>
    <row r="641" spans="1:29" x14ac:dyDescent="0.25">
      <c r="A641" s="14" t="s">
        <v>6237</v>
      </c>
      <c r="B641" s="14" t="s">
        <v>6238</v>
      </c>
      <c r="C641" s="14" t="s">
        <v>3131</v>
      </c>
      <c r="D641" s="14" t="s">
        <v>13579</v>
      </c>
      <c r="E641" s="14" t="s">
        <v>13606</v>
      </c>
      <c r="F641" s="14" t="s">
        <v>13607</v>
      </c>
      <c r="J641" s="14"/>
      <c r="K641" s="14" t="s">
        <v>2160</v>
      </c>
      <c r="L641" s="14"/>
      <c r="O641" s="14" t="str">
        <f>IF(P641&lt;0.2,"Low",IF(P641&lt;0.5,"Medium","High"))</f>
        <v>High</v>
      </c>
      <c r="P641" s="14">
        <v>0.5</v>
      </c>
      <c r="Q641" s="15">
        <v>0.5</v>
      </c>
      <c r="R641" s="23" t="str">
        <f>IF(S641&lt;3,"poor",IF(S641&lt;4,"avg",IF(S641&lt;5,"good","excelent")))</f>
        <v>avg</v>
      </c>
      <c r="S641" s="14">
        <v>3.9</v>
      </c>
      <c r="T641" s="14">
        <v>7571</v>
      </c>
      <c r="U641" s="14">
        <v>7571</v>
      </c>
      <c r="V641" s="14" t="s">
        <v>6239</v>
      </c>
      <c r="W641" s="14" t="s">
        <v>4309</v>
      </c>
      <c r="X641" s="14" t="s">
        <v>4310</v>
      </c>
      <c r="Y641" s="14" t="s">
        <v>4311</v>
      </c>
      <c r="Z641" s="14" t="s">
        <v>4312</v>
      </c>
      <c r="AA641" s="14" t="s">
        <v>4313</v>
      </c>
      <c r="AB641" s="14" t="s">
        <v>6240</v>
      </c>
      <c r="AC641" s="14" t="s">
        <v>6241</v>
      </c>
    </row>
    <row r="642" spans="1:29" x14ac:dyDescent="0.25">
      <c r="A642" s="14" t="s">
        <v>3578</v>
      </c>
      <c r="B642" s="14" t="s">
        <v>3579</v>
      </c>
      <c r="C642" s="14" t="s">
        <v>3356</v>
      </c>
      <c r="D642" s="14" t="s">
        <v>13579</v>
      </c>
      <c r="E642" s="14" t="s">
        <v>13608</v>
      </c>
      <c r="F642" s="14" t="s">
        <v>13609</v>
      </c>
      <c r="G642" s="14" t="s">
        <v>13610</v>
      </c>
      <c r="H642" s="14" t="s">
        <v>13623</v>
      </c>
      <c r="J642" s="14"/>
      <c r="K642" s="14" t="s">
        <v>1383</v>
      </c>
      <c r="L642" s="14"/>
      <c r="O642" s="14" t="str">
        <f>IF(P642&lt;0.2,"Low",IF(P642&lt;0.5,"Medium","High"))</f>
        <v>Medium</v>
      </c>
      <c r="P642" s="14">
        <v>0.37</v>
      </c>
      <c r="Q642" s="15">
        <v>0.37</v>
      </c>
      <c r="R642" s="23" t="str">
        <f>IF(S642&lt;3,"poor",IF(S642&lt;4,"avg",IF(S642&lt;5,"good","excelent")))</f>
        <v>good</v>
      </c>
      <c r="S642" s="14">
        <v>4.4000000000000004</v>
      </c>
      <c r="T642" s="14">
        <v>7462</v>
      </c>
      <c r="U642" s="14">
        <v>7462</v>
      </c>
      <c r="V642" s="14" t="s">
        <v>3581</v>
      </c>
      <c r="W642" s="14" t="s">
        <v>3582</v>
      </c>
      <c r="X642" s="14" t="s">
        <v>3583</v>
      </c>
      <c r="Y642" s="14" t="s">
        <v>3584</v>
      </c>
      <c r="Z642" s="14" t="s">
        <v>3585</v>
      </c>
      <c r="AA642" s="14" t="s">
        <v>3586</v>
      </c>
      <c r="AB642" s="14" t="s">
        <v>3587</v>
      </c>
      <c r="AC642" s="14" t="s">
        <v>3588</v>
      </c>
    </row>
    <row r="643" spans="1:29" x14ac:dyDescent="0.25">
      <c r="A643" s="14" t="s">
        <v>7182</v>
      </c>
      <c r="B643" s="14" t="s">
        <v>7183</v>
      </c>
      <c r="C643" s="14" t="s">
        <v>6039</v>
      </c>
      <c r="D643" s="14" t="s">
        <v>13657</v>
      </c>
      <c r="E643" s="14" t="s">
        <v>13658</v>
      </c>
      <c r="F643" s="14" t="s">
        <v>13659</v>
      </c>
      <c r="G643" s="14" t="s">
        <v>13660</v>
      </c>
      <c r="H643" s="14" t="s">
        <v>13695</v>
      </c>
      <c r="I643" s="14" t="s">
        <v>13701</v>
      </c>
      <c r="J643" s="14"/>
      <c r="K643" s="14" t="s">
        <v>7184</v>
      </c>
      <c r="L643" s="14"/>
      <c r="O643" s="14" t="str">
        <f>IF(P643&lt;0.2,"Low",IF(P643&lt;0.5,"Medium","High"))</f>
        <v>Medium</v>
      </c>
      <c r="P643" s="14">
        <v>0.49</v>
      </c>
      <c r="Q643" s="15">
        <v>0.49</v>
      </c>
      <c r="R643" s="23" t="str">
        <f>IF(S643&lt;3,"poor",IF(S643&lt;4,"avg",IF(S643&lt;5,"good","excelent")))</f>
        <v>good</v>
      </c>
      <c r="S643" s="14">
        <v>4.4000000000000004</v>
      </c>
      <c r="T643" s="14">
        <v>7429</v>
      </c>
      <c r="U643" s="14">
        <v>7429</v>
      </c>
      <c r="V643" s="14" t="s">
        <v>7185</v>
      </c>
      <c r="W643" s="14" t="s">
        <v>7186</v>
      </c>
      <c r="X643" s="14" t="s">
        <v>7187</v>
      </c>
      <c r="Y643" s="14" t="s">
        <v>7188</v>
      </c>
      <c r="Z643" s="14" t="s">
        <v>7189</v>
      </c>
      <c r="AA643" s="14" t="s">
        <v>7190</v>
      </c>
      <c r="AB643" s="14" t="s">
        <v>7191</v>
      </c>
      <c r="AC643" s="14" t="s">
        <v>7192</v>
      </c>
    </row>
    <row r="644" spans="1:29" x14ac:dyDescent="0.25">
      <c r="A644" s="14" t="s">
        <v>5093</v>
      </c>
      <c r="B644" s="14" t="s">
        <v>5094</v>
      </c>
      <c r="C644" s="14" t="s">
        <v>5095</v>
      </c>
      <c r="D644" s="14" t="s">
        <v>13571</v>
      </c>
      <c r="E644" s="14" t="s">
        <v>13572</v>
      </c>
      <c r="F644" s="14" t="s">
        <v>13646</v>
      </c>
      <c r="G644" s="14" t="s">
        <v>13648</v>
      </c>
      <c r="J644" s="14"/>
      <c r="K644" s="14" t="s">
        <v>5096</v>
      </c>
      <c r="L644" s="14"/>
      <c r="O644" s="14" t="str">
        <f>IF(P644&lt;0.2,"Low",IF(P644&lt;0.5,"Medium","High"))</f>
        <v>Low</v>
      </c>
      <c r="P644" s="14">
        <v>0.08</v>
      </c>
      <c r="Q644" s="15">
        <v>0.08</v>
      </c>
      <c r="R644" s="23" t="str">
        <f>IF(S644&lt;3,"poor",IF(S644&lt;4,"avg",IF(S644&lt;5,"good","excelent")))</f>
        <v>avg</v>
      </c>
      <c r="S644" s="14">
        <v>3.8</v>
      </c>
      <c r="T644" s="14">
        <v>7354</v>
      </c>
      <c r="U644" s="14">
        <v>7354</v>
      </c>
      <c r="V644" s="14" t="s">
        <v>5097</v>
      </c>
      <c r="W644" s="14" t="s">
        <v>5098</v>
      </c>
      <c r="X644" s="14" t="s">
        <v>5099</v>
      </c>
      <c r="Y644" s="14" t="s">
        <v>5100</v>
      </c>
      <c r="Z644" s="14" t="s">
        <v>5101</v>
      </c>
      <c r="AA644" s="14" t="s">
        <v>5102</v>
      </c>
      <c r="AB644" s="14" t="s">
        <v>5103</v>
      </c>
      <c r="AC644" s="14" t="s">
        <v>5104</v>
      </c>
    </row>
    <row r="645" spans="1:29" x14ac:dyDescent="0.25">
      <c r="A645" s="14" t="s">
        <v>7348</v>
      </c>
      <c r="B645" s="14" t="s">
        <v>7349</v>
      </c>
      <c r="C645" s="14" t="s">
        <v>7350</v>
      </c>
      <c r="D645" s="14" t="s">
        <v>13571</v>
      </c>
      <c r="E645" s="14" t="s">
        <v>13572</v>
      </c>
      <c r="F645" s="14" t="s">
        <v>13714</v>
      </c>
      <c r="G645" s="14" t="s">
        <v>13743</v>
      </c>
      <c r="J645" s="14"/>
      <c r="K645" s="14" t="s">
        <v>611</v>
      </c>
      <c r="L645" s="14"/>
      <c r="O645" s="14" t="str">
        <f>IF(P645&lt;0.2,"Low",IF(P645&lt;0.5,"Medium","High"))</f>
        <v>Medium</v>
      </c>
      <c r="P645" s="14">
        <v>0.43</v>
      </c>
      <c r="Q645" s="15">
        <v>0.43</v>
      </c>
      <c r="R645" s="23" t="str">
        <f>IF(S645&lt;3,"poor",IF(S645&lt;4,"avg",IF(S645&lt;5,"good","excelent")))</f>
        <v>good</v>
      </c>
      <c r="S645" s="14">
        <v>4</v>
      </c>
      <c r="T645" s="14">
        <v>7352</v>
      </c>
      <c r="U645" s="14">
        <v>7352</v>
      </c>
      <c r="V645" s="14" t="s">
        <v>7351</v>
      </c>
      <c r="W645" s="14" t="s">
        <v>7352</v>
      </c>
      <c r="X645" s="14" t="s">
        <v>7353</v>
      </c>
      <c r="Y645" s="14" t="s">
        <v>7354</v>
      </c>
      <c r="Z645" s="14" t="s">
        <v>7355</v>
      </c>
      <c r="AA645" s="14" t="s">
        <v>7356</v>
      </c>
      <c r="AB645" s="14" t="s">
        <v>7357</v>
      </c>
      <c r="AC645" s="14" t="s">
        <v>7358</v>
      </c>
    </row>
    <row r="646" spans="1:29" x14ac:dyDescent="0.25">
      <c r="A646" s="14" t="s">
        <v>8784</v>
      </c>
      <c r="B646" s="14" t="s">
        <v>8785</v>
      </c>
      <c r="C646" s="14" t="s">
        <v>8786</v>
      </c>
      <c r="D646" s="14" t="s">
        <v>13571</v>
      </c>
      <c r="E646" s="14" t="s">
        <v>13572</v>
      </c>
      <c r="F646" s="14" t="s">
        <v>13780</v>
      </c>
      <c r="G646" s="14" t="s">
        <v>13781</v>
      </c>
      <c r="J646" s="14"/>
      <c r="K646" s="14" t="s">
        <v>139</v>
      </c>
      <c r="L646" s="14"/>
      <c r="O646" s="14" t="str">
        <f>IF(P646&lt;0.2,"Low",IF(P646&lt;0.5,"Medium","High"))</f>
        <v>High</v>
      </c>
      <c r="P646" s="14">
        <v>0.75</v>
      </c>
      <c r="Q646" s="15">
        <v>0.75</v>
      </c>
      <c r="R646" s="23" t="str">
        <f>IF(S646&lt;3,"poor",IF(S646&lt;4,"avg",IF(S646&lt;5,"good","excelent")))</f>
        <v>good</v>
      </c>
      <c r="S646" s="14">
        <v>4.0999999999999996</v>
      </c>
      <c r="T646" s="14">
        <v>7333</v>
      </c>
      <c r="U646" s="14">
        <v>7333</v>
      </c>
      <c r="V646" s="14" t="s">
        <v>8787</v>
      </c>
      <c r="W646" s="14" t="s">
        <v>8788</v>
      </c>
      <c r="X646" s="14" t="s">
        <v>8789</v>
      </c>
      <c r="Y646" s="14" t="s">
        <v>8790</v>
      </c>
      <c r="Z646" s="14" t="s">
        <v>8791</v>
      </c>
      <c r="AA646" s="14" t="s">
        <v>8792</v>
      </c>
      <c r="AB646" s="14" t="s">
        <v>8793</v>
      </c>
      <c r="AC646" s="14" t="s">
        <v>8794</v>
      </c>
    </row>
    <row r="647" spans="1:29" x14ac:dyDescent="0.25">
      <c r="A647" s="14" t="s">
        <v>1866</v>
      </c>
      <c r="B647" s="14" t="s">
        <v>1867</v>
      </c>
      <c r="C647" s="14" t="s">
        <v>19</v>
      </c>
      <c r="D647" s="14" t="s">
        <v>13571</v>
      </c>
      <c r="E647" s="14" t="s">
        <v>13572</v>
      </c>
      <c r="F647" s="14" t="s">
        <v>13573</v>
      </c>
      <c r="G647" s="14" t="s">
        <v>13574</v>
      </c>
      <c r="H647" s="14" t="s">
        <v>13575</v>
      </c>
      <c r="J647" s="14"/>
      <c r="K647" s="14" t="s">
        <v>1383</v>
      </c>
      <c r="L647" s="14"/>
      <c r="O647" s="14" t="str">
        <f>IF(P647&lt;0.2,"Low",IF(P647&lt;0.5,"Medium","High"))</f>
        <v>Medium</v>
      </c>
      <c r="P647" s="14">
        <v>0.41</v>
      </c>
      <c r="Q647" s="15">
        <v>0.41</v>
      </c>
      <c r="R647" s="23" t="str">
        <f>IF(S647&lt;3,"poor",IF(S647&lt;4,"avg",IF(S647&lt;5,"good","excelent")))</f>
        <v>good</v>
      </c>
      <c r="S647" s="14">
        <v>4.4000000000000004</v>
      </c>
      <c r="T647" s="14">
        <v>7318</v>
      </c>
      <c r="U647" s="14">
        <v>7318</v>
      </c>
      <c r="V647" s="14" t="s">
        <v>1868</v>
      </c>
      <c r="W647" s="14" t="s">
        <v>1869</v>
      </c>
      <c r="X647" s="14" t="s">
        <v>1870</v>
      </c>
      <c r="Y647" s="14" t="s">
        <v>1871</v>
      </c>
      <c r="Z647" s="14" t="s">
        <v>1872</v>
      </c>
      <c r="AA647" s="14" t="s">
        <v>1873</v>
      </c>
      <c r="AB647" s="14" t="s">
        <v>1874</v>
      </c>
      <c r="AC647" s="14" t="s">
        <v>1875</v>
      </c>
    </row>
    <row r="648" spans="1:29" x14ac:dyDescent="0.25">
      <c r="A648" s="14" t="s">
        <v>2461</v>
      </c>
      <c r="B648" s="14" t="s">
        <v>2462</v>
      </c>
      <c r="C648" s="14" t="s">
        <v>19</v>
      </c>
      <c r="D648" s="14" t="s">
        <v>13571</v>
      </c>
      <c r="E648" s="14" t="s">
        <v>13572</v>
      </c>
      <c r="F648" s="14" t="s">
        <v>13573</v>
      </c>
      <c r="G648" s="14" t="s">
        <v>13574</v>
      </c>
      <c r="H648" s="14" t="s">
        <v>13575</v>
      </c>
      <c r="J648" s="14"/>
      <c r="K648" s="14" t="s">
        <v>316</v>
      </c>
      <c r="L648" s="14"/>
      <c r="O648" s="14" t="str">
        <f>IF(P648&lt;0.2,"Low",IF(P648&lt;0.5,"Medium","High"))</f>
        <v>Medium</v>
      </c>
      <c r="P648" s="14">
        <v>0.35</v>
      </c>
      <c r="Q648" s="15">
        <v>0.35</v>
      </c>
      <c r="R648" s="23" t="str">
        <f>IF(S648&lt;3,"poor",IF(S648&lt;4,"avg",IF(S648&lt;5,"good","excelent")))</f>
        <v>good</v>
      </c>
      <c r="S648" s="14">
        <v>4.4000000000000004</v>
      </c>
      <c r="T648" s="14">
        <v>7318</v>
      </c>
      <c r="U648" s="14">
        <v>7318</v>
      </c>
      <c r="V648" s="14" t="s">
        <v>2463</v>
      </c>
      <c r="W648" s="14" t="s">
        <v>1869</v>
      </c>
      <c r="X648" s="14" t="s">
        <v>1870</v>
      </c>
      <c r="Y648" s="14" t="s">
        <v>1871</v>
      </c>
      <c r="Z648" s="14" t="s">
        <v>1872</v>
      </c>
      <c r="AA648" s="14" t="s">
        <v>1873</v>
      </c>
      <c r="AB648" s="14" t="s">
        <v>2464</v>
      </c>
      <c r="AC648" s="14" t="s">
        <v>2465</v>
      </c>
    </row>
    <row r="649" spans="1:29" x14ac:dyDescent="0.25">
      <c r="A649" s="14" t="s">
        <v>8315</v>
      </c>
      <c r="B649" s="14" t="s">
        <v>8316</v>
      </c>
      <c r="C649" s="14" t="s">
        <v>5621</v>
      </c>
      <c r="D649" s="14" t="s">
        <v>13571</v>
      </c>
      <c r="E649" s="14" t="s">
        <v>13572</v>
      </c>
      <c r="F649" s="14" t="s">
        <v>13646</v>
      </c>
      <c r="G649" s="14" t="s">
        <v>13682</v>
      </c>
      <c r="H649" s="14" t="s">
        <v>13688</v>
      </c>
      <c r="J649" s="14"/>
      <c r="K649" s="14" t="s">
        <v>5280</v>
      </c>
      <c r="L649" s="14"/>
      <c r="O649" s="14" t="str">
        <f>IF(P649&lt;0.2,"Low",IF(P649&lt;0.5,"Medium","High"))</f>
        <v>High</v>
      </c>
      <c r="P649" s="14">
        <v>0.5</v>
      </c>
      <c r="Q649" s="15">
        <v>0.5</v>
      </c>
      <c r="R649" s="23" t="str">
        <f>IF(S649&lt;3,"poor",IF(S649&lt;4,"avg",IF(S649&lt;5,"good","excelent")))</f>
        <v>good</v>
      </c>
      <c r="S649" s="14">
        <v>4.5</v>
      </c>
      <c r="T649" s="14">
        <v>7317</v>
      </c>
      <c r="U649" s="14">
        <v>7317</v>
      </c>
      <c r="V649" s="14" t="s">
        <v>8317</v>
      </c>
      <c r="W649" s="14" t="s">
        <v>8318</v>
      </c>
      <c r="X649" s="14" t="s">
        <v>8319</v>
      </c>
      <c r="Y649" s="14" t="s">
        <v>8320</v>
      </c>
      <c r="Z649" s="14" t="s">
        <v>8321</v>
      </c>
      <c r="AA649" s="14" t="s">
        <v>8322</v>
      </c>
      <c r="AB649" s="14" t="s">
        <v>8323</v>
      </c>
      <c r="AC649" s="14" t="s">
        <v>8324</v>
      </c>
    </row>
    <row r="650" spans="1:29" x14ac:dyDescent="0.25">
      <c r="A650" s="14" t="s">
        <v>417</v>
      </c>
      <c r="B650" s="14" t="s">
        <v>418</v>
      </c>
      <c r="C650" s="14" t="s">
        <v>189</v>
      </c>
      <c r="D650" s="14" t="s">
        <v>13579</v>
      </c>
      <c r="E650" s="14" t="s">
        <v>13580</v>
      </c>
      <c r="F650" s="14" t="s">
        <v>13583</v>
      </c>
      <c r="G650" s="14" t="s">
        <v>13584</v>
      </c>
      <c r="J650" s="14"/>
      <c r="K650" s="14" t="s">
        <v>420</v>
      </c>
      <c r="L650" s="14"/>
      <c r="O650" s="14" t="str">
        <f>IF(P650&lt;0.2,"Low",IF(P650&lt;0.5,"Medium","High"))</f>
        <v>Medium</v>
      </c>
      <c r="P650" s="14">
        <v>0.28000000000000003</v>
      </c>
      <c r="Q650" s="15">
        <v>0.28000000000000003</v>
      </c>
      <c r="R650" s="23" t="str">
        <f>IF(S650&lt;3,"poor",IF(S650&lt;4,"avg",IF(S650&lt;5,"good","excelent")))</f>
        <v>good</v>
      </c>
      <c r="S650" s="14">
        <v>4.2</v>
      </c>
      <c r="T650" s="14">
        <v>7298</v>
      </c>
      <c r="U650" s="14">
        <v>7298</v>
      </c>
      <c r="V650" s="14" t="s">
        <v>421</v>
      </c>
      <c r="W650" s="14" t="s">
        <v>422</v>
      </c>
      <c r="X650" s="14" t="s">
        <v>423</v>
      </c>
      <c r="Y650" s="14" t="s">
        <v>424</v>
      </c>
      <c r="Z650" s="14" t="s">
        <v>425</v>
      </c>
      <c r="AA650" s="14" t="s">
        <v>426</v>
      </c>
      <c r="AB650" s="14" t="s">
        <v>427</v>
      </c>
      <c r="AC650" s="14" t="s">
        <v>428</v>
      </c>
    </row>
    <row r="651" spans="1:29" x14ac:dyDescent="0.25">
      <c r="A651" s="14" t="s">
        <v>876</v>
      </c>
      <c r="B651" s="14" t="s">
        <v>877</v>
      </c>
      <c r="C651" s="14" t="s">
        <v>189</v>
      </c>
      <c r="D651" s="14" t="s">
        <v>13579</v>
      </c>
      <c r="E651" s="14" t="s">
        <v>13580</v>
      </c>
      <c r="F651" s="14" t="s">
        <v>13583</v>
      </c>
      <c r="G651" s="14" t="s">
        <v>13584</v>
      </c>
      <c r="J651" s="14"/>
      <c r="K651" s="14" t="s">
        <v>879</v>
      </c>
      <c r="L651" s="14"/>
      <c r="O651" s="14" t="str">
        <f>IF(P651&lt;0.2,"Low",IF(P651&lt;0.5,"Medium","High"))</f>
        <v>Medium</v>
      </c>
      <c r="P651" s="14">
        <v>0.25</v>
      </c>
      <c r="Q651" s="15">
        <v>0.25</v>
      </c>
      <c r="R651" s="23" t="str">
        <f>IF(S651&lt;3,"poor",IF(S651&lt;4,"avg",IF(S651&lt;5,"good","excelent")))</f>
        <v>good</v>
      </c>
      <c r="S651" s="14">
        <v>4.2</v>
      </c>
      <c r="T651" s="14">
        <v>7298</v>
      </c>
      <c r="U651" s="14">
        <v>7298</v>
      </c>
      <c r="V651" s="14" t="s">
        <v>880</v>
      </c>
      <c r="W651" s="14" t="s">
        <v>422</v>
      </c>
      <c r="X651" s="14" t="s">
        <v>423</v>
      </c>
      <c r="Y651" s="14" t="s">
        <v>424</v>
      </c>
      <c r="Z651" s="14" t="s">
        <v>425</v>
      </c>
      <c r="AA651" s="14" t="s">
        <v>426</v>
      </c>
      <c r="AB651" s="14" t="s">
        <v>881</v>
      </c>
      <c r="AC651" s="14" t="s">
        <v>882</v>
      </c>
    </row>
    <row r="652" spans="1:29" x14ac:dyDescent="0.25">
      <c r="A652" s="14" t="s">
        <v>11789</v>
      </c>
      <c r="B652" s="14" t="s">
        <v>11790</v>
      </c>
      <c r="C652" s="14" t="s">
        <v>9272</v>
      </c>
      <c r="D652" s="14" t="s">
        <v>13664</v>
      </c>
      <c r="E652" s="14" t="s">
        <v>13812</v>
      </c>
      <c r="F652" s="14" t="s">
        <v>13813</v>
      </c>
      <c r="G652" s="14" t="s">
        <v>13814</v>
      </c>
      <c r="J652" s="14"/>
      <c r="K652" s="14" t="s">
        <v>11791</v>
      </c>
      <c r="L652" s="14"/>
      <c r="O652" s="14" t="str">
        <f>IF(P652&lt;0.2,"Low",IF(P652&lt;0.5,"Medium","High"))</f>
        <v>Medium</v>
      </c>
      <c r="P652" s="14">
        <v>0.22</v>
      </c>
      <c r="Q652" s="15">
        <v>0.22</v>
      </c>
      <c r="R652" s="23" t="str">
        <f>IF(S652&lt;3,"poor",IF(S652&lt;4,"avg",IF(S652&lt;5,"good","excelent")))</f>
        <v>good</v>
      </c>
      <c r="S652" s="14">
        <v>4.2</v>
      </c>
      <c r="T652" s="14">
        <v>7274</v>
      </c>
      <c r="U652" s="14">
        <v>7274</v>
      </c>
      <c r="V652" s="14" t="s">
        <v>11792</v>
      </c>
      <c r="W652" s="14" t="s">
        <v>11793</v>
      </c>
      <c r="X652" s="14" t="s">
        <v>11794</v>
      </c>
      <c r="Y652" s="14" t="s">
        <v>11795</v>
      </c>
      <c r="Z652" s="14" t="s">
        <v>11796</v>
      </c>
      <c r="AA652" s="14" t="s">
        <v>11797</v>
      </c>
      <c r="AB652" s="14" t="s">
        <v>11798</v>
      </c>
      <c r="AC652" s="14" t="s">
        <v>11799</v>
      </c>
    </row>
    <row r="653" spans="1:29" x14ac:dyDescent="0.25">
      <c r="A653" s="14" t="s">
        <v>6329</v>
      </c>
      <c r="B653" s="14" t="s">
        <v>6330</v>
      </c>
      <c r="C653" s="14" t="s">
        <v>5352</v>
      </c>
      <c r="D653" s="14" t="s">
        <v>13571</v>
      </c>
      <c r="E653" s="14" t="s">
        <v>13572</v>
      </c>
      <c r="F653" s="14" t="s">
        <v>13646</v>
      </c>
      <c r="G653" s="14" t="s">
        <v>13668</v>
      </c>
      <c r="J653" s="14"/>
      <c r="K653" s="14" t="s">
        <v>5280</v>
      </c>
      <c r="L653" s="14"/>
      <c r="O653" s="14" t="str">
        <f>IF(P653&lt;0.2,"Low",IF(P653&lt;0.5,"Medium","High"))</f>
        <v>Medium</v>
      </c>
      <c r="P653" s="14">
        <v>0.25</v>
      </c>
      <c r="Q653" s="15">
        <v>0.25</v>
      </c>
      <c r="R653" s="23" t="str">
        <f>IF(S653&lt;3,"poor",IF(S653&lt;4,"avg",IF(S653&lt;5,"good","excelent")))</f>
        <v>good</v>
      </c>
      <c r="S653" s="14">
        <v>4.3</v>
      </c>
      <c r="T653" s="14">
        <v>7241</v>
      </c>
      <c r="U653" s="14">
        <v>7241</v>
      </c>
      <c r="V653" s="14" t="s">
        <v>6331</v>
      </c>
      <c r="W653" s="14" t="s">
        <v>6332</v>
      </c>
      <c r="X653" s="14" t="s">
        <v>6333</v>
      </c>
      <c r="Y653" s="14" t="s">
        <v>6334</v>
      </c>
      <c r="Z653" s="14" t="s">
        <v>6335</v>
      </c>
      <c r="AA653" s="14" t="s">
        <v>6336</v>
      </c>
      <c r="AB653" s="14" t="s">
        <v>6337</v>
      </c>
      <c r="AC653" s="14" t="s">
        <v>6338</v>
      </c>
    </row>
    <row r="654" spans="1:29" x14ac:dyDescent="0.25">
      <c r="A654" s="14" t="s">
        <v>11262</v>
      </c>
      <c r="B654" s="14" t="s">
        <v>11263</v>
      </c>
      <c r="C654" s="14" t="s">
        <v>9326</v>
      </c>
      <c r="D654" s="14" t="s">
        <v>13664</v>
      </c>
      <c r="E654" s="14" t="s">
        <v>13784</v>
      </c>
      <c r="F654" s="14" t="s">
        <v>13785</v>
      </c>
      <c r="G654" s="14" t="s">
        <v>13816</v>
      </c>
      <c r="J654" s="14"/>
      <c r="K654" s="14" t="s">
        <v>11264</v>
      </c>
      <c r="L654" s="14"/>
      <c r="O654" s="14" t="str">
        <f>IF(P654&lt;0.2,"Low",IF(P654&lt;0.5,"Medium","High"))</f>
        <v>Medium</v>
      </c>
      <c r="P654" s="14">
        <v>0.22</v>
      </c>
      <c r="Q654" s="15">
        <v>0.22</v>
      </c>
      <c r="R654" s="23" t="str">
        <f>IF(S654&lt;3,"poor",IF(S654&lt;4,"avg",IF(S654&lt;5,"good","excelent")))</f>
        <v>good</v>
      </c>
      <c r="S654" s="14">
        <v>4.5</v>
      </c>
      <c r="T654" s="14">
        <v>7241</v>
      </c>
      <c r="U654" s="14">
        <v>7241</v>
      </c>
      <c r="V654" s="14" t="s">
        <v>11265</v>
      </c>
      <c r="W654" s="14" t="s">
        <v>11266</v>
      </c>
      <c r="X654" s="14" t="s">
        <v>11267</v>
      </c>
      <c r="Y654" s="14" t="s">
        <v>11268</v>
      </c>
      <c r="Z654" s="14" t="s">
        <v>11269</v>
      </c>
      <c r="AA654" s="14" t="s">
        <v>11270</v>
      </c>
      <c r="AB654" s="14" t="s">
        <v>11271</v>
      </c>
      <c r="AC654" s="14" t="s">
        <v>11272</v>
      </c>
    </row>
    <row r="655" spans="1:29" x14ac:dyDescent="0.25">
      <c r="A655" s="14" t="s">
        <v>11082</v>
      </c>
      <c r="B655" s="14" t="s">
        <v>11083</v>
      </c>
      <c r="C655" s="14" t="s">
        <v>9227</v>
      </c>
      <c r="D655" s="14" t="s">
        <v>13664</v>
      </c>
      <c r="E655" s="14" t="s">
        <v>13788</v>
      </c>
      <c r="F655" s="14" t="s">
        <v>13805</v>
      </c>
      <c r="G655" s="14" t="s">
        <v>13809</v>
      </c>
      <c r="J655" s="14"/>
      <c r="K655" s="14" t="s">
        <v>11085</v>
      </c>
      <c r="L655" s="14"/>
      <c r="O655" s="14" t="str">
        <f>IF(P655&lt;0.2,"Low",IF(P655&lt;0.5,"Medium","High"))</f>
        <v>Medium</v>
      </c>
      <c r="P655" s="14">
        <v>0.2</v>
      </c>
      <c r="Q655" s="15">
        <v>0.2</v>
      </c>
      <c r="R655" s="23" t="str">
        <f>IF(S655&lt;3,"poor",IF(S655&lt;4,"avg",IF(S655&lt;5,"good","excelent")))</f>
        <v>good</v>
      </c>
      <c r="S655" s="14">
        <v>4.0999999999999996</v>
      </c>
      <c r="T655" s="14">
        <v>7229</v>
      </c>
      <c r="U655" s="14">
        <v>7229</v>
      </c>
      <c r="V655" s="14" t="s">
        <v>11086</v>
      </c>
      <c r="W655" s="14" t="s">
        <v>11087</v>
      </c>
      <c r="X655" s="14" t="s">
        <v>11088</v>
      </c>
      <c r="Y655" s="14" t="s">
        <v>11089</v>
      </c>
      <c r="Z655" s="14" t="s">
        <v>11090</v>
      </c>
      <c r="AA655" s="14" t="s">
        <v>11091</v>
      </c>
      <c r="AB655" s="14" t="s">
        <v>11092</v>
      </c>
      <c r="AC655" s="14" t="s">
        <v>11093</v>
      </c>
    </row>
    <row r="656" spans="1:29" x14ac:dyDescent="0.25">
      <c r="A656" s="14" t="s">
        <v>11874</v>
      </c>
      <c r="B656" s="14" t="s">
        <v>11875</v>
      </c>
      <c r="C656" s="14" t="s">
        <v>9074</v>
      </c>
      <c r="D656" s="14" t="s">
        <v>13664</v>
      </c>
      <c r="E656" s="14" t="s">
        <v>13784</v>
      </c>
      <c r="F656" s="14" t="s">
        <v>13792</v>
      </c>
      <c r="G656" s="14" t="s">
        <v>13793</v>
      </c>
      <c r="H656" s="14" t="s">
        <v>13802</v>
      </c>
      <c r="I656" s="14" t="s">
        <v>13803</v>
      </c>
      <c r="J656" s="14"/>
      <c r="K656" s="14" t="s">
        <v>11876</v>
      </c>
      <c r="L656" s="14"/>
      <c r="O656" s="14" t="str">
        <f>IF(P656&lt;0.2,"Low",IF(P656&lt;0.5,"Medium","High"))</f>
        <v>Low</v>
      </c>
      <c r="P656" s="14">
        <v>0.03</v>
      </c>
      <c r="Q656" s="15">
        <v>0.03</v>
      </c>
      <c r="R656" s="23" t="str">
        <f>IF(S656&lt;3,"poor",IF(S656&lt;4,"avg",IF(S656&lt;5,"good","excelent")))</f>
        <v>good</v>
      </c>
      <c r="S656" s="14">
        <v>4.3</v>
      </c>
      <c r="T656" s="14">
        <v>7223</v>
      </c>
      <c r="U656" s="14">
        <v>7223</v>
      </c>
      <c r="V656" s="14" t="s">
        <v>11877</v>
      </c>
      <c r="W656" s="14" t="s">
        <v>11878</v>
      </c>
      <c r="X656" s="14" t="s">
        <v>11879</v>
      </c>
      <c r="Y656" s="14" t="s">
        <v>11880</v>
      </c>
      <c r="Z656" s="14" t="s">
        <v>11881</v>
      </c>
      <c r="AA656" s="14" t="s">
        <v>11882</v>
      </c>
      <c r="AB656" s="14" t="s">
        <v>11883</v>
      </c>
      <c r="AC656" s="14" t="s">
        <v>11884</v>
      </c>
    </row>
    <row r="657" spans="1:29" x14ac:dyDescent="0.25">
      <c r="A657" s="14" t="s">
        <v>3771</v>
      </c>
      <c r="B657" s="14" t="s">
        <v>3772</v>
      </c>
      <c r="C657" s="14" t="s">
        <v>3163</v>
      </c>
      <c r="D657" s="14" t="s">
        <v>13579</v>
      </c>
      <c r="E657" s="14" t="s">
        <v>13608</v>
      </c>
      <c r="F657" s="14" t="s">
        <v>13609</v>
      </c>
      <c r="G657" s="14" t="s">
        <v>13610</v>
      </c>
      <c r="H657" s="14" t="s">
        <v>13611</v>
      </c>
      <c r="J657" s="14"/>
      <c r="K657" s="14" t="s">
        <v>469</v>
      </c>
      <c r="L657" s="14"/>
      <c r="O657" s="14" t="str">
        <f>IF(P657&lt;0.2,"Low",IF(P657&lt;0.5,"Medium","High"))</f>
        <v>Medium</v>
      </c>
      <c r="P657" s="14">
        <v>0.38</v>
      </c>
      <c r="Q657" s="15">
        <v>0.38</v>
      </c>
      <c r="R657" s="23" t="str">
        <f>IF(S657&lt;3,"poor",IF(S657&lt;4,"avg",IF(S657&lt;5,"good","excelent")))</f>
        <v>good</v>
      </c>
      <c r="S657" s="14">
        <v>4</v>
      </c>
      <c r="T657" s="14">
        <v>7222</v>
      </c>
      <c r="U657" s="14">
        <v>7222</v>
      </c>
      <c r="V657" s="14" t="s">
        <v>3773</v>
      </c>
      <c r="W657" s="14" t="s">
        <v>3774</v>
      </c>
      <c r="X657" s="14" t="s">
        <v>3775</v>
      </c>
      <c r="Y657" s="14" t="s">
        <v>3776</v>
      </c>
      <c r="Z657" s="14" t="s">
        <v>3777</v>
      </c>
      <c r="AA657" s="14" t="s">
        <v>3778</v>
      </c>
      <c r="AB657" s="14" t="s">
        <v>3779</v>
      </c>
      <c r="AC657" s="14" t="s">
        <v>3780</v>
      </c>
    </row>
    <row r="658" spans="1:29" x14ac:dyDescent="0.25">
      <c r="A658" s="14" t="s">
        <v>3971</v>
      </c>
      <c r="B658" s="14" t="s">
        <v>3972</v>
      </c>
      <c r="C658" s="14" t="s">
        <v>3163</v>
      </c>
      <c r="D658" s="14" t="s">
        <v>13579</v>
      </c>
      <c r="E658" s="14" t="s">
        <v>13608</v>
      </c>
      <c r="F658" s="14" t="s">
        <v>13609</v>
      </c>
      <c r="G658" s="14" t="s">
        <v>13610</v>
      </c>
      <c r="H658" s="14" t="s">
        <v>13611</v>
      </c>
      <c r="J658" s="14"/>
      <c r="K658" s="14" t="s">
        <v>469</v>
      </c>
      <c r="L658" s="14"/>
      <c r="O658" s="14" t="str">
        <f>IF(P658&lt;0.2,"Low",IF(P658&lt;0.5,"Medium","High"))</f>
        <v>Medium</v>
      </c>
      <c r="P658" s="14">
        <v>0.38</v>
      </c>
      <c r="Q658" s="15">
        <v>0.38</v>
      </c>
      <c r="R658" s="23" t="str">
        <f>IF(S658&lt;3,"poor",IF(S658&lt;4,"avg",IF(S658&lt;5,"good","excelent")))</f>
        <v>good</v>
      </c>
      <c r="S658" s="14">
        <v>4</v>
      </c>
      <c r="T658" s="14">
        <v>7222</v>
      </c>
      <c r="U658" s="14">
        <v>7222</v>
      </c>
      <c r="V658" s="14" t="s">
        <v>3973</v>
      </c>
      <c r="W658" s="14" t="s">
        <v>3774</v>
      </c>
      <c r="X658" s="14" t="s">
        <v>3775</v>
      </c>
      <c r="Y658" s="14" t="s">
        <v>3776</v>
      </c>
      <c r="Z658" s="14" t="s">
        <v>3777</v>
      </c>
      <c r="AA658" s="14" t="s">
        <v>3778</v>
      </c>
      <c r="AB658" s="14" t="s">
        <v>3974</v>
      </c>
      <c r="AC658" s="14" t="s">
        <v>3975</v>
      </c>
    </row>
    <row r="659" spans="1:29" x14ac:dyDescent="0.25">
      <c r="A659" s="14" t="s">
        <v>7911</v>
      </c>
      <c r="B659" s="14" t="s">
        <v>7912</v>
      </c>
      <c r="C659" s="14" t="s">
        <v>7913</v>
      </c>
      <c r="D659" s="14" t="s">
        <v>13571</v>
      </c>
      <c r="E659" s="14" t="s">
        <v>13572</v>
      </c>
      <c r="F659" s="14" t="s">
        <v>13714</v>
      </c>
      <c r="G659" s="14" t="s">
        <v>13756</v>
      </c>
      <c r="J659" s="14"/>
      <c r="K659" s="14" t="s">
        <v>111</v>
      </c>
      <c r="L659" s="14"/>
      <c r="O659" s="14" t="str">
        <f>IF(P659&lt;0.2,"Low",IF(P659&lt;0.5,"Medium","High"))</f>
        <v>Medium</v>
      </c>
      <c r="P659" s="14">
        <v>0.35</v>
      </c>
      <c r="Q659" s="15">
        <v>0.35</v>
      </c>
      <c r="R659" s="23" t="str">
        <f>IF(S659&lt;3,"poor",IF(S659&lt;4,"avg",IF(S659&lt;5,"good","excelent")))</f>
        <v>avg</v>
      </c>
      <c r="S659" s="14">
        <v>3.5</v>
      </c>
      <c r="T659" s="14">
        <v>7222</v>
      </c>
      <c r="U659" s="14">
        <v>7222</v>
      </c>
      <c r="V659" s="14" t="s">
        <v>7914</v>
      </c>
      <c r="W659" s="14" t="s">
        <v>7915</v>
      </c>
      <c r="X659" s="14" t="s">
        <v>7916</v>
      </c>
      <c r="Y659" s="14" t="s">
        <v>7917</v>
      </c>
      <c r="Z659" s="14" t="s">
        <v>7918</v>
      </c>
      <c r="AA659" s="14" t="s">
        <v>7919</v>
      </c>
      <c r="AB659" s="14" t="s">
        <v>7920</v>
      </c>
      <c r="AC659" s="14" t="s">
        <v>7921</v>
      </c>
    </row>
    <row r="660" spans="1:29" x14ac:dyDescent="0.25">
      <c r="A660" s="14" t="s">
        <v>5608</v>
      </c>
      <c r="B660" s="14" t="s">
        <v>5609</v>
      </c>
      <c r="C660" s="14" t="s">
        <v>5610</v>
      </c>
      <c r="D660" s="14" t="s">
        <v>13664</v>
      </c>
      <c r="E660" s="14" t="s">
        <v>13665</v>
      </c>
      <c r="F660" s="14" t="s">
        <v>13686</v>
      </c>
      <c r="G660" s="14" t="s">
        <v>13687</v>
      </c>
      <c r="J660" s="14"/>
      <c r="K660" s="14" t="s">
        <v>1878</v>
      </c>
      <c r="L660" s="14"/>
      <c r="O660" s="14" t="str">
        <f>IF(P660&lt;0.2,"Low",IF(P660&lt;0.5,"Medium","High"))</f>
        <v>Low</v>
      </c>
      <c r="P660" s="14">
        <v>0.15</v>
      </c>
      <c r="Q660" s="15">
        <v>0.15</v>
      </c>
      <c r="R660" s="23" t="str">
        <f>IF(S660&lt;3,"poor",IF(S660&lt;4,"avg",IF(S660&lt;5,"good","excelent")))</f>
        <v>good</v>
      </c>
      <c r="S660" s="14">
        <v>4.4000000000000004</v>
      </c>
      <c r="T660" s="14">
        <v>7203</v>
      </c>
      <c r="U660" s="14">
        <v>7203</v>
      </c>
      <c r="V660" s="14" t="s">
        <v>5611</v>
      </c>
      <c r="W660" s="14" t="s">
        <v>5612</v>
      </c>
      <c r="X660" s="14" t="s">
        <v>5613</v>
      </c>
      <c r="Y660" s="14" t="s">
        <v>5614</v>
      </c>
      <c r="Z660" s="14" t="s">
        <v>5615</v>
      </c>
      <c r="AA660" s="14" t="s">
        <v>5616</v>
      </c>
      <c r="AB660" s="14" t="s">
        <v>5617</v>
      </c>
      <c r="AC660" s="14" t="s">
        <v>5618</v>
      </c>
    </row>
    <row r="661" spans="1:29" x14ac:dyDescent="0.25">
      <c r="A661" s="14" t="s">
        <v>5519</v>
      </c>
      <c r="B661" s="14" t="s">
        <v>5520</v>
      </c>
      <c r="C661" s="14" t="s">
        <v>5521</v>
      </c>
      <c r="D661" s="14" t="s">
        <v>13571</v>
      </c>
      <c r="E661" s="14" t="s">
        <v>13679</v>
      </c>
      <c r="F661" s="14" t="s">
        <v>13680</v>
      </c>
      <c r="G661" s="14" t="s">
        <v>13681</v>
      </c>
      <c r="J661" s="14"/>
      <c r="K661" s="14" t="s">
        <v>5522</v>
      </c>
      <c r="L661" s="14"/>
      <c r="O661" s="14" t="str">
        <f>IF(P661&lt;0.2,"Low",IF(P661&lt;0.5,"Medium","High"))</f>
        <v>Low</v>
      </c>
      <c r="P661" s="14">
        <v>0.06</v>
      </c>
      <c r="Q661" s="15">
        <v>0.06</v>
      </c>
      <c r="R661" s="23" t="str">
        <f>IF(S661&lt;3,"poor",IF(S661&lt;4,"avg",IF(S661&lt;5,"good","excelent")))</f>
        <v>good</v>
      </c>
      <c r="S661" s="14">
        <v>4</v>
      </c>
      <c r="T661" s="14">
        <v>7199</v>
      </c>
      <c r="U661" s="14">
        <v>7199</v>
      </c>
      <c r="V661" s="14" t="s">
        <v>5523</v>
      </c>
      <c r="W661" s="14" t="s">
        <v>5524</v>
      </c>
      <c r="X661" s="14" t="s">
        <v>5525</v>
      </c>
      <c r="Y661" s="14" t="s">
        <v>5526</v>
      </c>
      <c r="Z661" s="14" t="s">
        <v>5527</v>
      </c>
      <c r="AA661" s="14" t="s">
        <v>5528</v>
      </c>
      <c r="AB661" s="14" t="s">
        <v>5529</v>
      </c>
      <c r="AC661" s="14" t="s">
        <v>5530</v>
      </c>
    </row>
    <row r="662" spans="1:29" x14ac:dyDescent="0.25">
      <c r="A662" s="14" t="s">
        <v>4388</v>
      </c>
      <c r="B662" s="14" t="s">
        <v>4389</v>
      </c>
      <c r="C662" s="14" t="s">
        <v>3131</v>
      </c>
      <c r="D662" s="14" t="s">
        <v>13579</v>
      </c>
      <c r="E662" s="14" t="s">
        <v>13606</v>
      </c>
      <c r="F662" s="14" t="s">
        <v>13607</v>
      </c>
      <c r="J662" s="14"/>
      <c r="K662" s="14" t="s">
        <v>3491</v>
      </c>
      <c r="L662" s="14"/>
      <c r="O662" s="14" t="str">
        <f>IF(P662&lt;0.2,"Low",IF(P662&lt;0.5,"Medium","High"))</f>
        <v>High</v>
      </c>
      <c r="P662" s="14">
        <v>0.5</v>
      </c>
      <c r="Q662" s="15">
        <v>0.5</v>
      </c>
      <c r="R662" s="23" t="str">
        <f>IF(S662&lt;3,"poor",IF(S662&lt;4,"avg",IF(S662&lt;5,"good","excelent")))</f>
        <v>good</v>
      </c>
      <c r="S662" s="14">
        <v>4.0999999999999996</v>
      </c>
      <c r="T662" s="14">
        <v>7148</v>
      </c>
      <c r="U662" s="14">
        <v>7148</v>
      </c>
      <c r="V662" s="14" t="s">
        <v>4390</v>
      </c>
      <c r="W662" s="14" t="s">
        <v>4391</v>
      </c>
      <c r="X662" s="14" t="s">
        <v>4392</v>
      </c>
      <c r="Y662" s="14" t="s">
        <v>4393</v>
      </c>
      <c r="Z662" s="14" t="s">
        <v>4394</v>
      </c>
      <c r="AA662" s="14" t="s">
        <v>4395</v>
      </c>
      <c r="AB662" s="14" t="s">
        <v>4396</v>
      </c>
      <c r="AC662" s="14" t="s">
        <v>4397</v>
      </c>
    </row>
    <row r="663" spans="1:29" x14ac:dyDescent="0.25">
      <c r="A663" s="14" t="s">
        <v>12080</v>
      </c>
      <c r="B663" s="14" t="s">
        <v>12081</v>
      </c>
      <c r="C663" s="14" t="s">
        <v>9698</v>
      </c>
      <c r="D663" s="14" t="s">
        <v>13664</v>
      </c>
      <c r="E663" s="14" t="s">
        <v>13788</v>
      </c>
      <c r="F663" s="14" t="s">
        <v>13825</v>
      </c>
      <c r="G663" s="14" t="s">
        <v>13826</v>
      </c>
      <c r="J663" s="14"/>
      <c r="K663" s="14" t="s">
        <v>12082</v>
      </c>
      <c r="L663" s="14"/>
      <c r="O663" s="14" t="str">
        <f>IF(P663&lt;0.2,"Low",IF(P663&lt;0.5,"Medium","High"))</f>
        <v>Medium</v>
      </c>
      <c r="P663" s="14">
        <v>0.28000000000000003</v>
      </c>
      <c r="Q663" s="15">
        <v>0.28000000000000003</v>
      </c>
      <c r="R663" s="23" t="str">
        <f>IF(S663&lt;3,"poor",IF(S663&lt;4,"avg",IF(S663&lt;5,"good","excelent")))</f>
        <v>good</v>
      </c>
      <c r="S663" s="14">
        <v>4.3</v>
      </c>
      <c r="T663" s="14">
        <v>7140</v>
      </c>
      <c r="U663" s="14">
        <v>7140</v>
      </c>
      <c r="V663" s="14" t="s">
        <v>12083</v>
      </c>
      <c r="W663" s="14" t="s">
        <v>12084</v>
      </c>
      <c r="X663" s="14" t="s">
        <v>12085</v>
      </c>
      <c r="Y663" s="14" t="s">
        <v>12086</v>
      </c>
      <c r="Z663" s="14" t="s">
        <v>12087</v>
      </c>
      <c r="AA663" s="14" t="s">
        <v>12088</v>
      </c>
      <c r="AB663" s="14" t="s">
        <v>12089</v>
      </c>
      <c r="AC663" s="14" t="s">
        <v>12090</v>
      </c>
    </row>
    <row r="664" spans="1:29" x14ac:dyDescent="0.25">
      <c r="A664" s="14" t="s">
        <v>6648</v>
      </c>
      <c r="B664" s="14" t="s">
        <v>6649</v>
      </c>
      <c r="C664" s="14" t="s">
        <v>5352</v>
      </c>
      <c r="D664" s="14" t="s">
        <v>13571</v>
      </c>
      <c r="E664" s="14" t="s">
        <v>13572</v>
      </c>
      <c r="F664" s="14" t="s">
        <v>13646</v>
      </c>
      <c r="G664" s="14" t="s">
        <v>13668</v>
      </c>
      <c r="J664" s="14"/>
      <c r="K664" s="14" t="s">
        <v>6650</v>
      </c>
      <c r="L664" s="14"/>
      <c r="O664" s="14" t="str">
        <f>IF(P664&lt;0.2,"Low",IF(P664&lt;0.5,"Medium","High"))</f>
        <v>Medium</v>
      </c>
      <c r="P664" s="14">
        <v>0.39</v>
      </c>
      <c r="Q664" s="15">
        <v>0.39</v>
      </c>
      <c r="R664" s="23" t="str">
        <f>IF(S664&lt;3,"poor",IF(S664&lt;4,"avg",IF(S664&lt;5,"good","excelent")))</f>
        <v>good</v>
      </c>
      <c r="S664" s="14">
        <v>4</v>
      </c>
      <c r="T664" s="14">
        <v>7113</v>
      </c>
      <c r="U664" s="14">
        <v>7113</v>
      </c>
      <c r="V664" s="14" t="s">
        <v>6651</v>
      </c>
      <c r="W664" s="14" t="s">
        <v>6652</v>
      </c>
      <c r="X664" s="14" t="s">
        <v>6653</v>
      </c>
      <c r="Y664" s="14" t="s">
        <v>6654</v>
      </c>
      <c r="Z664" s="14" t="s">
        <v>6655</v>
      </c>
      <c r="AA664" s="14" t="s">
        <v>6656</v>
      </c>
      <c r="AB664" s="14" t="s">
        <v>6657</v>
      </c>
      <c r="AC664" s="14" t="s">
        <v>6658</v>
      </c>
    </row>
    <row r="665" spans="1:29" x14ac:dyDescent="0.25">
      <c r="A665" s="14" t="s">
        <v>640</v>
      </c>
      <c r="B665" s="14" t="s">
        <v>641</v>
      </c>
      <c r="C665" s="14" t="s">
        <v>189</v>
      </c>
      <c r="D665" s="14" t="s">
        <v>13579</v>
      </c>
      <c r="E665" s="14" t="s">
        <v>13580</v>
      </c>
      <c r="F665" s="14" t="s">
        <v>13583</v>
      </c>
      <c r="G665" s="14" t="s">
        <v>13584</v>
      </c>
      <c r="J665" s="14"/>
      <c r="K665" s="14" t="s">
        <v>642</v>
      </c>
      <c r="L665" s="14"/>
      <c r="O665" s="14" t="str">
        <f>IF(P665&lt;0.2,"Low",IF(P665&lt;0.5,"Medium","High"))</f>
        <v>Medium</v>
      </c>
      <c r="P665" s="14">
        <v>0.31</v>
      </c>
      <c r="Q665" s="15">
        <v>0.31</v>
      </c>
      <c r="R665" s="23" t="str">
        <f>IF(S665&lt;3,"poor",IF(S665&lt;4,"avg",IF(S665&lt;5,"good","excelent")))</f>
        <v>good</v>
      </c>
      <c r="S665" s="14">
        <v>4.3</v>
      </c>
      <c r="T665" s="14">
        <v>7109</v>
      </c>
      <c r="U665" s="14">
        <v>7109</v>
      </c>
      <c r="V665" s="14" t="s">
        <v>643</v>
      </c>
      <c r="W665" s="14" t="s">
        <v>644</v>
      </c>
      <c r="X665" s="14" t="s">
        <v>645</v>
      </c>
      <c r="Y665" s="14" t="s">
        <v>646</v>
      </c>
      <c r="Z665" s="14" t="s">
        <v>647</v>
      </c>
      <c r="AA665" s="14" t="s">
        <v>648</v>
      </c>
      <c r="AB665" s="14" t="s">
        <v>649</v>
      </c>
      <c r="AC665" s="14" t="s">
        <v>650</v>
      </c>
    </row>
    <row r="666" spans="1:29" x14ac:dyDescent="0.25">
      <c r="A666" s="14" t="s">
        <v>889</v>
      </c>
      <c r="B666" s="14" t="s">
        <v>890</v>
      </c>
      <c r="C666" s="14" t="s">
        <v>189</v>
      </c>
      <c r="D666" s="14" t="s">
        <v>13579</v>
      </c>
      <c r="E666" s="14" t="s">
        <v>13580</v>
      </c>
      <c r="F666" s="14" t="s">
        <v>13583</v>
      </c>
      <c r="G666" s="14" t="s">
        <v>13584</v>
      </c>
      <c r="J666" s="14"/>
      <c r="K666" s="14" t="s">
        <v>891</v>
      </c>
      <c r="L666" s="14"/>
      <c r="O666" s="14" t="str">
        <f>IF(P666&lt;0.2,"Low",IF(P666&lt;0.5,"Medium","High"))</f>
        <v>Medium</v>
      </c>
      <c r="P666" s="14">
        <v>0.41</v>
      </c>
      <c r="Q666" s="15">
        <v>0.41</v>
      </c>
      <c r="R666" s="23" t="str">
        <f>IF(S666&lt;3,"poor",IF(S666&lt;4,"avg",IF(S666&lt;5,"good","excelent")))</f>
        <v>good</v>
      </c>
      <c r="S666" s="14">
        <v>4.3</v>
      </c>
      <c r="T666" s="14">
        <v>7109</v>
      </c>
      <c r="U666" s="14">
        <v>7109</v>
      </c>
      <c r="V666" s="14" t="s">
        <v>892</v>
      </c>
      <c r="W666" s="14" t="s">
        <v>644</v>
      </c>
      <c r="X666" s="14" t="s">
        <v>645</v>
      </c>
      <c r="Y666" s="14" t="s">
        <v>646</v>
      </c>
      <c r="Z666" s="14" t="s">
        <v>647</v>
      </c>
      <c r="AA666" s="14" t="s">
        <v>648</v>
      </c>
      <c r="AB666" s="14" t="s">
        <v>893</v>
      </c>
      <c r="AC666" s="14" t="s">
        <v>894</v>
      </c>
    </row>
    <row r="667" spans="1:29" x14ac:dyDescent="0.25">
      <c r="A667" s="14" t="s">
        <v>1818</v>
      </c>
      <c r="B667" s="14" t="s">
        <v>1819</v>
      </c>
      <c r="C667" s="14" t="s">
        <v>189</v>
      </c>
      <c r="D667" s="14" t="s">
        <v>13579</v>
      </c>
      <c r="E667" s="14" t="s">
        <v>13580</v>
      </c>
      <c r="F667" s="14" t="s">
        <v>13583</v>
      </c>
      <c r="G667" s="14" t="s">
        <v>13584</v>
      </c>
      <c r="J667" s="14"/>
      <c r="K667" s="14" t="s">
        <v>1820</v>
      </c>
      <c r="L667" s="14"/>
      <c r="O667" s="14" t="str">
        <f>IF(P667&lt;0.2,"Low",IF(P667&lt;0.5,"Medium","High"))</f>
        <v>Medium</v>
      </c>
      <c r="P667" s="14">
        <v>0.32</v>
      </c>
      <c r="Q667" s="15">
        <v>0.32</v>
      </c>
      <c r="R667" s="23" t="str">
        <f>IF(S667&lt;3,"poor",IF(S667&lt;4,"avg",IF(S667&lt;5,"good","excelent")))</f>
        <v>good</v>
      </c>
      <c r="S667" s="14">
        <v>4.3</v>
      </c>
      <c r="T667" s="14">
        <v>7109</v>
      </c>
      <c r="U667" s="14">
        <v>7109</v>
      </c>
      <c r="V667" s="14" t="s">
        <v>643</v>
      </c>
      <c r="W667" s="14" t="s">
        <v>644</v>
      </c>
      <c r="X667" s="14" t="s">
        <v>645</v>
      </c>
      <c r="Y667" s="14" t="s">
        <v>646</v>
      </c>
      <c r="Z667" s="14" t="s">
        <v>647</v>
      </c>
      <c r="AA667" s="14" t="s">
        <v>648</v>
      </c>
      <c r="AB667" s="14" t="s">
        <v>1821</v>
      </c>
      <c r="AC667" s="14" t="s">
        <v>1822</v>
      </c>
    </row>
    <row r="668" spans="1:29" x14ac:dyDescent="0.25">
      <c r="A668" s="14" t="s">
        <v>2591</v>
      </c>
      <c r="B668" s="14" t="s">
        <v>2592</v>
      </c>
      <c r="C668" s="14" t="s">
        <v>189</v>
      </c>
      <c r="D668" s="14" t="s">
        <v>13579</v>
      </c>
      <c r="E668" s="14" t="s">
        <v>13580</v>
      </c>
      <c r="F668" s="14" t="s">
        <v>13583</v>
      </c>
      <c r="G668" s="14" t="s">
        <v>13584</v>
      </c>
      <c r="J668" s="14"/>
      <c r="K668" s="14" t="s">
        <v>2593</v>
      </c>
      <c r="L668" s="14"/>
      <c r="O668" s="14" t="str">
        <f>IF(P668&lt;0.2,"Low",IF(P668&lt;0.5,"Medium","High"))</f>
        <v>Medium</v>
      </c>
      <c r="P668" s="14">
        <v>0.34</v>
      </c>
      <c r="Q668" s="15">
        <v>0.34</v>
      </c>
      <c r="R668" s="23" t="str">
        <f>IF(S668&lt;3,"poor",IF(S668&lt;4,"avg",IF(S668&lt;5,"good","excelent")))</f>
        <v>good</v>
      </c>
      <c r="S668" s="14">
        <v>4.3</v>
      </c>
      <c r="T668" s="14">
        <v>7109</v>
      </c>
      <c r="U668" s="14">
        <v>7109</v>
      </c>
      <c r="V668" s="14" t="s">
        <v>2594</v>
      </c>
      <c r="W668" s="14" t="s">
        <v>644</v>
      </c>
      <c r="X668" s="14" t="s">
        <v>645</v>
      </c>
      <c r="Y668" s="14" t="s">
        <v>646</v>
      </c>
      <c r="Z668" s="14" t="s">
        <v>647</v>
      </c>
      <c r="AA668" s="14" t="s">
        <v>648</v>
      </c>
      <c r="AB668" s="14" t="s">
        <v>2595</v>
      </c>
      <c r="AC668" s="14" t="s">
        <v>2596</v>
      </c>
    </row>
    <row r="669" spans="1:29" x14ac:dyDescent="0.25">
      <c r="A669" s="14" t="s">
        <v>620</v>
      </c>
      <c r="B669" s="14" t="s">
        <v>621</v>
      </c>
      <c r="C669" s="14" t="s">
        <v>19</v>
      </c>
      <c r="D669" s="14" t="s">
        <v>13571</v>
      </c>
      <c r="E669" s="14" t="s">
        <v>13572</v>
      </c>
      <c r="F669" s="14" t="s">
        <v>13573</v>
      </c>
      <c r="G669" s="14" t="s">
        <v>13574</v>
      </c>
      <c r="H669" s="14" t="s">
        <v>13575</v>
      </c>
      <c r="J669" s="14"/>
      <c r="K669" s="14" t="s">
        <v>32</v>
      </c>
      <c r="L669" s="14"/>
      <c r="O669" s="14" t="str">
        <f>IF(P669&lt;0.2,"Low",IF(P669&lt;0.5,"Medium","High"))</f>
        <v>High</v>
      </c>
      <c r="P669" s="14">
        <v>0.56000000000000005</v>
      </c>
      <c r="Q669" s="15">
        <v>0.56000000000000005</v>
      </c>
      <c r="R669" s="23" t="str">
        <f>IF(S669&lt;3,"poor",IF(S669&lt;4,"avg",IF(S669&lt;5,"good","excelent")))</f>
        <v>good</v>
      </c>
      <c r="S669" s="14">
        <v>4.3</v>
      </c>
      <c r="T669" s="14">
        <v>7064</v>
      </c>
      <c r="U669" s="14">
        <v>7064</v>
      </c>
      <c r="V669" s="14" t="s">
        <v>622</v>
      </c>
      <c r="W669" s="14" t="s">
        <v>623</v>
      </c>
      <c r="X669" s="14" t="s">
        <v>624</v>
      </c>
      <c r="Y669" s="14" t="s">
        <v>625</v>
      </c>
      <c r="Z669" s="14" t="s">
        <v>626</v>
      </c>
      <c r="AA669" s="14" t="s">
        <v>627</v>
      </c>
      <c r="AB669" s="14" t="s">
        <v>628</v>
      </c>
      <c r="AC669" s="14" t="s">
        <v>629</v>
      </c>
    </row>
    <row r="670" spans="1:29" x14ac:dyDescent="0.25">
      <c r="A670" s="14" t="s">
        <v>620</v>
      </c>
      <c r="B670" s="14" t="s">
        <v>621</v>
      </c>
      <c r="C670" s="14" t="s">
        <v>19</v>
      </c>
      <c r="D670" s="14" t="s">
        <v>13571</v>
      </c>
      <c r="E670" s="14" t="s">
        <v>13572</v>
      </c>
      <c r="F670" s="14" t="s">
        <v>13573</v>
      </c>
      <c r="G670" s="14" t="s">
        <v>13574</v>
      </c>
      <c r="H670" s="14" t="s">
        <v>13575</v>
      </c>
      <c r="J670" s="14"/>
      <c r="K670" s="14" t="s">
        <v>32</v>
      </c>
      <c r="L670" s="14"/>
      <c r="O670" s="14" t="str">
        <f>IF(P670&lt;0.2,"Low",IF(P670&lt;0.5,"Medium","High"))</f>
        <v>High</v>
      </c>
      <c r="P670" s="14">
        <v>0.56000000000000005</v>
      </c>
      <c r="Q670" s="15">
        <v>0.56000000000000005</v>
      </c>
      <c r="R670" s="23" t="str">
        <f>IF(S670&lt;3,"poor",IF(S670&lt;4,"avg",IF(S670&lt;5,"good","excelent")))</f>
        <v>good</v>
      </c>
      <c r="S670" s="14">
        <v>4.3</v>
      </c>
      <c r="T670" s="14">
        <v>7064</v>
      </c>
      <c r="U670" s="14">
        <v>7064</v>
      </c>
      <c r="V670" s="14" t="s">
        <v>622</v>
      </c>
      <c r="W670" s="14" t="s">
        <v>623</v>
      </c>
      <c r="X670" s="14" t="s">
        <v>624</v>
      </c>
      <c r="Y670" s="14" t="s">
        <v>625</v>
      </c>
      <c r="Z670" s="14" t="s">
        <v>626</v>
      </c>
      <c r="AA670" s="14" t="s">
        <v>627</v>
      </c>
      <c r="AB670" s="14" t="s">
        <v>8110</v>
      </c>
      <c r="AC670" s="14" t="s">
        <v>8111</v>
      </c>
    </row>
    <row r="671" spans="1:29" x14ac:dyDescent="0.25">
      <c r="A671" s="14" t="s">
        <v>13546</v>
      </c>
      <c r="B671" s="14" t="s">
        <v>13547</v>
      </c>
      <c r="C671" s="14" t="s">
        <v>9455</v>
      </c>
      <c r="D671" s="14" t="s">
        <v>13664</v>
      </c>
      <c r="E671" s="14" t="s">
        <v>13784</v>
      </c>
      <c r="F671" s="14" t="s">
        <v>13785</v>
      </c>
      <c r="G671" s="14" t="s">
        <v>13821</v>
      </c>
      <c r="J671" s="14"/>
      <c r="K671" s="14" t="s">
        <v>13548</v>
      </c>
      <c r="L671" s="14"/>
      <c r="O671" s="14" t="str">
        <f>IF(P671&lt;0.2,"Low",IF(P671&lt;0.5,"Medium","High"))</f>
        <v>Medium</v>
      </c>
      <c r="P671" s="14">
        <v>0.22</v>
      </c>
      <c r="Q671" s="15">
        <v>0.22</v>
      </c>
      <c r="R671" s="23" t="str">
        <f>IF(S671&lt;3,"poor",IF(S671&lt;4,"avg",IF(S671&lt;5,"good","excelent")))</f>
        <v>good</v>
      </c>
      <c r="S671" s="14">
        <v>4.3</v>
      </c>
      <c r="T671" s="14">
        <v>6987</v>
      </c>
      <c r="U671" s="14">
        <v>6987</v>
      </c>
      <c r="V671" s="14" t="s">
        <v>13549</v>
      </c>
      <c r="W671" s="14" t="s">
        <v>13550</v>
      </c>
      <c r="X671" s="14" t="s">
        <v>13551</v>
      </c>
      <c r="Y671" s="14" t="s">
        <v>13552</v>
      </c>
      <c r="Z671" s="14" t="s">
        <v>13553</v>
      </c>
      <c r="AA671" s="14" t="s">
        <v>13554</v>
      </c>
      <c r="AB671" s="14" t="s">
        <v>13555</v>
      </c>
      <c r="AC671" s="14" t="s">
        <v>13556</v>
      </c>
    </row>
    <row r="672" spans="1:29" x14ac:dyDescent="0.25">
      <c r="A672" s="14" t="s">
        <v>13042</v>
      </c>
      <c r="B672" s="14" t="s">
        <v>13043</v>
      </c>
      <c r="C672" s="14" t="s">
        <v>9021</v>
      </c>
      <c r="D672" s="14" t="s">
        <v>13664</v>
      </c>
      <c r="E672" s="14" t="s">
        <v>13784</v>
      </c>
      <c r="F672" s="14" t="s">
        <v>13785</v>
      </c>
      <c r="G672" s="14" t="s">
        <v>13800</v>
      </c>
      <c r="J672" s="14"/>
      <c r="K672" s="14" t="s">
        <v>9370</v>
      </c>
      <c r="L672" s="14"/>
      <c r="O672" s="14" t="str">
        <f>IF(P672&lt;0.2,"Low",IF(P672&lt;0.5,"Medium","High"))</f>
        <v>Medium</v>
      </c>
      <c r="P672" s="14">
        <v>0.4</v>
      </c>
      <c r="Q672" s="15">
        <v>0.4</v>
      </c>
      <c r="R672" s="23" t="str">
        <f>IF(S672&lt;3,"poor",IF(S672&lt;4,"avg",IF(S672&lt;5,"good","excelent")))</f>
        <v>good</v>
      </c>
      <c r="S672" s="14">
        <v>4.2</v>
      </c>
      <c r="T672" s="14">
        <v>6919</v>
      </c>
      <c r="U672" s="14">
        <v>6919</v>
      </c>
      <c r="V672" s="14" t="s">
        <v>13044</v>
      </c>
      <c r="W672" s="14" t="s">
        <v>13045</v>
      </c>
      <c r="X672" s="14" t="s">
        <v>13046</v>
      </c>
      <c r="Y672" s="14" t="s">
        <v>13047</v>
      </c>
      <c r="Z672" s="14" t="s">
        <v>13048</v>
      </c>
      <c r="AA672" s="14" t="s">
        <v>13049</v>
      </c>
      <c r="AB672" s="14" t="s">
        <v>13050</v>
      </c>
      <c r="AC672" s="14" t="s">
        <v>13051</v>
      </c>
    </row>
    <row r="673" spans="1:29" x14ac:dyDescent="0.25">
      <c r="A673" s="14" t="s">
        <v>2046</v>
      </c>
      <c r="B673" s="14" t="s">
        <v>2047</v>
      </c>
      <c r="C673" s="14" t="s">
        <v>189</v>
      </c>
      <c r="D673" s="14" t="s">
        <v>13579</v>
      </c>
      <c r="E673" s="14" t="s">
        <v>13580</v>
      </c>
      <c r="F673" s="14" t="s">
        <v>13583</v>
      </c>
      <c r="G673" s="14" t="s">
        <v>13584</v>
      </c>
      <c r="J673" s="14"/>
      <c r="K673" s="14" t="s">
        <v>2048</v>
      </c>
      <c r="L673" s="14"/>
      <c r="O673" s="14" t="str">
        <f>IF(P673&lt;0.2,"Low",IF(P673&lt;0.5,"Medium","High"))</f>
        <v>Medium</v>
      </c>
      <c r="P673" s="14">
        <v>0.28000000000000003</v>
      </c>
      <c r="Q673" s="15">
        <v>0.28000000000000003</v>
      </c>
      <c r="R673" s="23" t="str">
        <f>IF(S673&lt;3,"poor",IF(S673&lt;4,"avg",IF(S673&lt;5,"good","excelent")))</f>
        <v>good</v>
      </c>
      <c r="S673" s="14">
        <v>4.0999999999999996</v>
      </c>
      <c r="T673" s="14">
        <v>6753</v>
      </c>
      <c r="U673" s="14">
        <v>6753</v>
      </c>
      <c r="V673" s="14" t="s">
        <v>2049</v>
      </c>
      <c r="W673" s="14" t="s">
        <v>2050</v>
      </c>
      <c r="X673" s="14" t="s">
        <v>2051</v>
      </c>
      <c r="Y673" s="14" t="s">
        <v>2052</v>
      </c>
      <c r="Z673" s="14" t="s">
        <v>2053</v>
      </c>
      <c r="AA673" s="14" t="s">
        <v>2054</v>
      </c>
      <c r="AB673" s="14" t="s">
        <v>2055</v>
      </c>
      <c r="AC673" s="14" t="s">
        <v>2056</v>
      </c>
    </row>
    <row r="674" spans="1:29" x14ac:dyDescent="0.25">
      <c r="A674" s="14" t="s">
        <v>3051</v>
      </c>
      <c r="B674" s="14" t="s">
        <v>3052</v>
      </c>
      <c r="C674" s="14" t="s">
        <v>189</v>
      </c>
      <c r="D674" s="14" t="s">
        <v>13579</v>
      </c>
      <c r="E674" s="14" t="s">
        <v>13580</v>
      </c>
      <c r="F674" s="14" t="s">
        <v>13583</v>
      </c>
      <c r="G674" s="14" t="s">
        <v>13584</v>
      </c>
      <c r="J674" s="14"/>
      <c r="K674" s="14" t="s">
        <v>3053</v>
      </c>
      <c r="L674" s="14"/>
      <c r="O674" s="14" t="str">
        <f>IF(P674&lt;0.2,"Low",IF(P674&lt;0.5,"Medium","High"))</f>
        <v>Low</v>
      </c>
      <c r="P674" s="14">
        <v>0.11</v>
      </c>
      <c r="Q674" s="15">
        <v>0.11</v>
      </c>
      <c r="R674" s="23" t="str">
        <f>IF(S674&lt;3,"poor",IF(S674&lt;4,"avg",IF(S674&lt;5,"good","excelent")))</f>
        <v>good</v>
      </c>
      <c r="S674" s="14">
        <v>4.0999999999999996</v>
      </c>
      <c r="T674" s="14">
        <v>6753</v>
      </c>
      <c r="U674" s="14">
        <v>6753</v>
      </c>
      <c r="V674" s="14" t="s">
        <v>3054</v>
      </c>
      <c r="W674" s="14" t="s">
        <v>2050</v>
      </c>
      <c r="X674" s="14" t="s">
        <v>2051</v>
      </c>
      <c r="Y674" s="14" t="s">
        <v>2052</v>
      </c>
      <c r="Z674" s="14" t="s">
        <v>2053</v>
      </c>
      <c r="AA674" s="14" t="s">
        <v>2054</v>
      </c>
      <c r="AB674" s="14" t="s">
        <v>3055</v>
      </c>
      <c r="AC674" s="14" t="s">
        <v>3056</v>
      </c>
    </row>
    <row r="675" spans="1:29" x14ac:dyDescent="0.25">
      <c r="A675" s="14" t="s">
        <v>7104</v>
      </c>
      <c r="B675" s="14" t="s">
        <v>7105</v>
      </c>
      <c r="C675" s="14" t="s">
        <v>7106</v>
      </c>
      <c r="D675" s="14" t="s">
        <v>13579</v>
      </c>
      <c r="E675" s="14" t="s">
        <v>13590</v>
      </c>
      <c r="F675" s="14" t="s">
        <v>13603</v>
      </c>
      <c r="G675" s="14" t="s">
        <v>13740</v>
      </c>
      <c r="J675" s="14"/>
      <c r="K675" s="14" t="s">
        <v>139</v>
      </c>
      <c r="L675" s="14"/>
      <c r="O675" s="14" t="str">
        <f>IF(P675&lt;0.2,"Low",IF(P675&lt;0.5,"Medium","High"))</f>
        <v>Medium</v>
      </c>
      <c r="P675" s="14">
        <v>0.38</v>
      </c>
      <c r="Q675" s="15">
        <v>0.38</v>
      </c>
      <c r="R675" s="23" t="str">
        <f>IF(S675&lt;3,"poor",IF(S675&lt;4,"avg",IF(S675&lt;5,"good","excelent")))</f>
        <v>avg</v>
      </c>
      <c r="S675" s="14">
        <v>3.9</v>
      </c>
      <c r="T675" s="14">
        <v>6742</v>
      </c>
      <c r="U675" s="14">
        <v>6742</v>
      </c>
      <c r="V675" s="14" t="s">
        <v>7107</v>
      </c>
      <c r="W675" s="14" t="s">
        <v>7108</v>
      </c>
      <c r="X675" s="14" t="s">
        <v>7109</v>
      </c>
      <c r="Y675" s="14" t="s">
        <v>7110</v>
      </c>
      <c r="Z675" s="14" t="s">
        <v>7111</v>
      </c>
      <c r="AA675" s="14" t="s">
        <v>7112</v>
      </c>
      <c r="AB675" s="14" t="s">
        <v>7113</v>
      </c>
      <c r="AC675" s="14" t="s">
        <v>7114</v>
      </c>
    </row>
    <row r="676" spans="1:29" x14ac:dyDescent="0.25">
      <c r="A676" s="14" t="s">
        <v>1738</v>
      </c>
      <c r="B676" s="14" t="s">
        <v>1739</v>
      </c>
      <c r="C676" s="14" t="s">
        <v>19</v>
      </c>
      <c r="D676" s="14" t="s">
        <v>13571</v>
      </c>
      <c r="E676" s="14" t="s">
        <v>13572</v>
      </c>
      <c r="F676" s="14" t="s">
        <v>13573</v>
      </c>
      <c r="G676" s="14" t="s">
        <v>13574</v>
      </c>
      <c r="H676" s="14" t="s">
        <v>13575</v>
      </c>
      <c r="J676" s="14"/>
      <c r="K676" s="14" t="s">
        <v>111</v>
      </c>
      <c r="L676" s="14"/>
      <c r="O676" s="14" t="str">
        <f>IF(P676&lt;0.2,"Low",IF(P676&lt;0.5,"Medium","High"))</f>
        <v>Low</v>
      </c>
      <c r="P676" s="14">
        <v>0.15</v>
      </c>
      <c r="Q676" s="15">
        <v>0.15</v>
      </c>
      <c r="R676" s="23" t="str">
        <f>IF(S676&lt;3,"poor",IF(S676&lt;4,"avg",IF(S676&lt;5,"good","excelent")))</f>
        <v>good</v>
      </c>
      <c r="S676" s="14">
        <v>4.0999999999999996</v>
      </c>
      <c r="T676" s="14">
        <v>6736</v>
      </c>
      <c r="U676" s="14">
        <v>6736</v>
      </c>
      <c r="V676" s="14" t="s">
        <v>1740</v>
      </c>
      <c r="W676" s="14" t="s">
        <v>1741</v>
      </c>
      <c r="X676" s="14" t="s">
        <v>1742</v>
      </c>
      <c r="Y676" s="14" t="s">
        <v>1743</v>
      </c>
      <c r="Z676" s="14" t="s">
        <v>1744</v>
      </c>
      <c r="AA676" s="14" t="s">
        <v>1745</v>
      </c>
      <c r="AB676" s="14" t="s">
        <v>1746</v>
      </c>
      <c r="AC676" s="14" t="s">
        <v>1747</v>
      </c>
    </row>
    <row r="677" spans="1:29" x14ac:dyDescent="0.25">
      <c r="A677" s="14" t="s">
        <v>7248</v>
      </c>
      <c r="B677" s="14" t="s">
        <v>7249</v>
      </c>
      <c r="C677" s="14" t="s">
        <v>5501</v>
      </c>
      <c r="D677" s="14" t="s">
        <v>13579</v>
      </c>
      <c r="E677" s="14" t="s">
        <v>13670</v>
      </c>
      <c r="F677" s="14" t="s">
        <v>13581</v>
      </c>
      <c r="G677" s="14" t="s">
        <v>13672</v>
      </c>
      <c r="H677" s="14" t="s">
        <v>13678</v>
      </c>
      <c r="J677" s="14"/>
      <c r="K677" s="14" t="s">
        <v>2340</v>
      </c>
      <c r="L677" s="14"/>
      <c r="O677" s="14" t="str">
        <f>IF(P677&lt;0.2,"Low",IF(P677&lt;0.5,"Medium","High"))</f>
        <v>High</v>
      </c>
      <c r="P677" s="14">
        <v>0.65</v>
      </c>
      <c r="Q677" s="15">
        <v>0.65</v>
      </c>
      <c r="R677" s="23" t="str">
        <f>IF(S677&lt;3,"poor",IF(S677&lt;4,"avg",IF(S677&lt;5,"good","excelent")))</f>
        <v>good</v>
      </c>
      <c r="S677" s="14">
        <v>4.2</v>
      </c>
      <c r="T677" s="14">
        <v>6676</v>
      </c>
      <c r="U677" s="14">
        <v>6676</v>
      </c>
      <c r="V677" s="14" t="s">
        <v>7250</v>
      </c>
      <c r="W677" s="14" t="s">
        <v>7251</v>
      </c>
      <c r="X677" s="14" t="s">
        <v>7252</v>
      </c>
      <c r="Y677" s="14" t="s">
        <v>7253</v>
      </c>
      <c r="Z677" s="14" t="s">
        <v>7254</v>
      </c>
      <c r="AA677" s="14" t="s">
        <v>7255</v>
      </c>
      <c r="AB677" s="14" t="s">
        <v>7256</v>
      </c>
      <c r="AC677" s="14" t="s">
        <v>7257</v>
      </c>
    </row>
    <row r="678" spans="1:29" x14ac:dyDescent="0.25">
      <c r="A678" s="14" t="s">
        <v>4589</v>
      </c>
      <c r="B678" s="14" t="s">
        <v>4590</v>
      </c>
      <c r="C678" s="14" t="s">
        <v>3175</v>
      </c>
      <c r="D678" s="14" t="s">
        <v>13579</v>
      </c>
      <c r="E678" s="14" t="s">
        <v>13608</v>
      </c>
      <c r="F678" s="14" t="s">
        <v>13612</v>
      </c>
      <c r="G678" s="14" t="s">
        <v>13613</v>
      </c>
      <c r="J678" s="14"/>
      <c r="K678" s="14" t="s">
        <v>565</v>
      </c>
      <c r="L678" s="14"/>
      <c r="O678" s="14" t="str">
        <f>IF(P678&lt;0.2,"Low",IF(P678&lt;0.5,"Medium","High"))</f>
        <v>Medium</v>
      </c>
      <c r="P678" s="14">
        <v>0.35</v>
      </c>
      <c r="Q678" s="15">
        <v>0.35</v>
      </c>
      <c r="R678" s="23" t="str">
        <f>IF(S678&lt;3,"poor",IF(S678&lt;4,"avg",IF(S678&lt;5,"good","excelent")))</f>
        <v>good</v>
      </c>
      <c r="S678" s="14">
        <v>4.0999999999999996</v>
      </c>
      <c r="T678" s="14">
        <v>6662</v>
      </c>
      <c r="U678" s="14">
        <v>6662</v>
      </c>
      <c r="V678" s="14" t="s">
        <v>4591</v>
      </c>
      <c r="W678" s="14" t="s">
        <v>4592</v>
      </c>
      <c r="X678" s="14" t="s">
        <v>4593</v>
      </c>
      <c r="Y678" s="14" t="s">
        <v>4594</v>
      </c>
      <c r="Z678" s="14" t="s">
        <v>4595</v>
      </c>
      <c r="AA678" s="14" t="s">
        <v>4596</v>
      </c>
      <c r="AB678" s="14" t="s">
        <v>4597</v>
      </c>
      <c r="AC678" s="14" t="s">
        <v>4598</v>
      </c>
    </row>
    <row r="679" spans="1:29" x14ac:dyDescent="0.25">
      <c r="A679" s="14" t="s">
        <v>941</v>
      </c>
      <c r="B679" s="14" t="s">
        <v>942</v>
      </c>
      <c r="C679" s="14" t="s">
        <v>189</v>
      </c>
      <c r="D679" s="14" t="s">
        <v>13579</v>
      </c>
      <c r="E679" s="14" t="s">
        <v>13580</v>
      </c>
      <c r="F679" s="14" t="s">
        <v>13583</v>
      </c>
      <c r="G679" s="14" t="s">
        <v>13584</v>
      </c>
      <c r="J679" s="14"/>
      <c r="K679" s="14" t="s">
        <v>885</v>
      </c>
      <c r="L679" s="14"/>
      <c r="O679" s="14" t="str">
        <f>IF(P679&lt;0.2,"Low",IF(P679&lt;0.5,"Medium","High"))</f>
        <v>High</v>
      </c>
      <c r="P679" s="14">
        <v>0.54</v>
      </c>
      <c r="Q679" s="15">
        <v>0.54</v>
      </c>
      <c r="R679" s="23" t="str">
        <f>IF(S679&lt;3,"poor",IF(S679&lt;4,"avg",IF(S679&lt;5,"good","excelent")))</f>
        <v>good</v>
      </c>
      <c r="S679" s="14">
        <v>4.2</v>
      </c>
      <c r="T679" s="14">
        <v>6659</v>
      </c>
      <c r="U679" s="14">
        <v>6659</v>
      </c>
      <c r="V679" s="14" t="s">
        <v>944</v>
      </c>
      <c r="W679" s="14" t="s">
        <v>945</v>
      </c>
      <c r="X679" s="14" t="s">
        <v>946</v>
      </c>
      <c r="Y679" s="14" t="s">
        <v>947</v>
      </c>
      <c r="Z679" s="14" t="s">
        <v>948</v>
      </c>
      <c r="AA679" s="14" t="s">
        <v>949</v>
      </c>
      <c r="AB679" s="14" t="s">
        <v>950</v>
      </c>
      <c r="AC679" s="14" t="s">
        <v>951</v>
      </c>
    </row>
    <row r="680" spans="1:29" x14ac:dyDescent="0.25">
      <c r="A680" s="14" t="s">
        <v>1631</v>
      </c>
      <c r="B680" s="14" t="s">
        <v>1632</v>
      </c>
      <c r="C680" s="14" t="s">
        <v>19</v>
      </c>
      <c r="D680" s="14" t="s">
        <v>13571</v>
      </c>
      <c r="E680" s="14" t="s">
        <v>13572</v>
      </c>
      <c r="F680" s="14" t="s">
        <v>13573</v>
      </c>
      <c r="G680" s="14" t="s">
        <v>13574</v>
      </c>
      <c r="H680" s="14" t="s">
        <v>13575</v>
      </c>
      <c r="J680" s="14"/>
      <c r="K680" s="14" t="s">
        <v>65</v>
      </c>
      <c r="L680" s="14"/>
      <c r="O680" s="14" t="str">
        <f>IF(P680&lt;0.2,"Low",IF(P680&lt;0.5,"Medium","High"))</f>
        <v>Medium</v>
      </c>
      <c r="P680" s="14">
        <v>0.38</v>
      </c>
      <c r="Q680" s="15">
        <v>0.38</v>
      </c>
      <c r="R680" s="23" t="str">
        <f>IF(S680&lt;3,"poor",IF(S680&lt;4,"avg",IF(S680&lt;5,"good","excelent")))</f>
        <v>good</v>
      </c>
      <c r="S680" s="14">
        <v>4</v>
      </c>
      <c r="T680" s="14">
        <v>6558</v>
      </c>
      <c r="U680" s="14">
        <v>6558</v>
      </c>
      <c r="V680" s="14" t="s">
        <v>1633</v>
      </c>
      <c r="W680" s="14" t="s">
        <v>1634</v>
      </c>
      <c r="X680" s="14" t="s">
        <v>1635</v>
      </c>
      <c r="Y680" s="14" t="s">
        <v>1636</v>
      </c>
      <c r="Z680" s="14" t="s">
        <v>1637</v>
      </c>
      <c r="AA680" s="14" t="s">
        <v>1638</v>
      </c>
      <c r="AB680" s="14" t="s">
        <v>1639</v>
      </c>
      <c r="AC680" s="14" t="s">
        <v>1640</v>
      </c>
    </row>
    <row r="681" spans="1:29" x14ac:dyDescent="0.25">
      <c r="A681" s="14" t="s">
        <v>12694</v>
      </c>
      <c r="B681" s="14" t="s">
        <v>12695</v>
      </c>
      <c r="C681" s="14" t="s">
        <v>9086</v>
      </c>
      <c r="D681" s="14" t="s">
        <v>13664</v>
      </c>
      <c r="E681" s="14" t="s">
        <v>13784</v>
      </c>
      <c r="F681" s="14" t="s">
        <v>13785</v>
      </c>
      <c r="G681" s="14" t="s">
        <v>13804</v>
      </c>
      <c r="J681" s="14"/>
      <c r="K681" s="14" t="s">
        <v>12696</v>
      </c>
      <c r="L681" s="14"/>
      <c r="O681" s="14" t="str">
        <f>IF(P681&lt;0.2,"Low",IF(P681&lt;0.5,"Medium","High"))</f>
        <v>Medium</v>
      </c>
      <c r="P681" s="14">
        <v>0.28000000000000003</v>
      </c>
      <c r="Q681" s="15">
        <v>0.28000000000000003</v>
      </c>
      <c r="R681" s="23" t="str">
        <f>IF(S681&lt;3,"poor",IF(S681&lt;4,"avg",IF(S681&lt;5,"good","excelent")))</f>
        <v>good</v>
      </c>
      <c r="S681" s="14">
        <v>4.5999999999999996</v>
      </c>
      <c r="T681" s="14">
        <v>6550</v>
      </c>
      <c r="U681" s="14">
        <v>6550</v>
      </c>
      <c r="V681" s="14" t="s">
        <v>12697</v>
      </c>
      <c r="W681" s="14" t="s">
        <v>12698</v>
      </c>
      <c r="X681" s="14" t="s">
        <v>12699</v>
      </c>
      <c r="Y681" s="14" t="s">
        <v>12700</v>
      </c>
      <c r="Z681" s="14" t="s">
        <v>12701</v>
      </c>
      <c r="AA681" s="14" t="s">
        <v>12702</v>
      </c>
      <c r="AB681" s="14" t="s">
        <v>12703</v>
      </c>
      <c r="AC681" s="14" t="s">
        <v>12704</v>
      </c>
    </row>
    <row r="682" spans="1:29" x14ac:dyDescent="0.25">
      <c r="A682" s="14" t="s">
        <v>1012</v>
      </c>
      <c r="B682" s="14" t="s">
        <v>1013</v>
      </c>
      <c r="C682" s="14" t="s">
        <v>19</v>
      </c>
      <c r="D682" s="14" t="s">
        <v>13571</v>
      </c>
      <c r="E682" s="14" t="s">
        <v>13572</v>
      </c>
      <c r="F682" s="14" t="s">
        <v>13573</v>
      </c>
      <c r="G682" s="14" t="s">
        <v>13574</v>
      </c>
      <c r="H682" s="14" t="s">
        <v>13575</v>
      </c>
      <c r="J682" s="14"/>
      <c r="K682" s="14" t="s">
        <v>1015</v>
      </c>
      <c r="L682" s="14"/>
      <c r="O682" s="14" t="str">
        <f>IF(P682&lt;0.2,"Low",IF(P682&lt;0.5,"Medium","High"))</f>
        <v>High</v>
      </c>
      <c r="P682" s="14">
        <v>0.53</v>
      </c>
      <c r="Q682" s="15">
        <v>0.53</v>
      </c>
      <c r="R682" s="23" t="str">
        <f>IF(S682&lt;3,"poor",IF(S682&lt;4,"avg",IF(S682&lt;5,"good","excelent")))</f>
        <v>good</v>
      </c>
      <c r="S682" s="14">
        <v>4.3</v>
      </c>
      <c r="T682" s="14">
        <v>6547</v>
      </c>
      <c r="U682" s="14">
        <v>6547</v>
      </c>
      <c r="V682" s="14" t="s">
        <v>553</v>
      </c>
      <c r="W682" s="14" t="s">
        <v>1016</v>
      </c>
      <c r="X682" s="14" t="s">
        <v>1017</v>
      </c>
      <c r="Y682" s="14" t="s">
        <v>1018</v>
      </c>
      <c r="Z682" s="14" t="s">
        <v>1019</v>
      </c>
      <c r="AA682" s="14" t="s">
        <v>1020</v>
      </c>
      <c r="AB682" s="14" t="s">
        <v>559</v>
      </c>
      <c r="AC682" s="14" t="s">
        <v>1021</v>
      </c>
    </row>
    <row r="683" spans="1:29" x14ac:dyDescent="0.25">
      <c r="A683" s="14" t="s">
        <v>6242</v>
      </c>
      <c r="B683" s="14" t="s">
        <v>6243</v>
      </c>
      <c r="C683" s="14" t="s">
        <v>5901</v>
      </c>
      <c r="D683" s="14" t="s">
        <v>13657</v>
      </c>
      <c r="E683" s="14" t="s">
        <v>13658</v>
      </c>
      <c r="F683" s="14" t="s">
        <v>13659</v>
      </c>
      <c r="G683" s="14" t="s">
        <v>13660</v>
      </c>
      <c r="H683" s="14" t="s">
        <v>13695</v>
      </c>
      <c r="I683" s="14" t="s">
        <v>13696</v>
      </c>
      <c r="J683" s="14"/>
      <c r="K683" s="14" t="s">
        <v>5902</v>
      </c>
      <c r="L683" s="14"/>
      <c r="O683" s="14" t="str">
        <f>IF(P683&lt;0.2,"Low",IF(P683&lt;0.5,"Medium","High"))</f>
        <v>Low</v>
      </c>
      <c r="P683" s="14">
        <v>0.14000000000000001</v>
      </c>
      <c r="Q683" s="15">
        <v>0.14000000000000001</v>
      </c>
      <c r="R683" s="23" t="str">
        <f>IF(S683&lt;3,"poor",IF(S683&lt;4,"avg",IF(S683&lt;5,"good","excelent")))</f>
        <v>good</v>
      </c>
      <c r="S683" s="14">
        <v>4.4000000000000004</v>
      </c>
      <c r="T683" s="14">
        <v>6537</v>
      </c>
      <c r="U683" s="14">
        <v>6537</v>
      </c>
      <c r="V683" s="14" t="s">
        <v>6244</v>
      </c>
      <c r="W683" s="14" t="s">
        <v>6245</v>
      </c>
      <c r="X683" s="14" t="s">
        <v>6246</v>
      </c>
      <c r="Y683" s="14" t="s">
        <v>6247</v>
      </c>
      <c r="Z683" s="14" t="s">
        <v>6248</v>
      </c>
      <c r="AA683" s="14" t="s">
        <v>6249</v>
      </c>
      <c r="AB683" s="14" t="s">
        <v>6250</v>
      </c>
      <c r="AC683" s="14" t="s">
        <v>6251</v>
      </c>
    </row>
    <row r="684" spans="1:29" x14ac:dyDescent="0.25">
      <c r="A684" s="14" t="s">
        <v>13413</v>
      </c>
      <c r="B684" s="14" t="s">
        <v>13414</v>
      </c>
      <c r="C684" s="14" t="s">
        <v>10799</v>
      </c>
      <c r="D684" s="14" t="s">
        <v>13664</v>
      </c>
      <c r="E684" s="14" t="s">
        <v>13784</v>
      </c>
      <c r="F684" s="14" t="s">
        <v>13785</v>
      </c>
      <c r="G684" s="14" t="s">
        <v>13854</v>
      </c>
      <c r="J684" s="14"/>
      <c r="K684" s="14" t="s">
        <v>535</v>
      </c>
      <c r="L684" s="14"/>
      <c r="O684" s="14" t="str">
        <f>IF(P684&lt;0.2,"Low",IF(P684&lt;0.5,"Medium","High"))</f>
        <v>Medium</v>
      </c>
      <c r="P684" s="14">
        <v>0.32</v>
      </c>
      <c r="Q684" s="15">
        <v>0.32</v>
      </c>
      <c r="R684" s="23" t="str">
        <f>IF(S684&lt;3,"poor",IF(S684&lt;4,"avg",IF(S684&lt;5,"good","excelent")))</f>
        <v>good</v>
      </c>
      <c r="S684" s="14">
        <v>4.4000000000000004</v>
      </c>
      <c r="T684" s="14">
        <v>6531</v>
      </c>
      <c r="U684" s="14">
        <v>6531</v>
      </c>
      <c r="V684" s="14" t="s">
        <v>13415</v>
      </c>
      <c r="W684" s="14" t="s">
        <v>13416</v>
      </c>
      <c r="X684" s="14" t="s">
        <v>13417</v>
      </c>
      <c r="Y684" s="14" t="s">
        <v>13418</v>
      </c>
      <c r="Z684" s="14" t="s">
        <v>13419</v>
      </c>
      <c r="AA684" s="14" t="s">
        <v>13420</v>
      </c>
      <c r="AB684" s="14" t="s">
        <v>13421</v>
      </c>
      <c r="AC684" s="14" t="s">
        <v>13422</v>
      </c>
    </row>
    <row r="685" spans="1:29" x14ac:dyDescent="0.25">
      <c r="A685" s="14" t="s">
        <v>9084</v>
      </c>
      <c r="B685" s="14" t="s">
        <v>9085</v>
      </c>
      <c r="C685" s="14" t="s">
        <v>9086</v>
      </c>
      <c r="D685" s="14" t="s">
        <v>13664</v>
      </c>
      <c r="E685" s="14" t="s">
        <v>13784</v>
      </c>
      <c r="F685" s="14" t="s">
        <v>13785</v>
      </c>
      <c r="G685" s="14" t="s">
        <v>13804</v>
      </c>
      <c r="J685" s="14"/>
      <c r="K685" s="14" t="s">
        <v>5547</v>
      </c>
      <c r="L685" s="14"/>
      <c r="O685" s="14" t="str">
        <f>IF(P685&lt;0.2,"Low",IF(P685&lt;0.5,"Medium","High"))</f>
        <v>Medium</v>
      </c>
      <c r="P685" s="14">
        <v>0.48</v>
      </c>
      <c r="Q685" s="15">
        <v>0.48</v>
      </c>
      <c r="R685" s="23" t="str">
        <f>IF(S685&lt;3,"poor",IF(S685&lt;4,"avg",IF(S685&lt;5,"good","excelent")))</f>
        <v>good</v>
      </c>
      <c r="S685" s="14">
        <v>4</v>
      </c>
      <c r="T685" s="14">
        <v>6530</v>
      </c>
      <c r="U685" s="14">
        <v>6530</v>
      </c>
      <c r="V685" s="14" t="s">
        <v>9087</v>
      </c>
      <c r="W685" s="14" t="s">
        <v>9088</v>
      </c>
      <c r="X685" s="14" t="s">
        <v>9089</v>
      </c>
      <c r="Y685" s="14" t="s">
        <v>9090</v>
      </c>
      <c r="Z685" s="14" t="s">
        <v>9091</v>
      </c>
      <c r="AA685" s="14" t="s">
        <v>9092</v>
      </c>
      <c r="AB685" s="14" t="s">
        <v>9093</v>
      </c>
      <c r="AC685" s="14" t="s">
        <v>9094</v>
      </c>
    </row>
    <row r="686" spans="1:29" x14ac:dyDescent="0.25">
      <c r="A686" s="14" t="s">
        <v>4800</v>
      </c>
      <c r="B686" s="14" t="s">
        <v>4801</v>
      </c>
      <c r="C686" s="14" t="s">
        <v>4802</v>
      </c>
      <c r="D686" s="14" t="s">
        <v>13579</v>
      </c>
      <c r="E686" s="14" t="s">
        <v>13617</v>
      </c>
      <c r="F686" s="14" t="s">
        <v>13595</v>
      </c>
      <c r="J686" s="14"/>
      <c r="K686" s="14" t="s">
        <v>111</v>
      </c>
      <c r="L686" s="14"/>
      <c r="O686" s="14" t="str">
        <f>IF(P686&lt;0.2,"Low",IF(P686&lt;0.5,"Medium","High"))</f>
        <v>High</v>
      </c>
      <c r="P686" s="14">
        <v>0.88</v>
      </c>
      <c r="Q686" s="15">
        <v>0.88</v>
      </c>
      <c r="R686" s="23" t="str">
        <f>IF(S686&lt;3,"poor",IF(S686&lt;4,"avg",IF(S686&lt;5,"good","excelent")))</f>
        <v>avg</v>
      </c>
      <c r="S686" s="14">
        <v>3.9</v>
      </c>
      <c r="T686" s="14">
        <v>6491</v>
      </c>
      <c r="U686" s="14">
        <v>6491</v>
      </c>
      <c r="V686" s="14" t="s">
        <v>4804</v>
      </c>
      <c r="W686" s="14" t="s">
        <v>4805</v>
      </c>
      <c r="X686" s="14" t="s">
        <v>4806</v>
      </c>
      <c r="Y686" s="14" t="s">
        <v>4807</v>
      </c>
      <c r="Z686" s="14" t="s">
        <v>4808</v>
      </c>
      <c r="AA686" s="14" t="s">
        <v>4809</v>
      </c>
      <c r="AB686" s="14" t="s">
        <v>4810</v>
      </c>
      <c r="AC686" s="14" t="s">
        <v>4811</v>
      </c>
    </row>
    <row r="687" spans="1:29" x14ac:dyDescent="0.25">
      <c r="A687" s="14" t="s">
        <v>4800</v>
      </c>
      <c r="B687" s="14" t="s">
        <v>4801</v>
      </c>
      <c r="C687" s="14" t="s">
        <v>4802</v>
      </c>
      <c r="D687" s="14" t="s">
        <v>13579</v>
      </c>
      <c r="E687" s="14" t="s">
        <v>13617</v>
      </c>
      <c r="F687" s="14" t="s">
        <v>13595</v>
      </c>
      <c r="J687" s="14"/>
      <c r="K687" s="14" t="s">
        <v>111</v>
      </c>
      <c r="L687" s="14"/>
      <c r="O687" s="14" t="str">
        <f>IF(P687&lt;0.2,"Low",IF(P687&lt;0.5,"Medium","High"))</f>
        <v>High</v>
      </c>
      <c r="P687" s="14">
        <v>0.88</v>
      </c>
      <c r="Q687" s="15">
        <v>0.88</v>
      </c>
      <c r="R687" s="23" t="str">
        <f>IF(S687&lt;3,"poor",IF(S687&lt;4,"avg",IF(S687&lt;5,"good","excelent")))</f>
        <v>avg</v>
      </c>
      <c r="S687" s="14">
        <v>3.9</v>
      </c>
      <c r="T687" s="14">
        <v>6491</v>
      </c>
      <c r="U687" s="14">
        <v>6491</v>
      </c>
      <c r="V687" s="14" t="s">
        <v>4804</v>
      </c>
      <c r="W687" s="14" t="s">
        <v>4805</v>
      </c>
      <c r="X687" s="14" t="s">
        <v>4806</v>
      </c>
      <c r="Y687" s="14" t="s">
        <v>4807</v>
      </c>
      <c r="Z687" s="14" t="s">
        <v>4808</v>
      </c>
      <c r="AA687" s="14" t="s">
        <v>8403</v>
      </c>
      <c r="AB687" s="14" t="s">
        <v>8404</v>
      </c>
      <c r="AC687" s="14" t="s">
        <v>8405</v>
      </c>
    </row>
    <row r="688" spans="1:29" x14ac:dyDescent="0.25">
      <c r="A688" s="14" t="s">
        <v>6762</v>
      </c>
      <c r="B688" s="14" t="s">
        <v>6763</v>
      </c>
      <c r="C688" s="14" t="s">
        <v>5118</v>
      </c>
      <c r="D688" s="14" t="s">
        <v>13571</v>
      </c>
      <c r="E688" s="14" t="s">
        <v>13572</v>
      </c>
      <c r="F688" s="14" t="s">
        <v>13640</v>
      </c>
      <c r="G688" s="14" t="s">
        <v>13649</v>
      </c>
      <c r="J688" s="14"/>
      <c r="K688" s="14" t="s">
        <v>316</v>
      </c>
      <c r="L688" s="14"/>
      <c r="O688" s="14" t="str">
        <f>IF(P688&lt;0.2,"Low",IF(P688&lt;0.5,"Medium","High"))</f>
        <v>High</v>
      </c>
      <c r="P688" s="14">
        <v>0.73</v>
      </c>
      <c r="Q688" s="15">
        <v>0.73</v>
      </c>
      <c r="R688" s="23" t="str">
        <f>IF(S688&lt;3,"poor",IF(S688&lt;4,"avg",IF(S688&lt;5,"good","excelent")))</f>
        <v>avg</v>
      </c>
      <c r="S688" s="14">
        <v>3.6</v>
      </c>
      <c r="T688" s="14">
        <v>6422</v>
      </c>
      <c r="U688" s="14">
        <v>6422</v>
      </c>
      <c r="V688" s="14" t="s">
        <v>6764</v>
      </c>
      <c r="W688" s="14" t="s">
        <v>6765</v>
      </c>
      <c r="X688" s="14" t="s">
        <v>6766</v>
      </c>
      <c r="Y688" s="14" t="s">
        <v>6767</v>
      </c>
      <c r="Z688" s="14" t="s">
        <v>6768</v>
      </c>
      <c r="AA688" s="14" t="s">
        <v>6769</v>
      </c>
      <c r="AB688" s="14" t="s">
        <v>6770</v>
      </c>
      <c r="AC688" s="14" t="s">
        <v>6771</v>
      </c>
    </row>
    <row r="689" spans="1:29" x14ac:dyDescent="0.25">
      <c r="A689" s="14" t="s">
        <v>12653</v>
      </c>
      <c r="B689" s="14" t="s">
        <v>12654</v>
      </c>
      <c r="C689" s="14" t="s">
        <v>9074</v>
      </c>
      <c r="D689" s="14" t="s">
        <v>13664</v>
      </c>
      <c r="E689" s="14" t="s">
        <v>13784</v>
      </c>
      <c r="F689" s="14" t="s">
        <v>13792</v>
      </c>
      <c r="G689" s="14" t="s">
        <v>13793</v>
      </c>
      <c r="H689" s="14" t="s">
        <v>13802</v>
      </c>
      <c r="I689" s="14" t="s">
        <v>13803</v>
      </c>
      <c r="J689" s="14"/>
      <c r="K689" s="14" t="s">
        <v>5468</v>
      </c>
      <c r="L689" s="14"/>
      <c r="O689" s="14" t="str">
        <f>IF(P689&lt;0.2,"Low",IF(P689&lt;0.5,"Medium","High"))</f>
        <v>Medium</v>
      </c>
      <c r="P689" s="14">
        <v>0.31</v>
      </c>
      <c r="Q689" s="15">
        <v>0.31</v>
      </c>
      <c r="R689" s="23" t="str">
        <f>IF(S689&lt;3,"poor",IF(S689&lt;4,"avg",IF(S689&lt;5,"good","excelent")))</f>
        <v>good</v>
      </c>
      <c r="S689" s="14">
        <v>4.3</v>
      </c>
      <c r="T689" s="14">
        <v>6400</v>
      </c>
      <c r="U689" s="14">
        <v>6400</v>
      </c>
      <c r="V689" s="14" t="s">
        <v>12655</v>
      </c>
      <c r="W689" s="14" t="s">
        <v>12656</v>
      </c>
      <c r="X689" s="14" t="s">
        <v>12657</v>
      </c>
      <c r="Y689" s="14" t="s">
        <v>12658</v>
      </c>
      <c r="Z689" s="14" t="s">
        <v>12659</v>
      </c>
      <c r="AA689" s="14" t="s">
        <v>12660</v>
      </c>
      <c r="AB689" s="14" t="s">
        <v>12661</v>
      </c>
      <c r="AC689" s="14" t="s">
        <v>12662</v>
      </c>
    </row>
    <row r="690" spans="1:29" x14ac:dyDescent="0.25">
      <c r="A690" s="14" t="s">
        <v>9151</v>
      </c>
      <c r="B690" s="14" t="s">
        <v>9152</v>
      </c>
      <c r="C690" s="14" t="s">
        <v>9153</v>
      </c>
      <c r="D690" s="14" t="s">
        <v>13664</v>
      </c>
      <c r="E690" s="14" t="s">
        <v>13788</v>
      </c>
      <c r="F690" s="14" t="s">
        <v>13805</v>
      </c>
      <c r="G690" s="14" t="s">
        <v>13808</v>
      </c>
      <c r="J690" s="14"/>
      <c r="K690" s="14" t="s">
        <v>9154</v>
      </c>
      <c r="L690" s="14"/>
      <c r="O690" s="14" t="str">
        <f>IF(P690&lt;0.2,"Low",IF(P690&lt;0.5,"Medium","High"))</f>
        <v>High</v>
      </c>
      <c r="P690" s="14">
        <v>0.57999999999999996</v>
      </c>
      <c r="Q690" s="15">
        <v>0.57999999999999996</v>
      </c>
      <c r="R690" s="23" t="str">
        <f>IF(S690&lt;3,"poor",IF(S690&lt;4,"avg",IF(S690&lt;5,"good","excelent")))</f>
        <v>good</v>
      </c>
      <c r="S690" s="14">
        <v>4.2</v>
      </c>
      <c r="T690" s="14">
        <v>6398</v>
      </c>
      <c r="U690" s="14">
        <v>6398</v>
      </c>
      <c r="V690" s="14" t="s">
        <v>9155</v>
      </c>
      <c r="W690" s="14" t="s">
        <v>9156</v>
      </c>
      <c r="X690" s="14" t="s">
        <v>9157</v>
      </c>
      <c r="Y690" s="14" t="s">
        <v>9158</v>
      </c>
      <c r="Z690" s="14" t="s">
        <v>9159</v>
      </c>
      <c r="AA690" s="14" t="s">
        <v>9160</v>
      </c>
      <c r="AB690" s="14" t="s">
        <v>9161</v>
      </c>
      <c r="AC690" s="14" t="s">
        <v>9162</v>
      </c>
    </row>
    <row r="691" spans="1:29" x14ac:dyDescent="0.25">
      <c r="A691" s="14" t="s">
        <v>10141</v>
      </c>
      <c r="B691" s="14" t="s">
        <v>10142</v>
      </c>
      <c r="C691" s="14" t="s">
        <v>9063</v>
      </c>
      <c r="D691" s="14" t="s">
        <v>13664</v>
      </c>
      <c r="E691" s="14" t="s">
        <v>13784</v>
      </c>
      <c r="F691" s="14" t="s">
        <v>13785</v>
      </c>
      <c r="G691" s="14" t="s">
        <v>13801</v>
      </c>
      <c r="J691" s="14"/>
      <c r="K691" s="14" t="s">
        <v>552</v>
      </c>
      <c r="L691" s="14"/>
      <c r="O691" s="14" t="str">
        <f>IF(P691&lt;0.2,"Low",IF(P691&lt;0.5,"Medium","High"))</f>
        <v>Medium</v>
      </c>
      <c r="P691" s="14">
        <v>0.28999999999999998</v>
      </c>
      <c r="Q691" s="15">
        <v>0.28999999999999998</v>
      </c>
      <c r="R691" s="23" t="str">
        <f>IF(S691&lt;3,"poor",IF(S691&lt;4,"avg",IF(S691&lt;5,"good","excelent")))</f>
        <v>good</v>
      </c>
      <c r="S691" s="14">
        <v>4.0999999999999996</v>
      </c>
      <c r="T691" s="14">
        <v>6355</v>
      </c>
      <c r="U691" s="14">
        <v>6355</v>
      </c>
      <c r="V691" s="14" t="s">
        <v>10143</v>
      </c>
      <c r="W691" s="14" t="s">
        <v>10144</v>
      </c>
      <c r="X691" s="14" t="s">
        <v>10145</v>
      </c>
      <c r="Y691" s="14" t="s">
        <v>10146</v>
      </c>
      <c r="Z691" s="14" t="s">
        <v>10147</v>
      </c>
      <c r="AA691" s="14" t="s">
        <v>10148</v>
      </c>
      <c r="AB691" s="14" t="s">
        <v>10149</v>
      </c>
      <c r="AC691" s="14" t="s">
        <v>10150</v>
      </c>
    </row>
    <row r="692" spans="1:29" x14ac:dyDescent="0.25">
      <c r="A692" s="14" t="s">
        <v>2560</v>
      </c>
      <c r="B692" s="14" t="s">
        <v>2561</v>
      </c>
      <c r="C692" s="14" t="s">
        <v>189</v>
      </c>
      <c r="D692" s="14" t="s">
        <v>13579</v>
      </c>
      <c r="E692" s="14" t="s">
        <v>13580</v>
      </c>
      <c r="F692" s="14" t="s">
        <v>13583</v>
      </c>
      <c r="G692" s="14" t="s">
        <v>13584</v>
      </c>
      <c r="J692" s="14"/>
      <c r="K692" s="14" t="s">
        <v>2490</v>
      </c>
      <c r="L692" s="14"/>
      <c r="O692" s="14" t="str">
        <f>IF(P692&lt;0.2,"Low",IF(P692&lt;0.5,"Medium","High"))</f>
        <v>High</v>
      </c>
      <c r="P692" s="14">
        <v>0.53</v>
      </c>
      <c r="Q692" s="15">
        <v>0.53</v>
      </c>
      <c r="R692" s="23" t="str">
        <f>IF(S692&lt;3,"poor",IF(S692&lt;4,"avg",IF(S692&lt;5,"good","excelent")))</f>
        <v>good</v>
      </c>
      <c r="S692" s="14">
        <v>4</v>
      </c>
      <c r="T692" s="14">
        <v>6347</v>
      </c>
      <c r="U692" s="14">
        <v>6347</v>
      </c>
      <c r="V692" s="14" t="s">
        <v>2563</v>
      </c>
      <c r="W692" s="14" t="s">
        <v>2564</v>
      </c>
      <c r="X692" s="14" t="s">
        <v>2565</v>
      </c>
      <c r="Y692" s="14" t="s">
        <v>2566</v>
      </c>
      <c r="Z692" s="14" t="s">
        <v>2567</v>
      </c>
      <c r="AA692" s="14" t="s">
        <v>2568</v>
      </c>
      <c r="AB692" s="14" t="s">
        <v>2569</v>
      </c>
      <c r="AC692" s="14" t="s">
        <v>2570</v>
      </c>
    </row>
    <row r="693" spans="1:29" x14ac:dyDescent="0.25">
      <c r="A693" s="14" t="s">
        <v>7147</v>
      </c>
      <c r="B693" s="14" t="s">
        <v>7148</v>
      </c>
      <c r="C693" s="14" t="s">
        <v>5083</v>
      </c>
      <c r="D693" s="14" t="s">
        <v>13571</v>
      </c>
      <c r="E693" s="14" t="s">
        <v>13572</v>
      </c>
      <c r="F693" s="14" t="s">
        <v>13646</v>
      </c>
      <c r="G693" s="14" t="s">
        <v>13647</v>
      </c>
      <c r="J693" s="14"/>
      <c r="K693" s="14" t="s">
        <v>7149</v>
      </c>
      <c r="L693" s="14"/>
      <c r="O693" s="14" t="str">
        <f>IF(P693&lt;0.2,"Low",IF(P693&lt;0.5,"Medium","High"))</f>
        <v>High</v>
      </c>
      <c r="P693" s="14">
        <v>0.55000000000000004</v>
      </c>
      <c r="Q693" s="15">
        <v>0.55000000000000004</v>
      </c>
      <c r="R693" s="23" t="str">
        <f>IF(S693&lt;3,"poor",IF(S693&lt;4,"avg",IF(S693&lt;5,"good","excelent")))</f>
        <v>good</v>
      </c>
      <c r="S693" s="14">
        <v>4.4000000000000004</v>
      </c>
      <c r="T693" s="14">
        <v>6301</v>
      </c>
      <c r="U693" s="14">
        <v>6301</v>
      </c>
      <c r="V693" s="14" t="s">
        <v>7150</v>
      </c>
      <c r="W693" s="14" t="s">
        <v>7151</v>
      </c>
      <c r="X693" s="14" t="s">
        <v>7152</v>
      </c>
      <c r="Y693" s="14" t="s">
        <v>7153</v>
      </c>
      <c r="Z693" s="14" t="s">
        <v>7154</v>
      </c>
      <c r="AA693" s="14" t="s">
        <v>7155</v>
      </c>
      <c r="AB693" s="14" t="s">
        <v>7156</v>
      </c>
      <c r="AC693" s="14" t="s">
        <v>7157</v>
      </c>
    </row>
    <row r="694" spans="1:29" x14ac:dyDescent="0.25">
      <c r="A694" s="14" t="s">
        <v>1559</v>
      </c>
      <c r="B694" s="14" t="s">
        <v>1560</v>
      </c>
      <c r="C694" s="14" t="s">
        <v>19</v>
      </c>
      <c r="D694" s="14" t="s">
        <v>13571</v>
      </c>
      <c r="E694" s="14" t="s">
        <v>13572</v>
      </c>
      <c r="F694" s="14" t="s">
        <v>13573</v>
      </c>
      <c r="G694" s="14" t="s">
        <v>13574</v>
      </c>
      <c r="H694" s="14" t="s">
        <v>13575</v>
      </c>
      <c r="J694" s="14"/>
      <c r="K694" s="14" t="s">
        <v>111</v>
      </c>
      <c r="L694" s="14"/>
      <c r="O694" s="14" t="str">
        <f>IF(P694&lt;0.2,"Low",IF(P694&lt;0.5,"Medium","High"))</f>
        <v>High</v>
      </c>
      <c r="P694" s="14">
        <v>0.66</v>
      </c>
      <c r="Q694" s="15">
        <v>0.66</v>
      </c>
      <c r="R694" s="23" t="str">
        <f>IF(S694&lt;3,"poor",IF(S694&lt;4,"avg",IF(S694&lt;5,"good","excelent")))</f>
        <v>good</v>
      </c>
      <c r="S694" s="14">
        <v>4.3</v>
      </c>
      <c r="T694" s="14">
        <v>6255</v>
      </c>
      <c r="U694" s="14">
        <v>6255</v>
      </c>
      <c r="V694" s="14" t="s">
        <v>1561</v>
      </c>
      <c r="W694" s="14" t="s">
        <v>1562</v>
      </c>
      <c r="X694" s="14" t="s">
        <v>1563</v>
      </c>
      <c r="Y694" s="14" t="s">
        <v>1564</v>
      </c>
      <c r="Z694" s="14" t="s">
        <v>1565</v>
      </c>
      <c r="AA694" s="14" t="s">
        <v>1566</v>
      </c>
      <c r="AB694" s="14" t="s">
        <v>1567</v>
      </c>
      <c r="AC694" s="14" t="s">
        <v>1568</v>
      </c>
    </row>
    <row r="695" spans="1:29" x14ac:dyDescent="0.25">
      <c r="A695" s="14" t="s">
        <v>2293</v>
      </c>
      <c r="B695" s="14" t="s">
        <v>2294</v>
      </c>
      <c r="C695" s="14" t="s">
        <v>19</v>
      </c>
      <c r="D695" s="14" t="s">
        <v>13571</v>
      </c>
      <c r="E695" s="14" t="s">
        <v>13572</v>
      </c>
      <c r="F695" s="14" t="s">
        <v>13573</v>
      </c>
      <c r="G695" s="14" t="s">
        <v>13574</v>
      </c>
      <c r="H695" s="14" t="s">
        <v>13575</v>
      </c>
      <c r="J695" s="14"/>
      <c r="K695" s="14" t="s">
        <v>111</v>
      </c>
      <c r="L695" s="14"/>
      <c r="O695" s="14" t="str">
        <f>IF(P695&lt;0.2,"Low",IF(P695&lt;0.5,"Medium","High"))</f>
        <v>High</v>
      </c>
      <c r="P695" s="14">
        <v>0.66</v>
      </c>
      <c r="Q695" s="15">
        <v>0.66</v>
      </c>
      <c r="R695" s="23" t="str">
        <f>IF(S695&lt;3,"poor",IF(S695&lt;4,"avg",IF(S695&lt;5,"good","excelent")))</f>
        <v>good</v>
      </c>
      <c r="S695" s="14">
        <v>4.3</v>
      </c>
      <c r="T695" s="14">
        <v>6255</v>
      </c>
      <c r="U695" s="14">
        <v>6255</v>
      </c>
      <c r="V695" s="14" t="s">
        <v>1561</v>
      </c>
      <c r="W695" s="14" t="s">
        <v>1562</v>
      </c>
      <c r="X695" s="14" t="s">
        <v>1563</v>
      </c>
      <c r="Y695" s="14" t="s">
        <v>1564</v>
      </c>
      <c r="Z695" s="14" t="s">
        <v>1565</v>
      </c>
      <c r="AA695" s="14" t="s">
        <v>1566</v>
      </c>
      <c r="AB695" s="14" t="s">
        <v>2295</v>
      </c>
      <c r="AC695" s="14" t="s">
        <v>2296</v>
      </c>
    </row>
    <row r="696" spans="1:29" x14ac:dyDescent="0.25">
      <c r="A696" s="14" t="s">
        <v>7821</v>
      </c>
      <c r="B696" s="14" t="s">
        <v>7822</v>
      </c>
      <c r="C696" s="14" t="s">
        <v>4079</v>
      </c>
      <c r="D696" s="14" t="s">
        <v>13579</v>
      </c>
      <c r="E696" s="14" t="s">
        <v>13608</v>
      </c>
      <c r="F696" s="14" t="s">
        <v>13609</v>
      </c>
      <c r="G696" s="14" t="s">
        <v>13634</v>
      </c>
      <c r="J696" s="14"/>
      <c r="K696" s="14" t="s">
        <v>3491</v>
      </c>
      <c r="L696" s="14"/>
      <c r="O696" s="14" t="str">
        <f>IF(P696&lt;0.2,"Low",IF(P696&lt;0.5,"Medium","High"))</f>
        <v>High</v>
      </c>
      <c r="P696" s="14">
        <v>0.66</v>
      </c>
      <c r="Q696" s="15">
        <v>0.66</v>
      </c>
      <c r="R696" s="23" t="str">
        <f>IF(S696&lt;3,"poor",IF(S696&lt;4,"avg",IF(S696&lt;5,"good","excelent")))</f>
        <v>good</v>
      </c>
      <c r="S696" s="14">
        <v>4.2</v>
      </c>
      <c r="T696" s="14">
        <v>6233</v>
      </c>
      <c r="U696" s="14">
        <v>6233</v>
      </c>
      <c r="V696" s="14" t="s">
        <v>7823</v>
      </c>
      <c r="W696" s="14" t="s">
        <v>7824</v>
      </c>
      <c r="X696" s="14" t="s">
        <v>7825</v>
      </c>
      <c r="Y696" s="14" t="s">
        <v>7826</v>
      </c>
      <c r="Z696" s="14" t="s">
        <v>7827</v>
      </c>
      <c r="AA696" s="14" t="s">
        <v>7828</v>
      </c>
      <c r="AB696" s="14" t="s">
        <v>7829</v>
      </c>
      <c r="AC696" s="14" t="s">
        <v>7830</v>
      </c>
    </row>
    <row r="697" spans="1:29" x14ac:dyDescent="0.25">
      <c r="A697" s="14" t="s">
        <v>8660</v>
      </c>
      <c r="B697" s="14" t="s">
        <v>8661</v>
      </c>
      <c r="C697" s="14" t="s">
        <v>8662</v>
      </c>
      <c r="D697" s="14" t="s">
        <v>13657</v>
      </c>
      <c r="E697" s="14" t="s">
        <v>13658</v>
      </c>
      <c r="F697" s="14" t="s">
        <v>13659</v>
      </c>
      <c r="G697" s="14" t="s">
        <v>13660</v>
      </c>
      <c r="H697" s="14" t="s">
        <v>13661</v>
      </c>
      <c r="I697" s="14" t="s">
        <v>13662</v>
      </c>
      <c r="J697" s="14" t="s">
        <v>13778</v>
      </c>
      <c r="K697" s="14" t="s">
        <v>5744</v>
      </c>
      <c r="L697" s="14"/>
      <c r="O697" s="14" t="str">
        <f>IF(P697&lt;0.2,"Low",IF(P697&lt;0.5,"Medium","High"))</f>
        <v>Low</v>
      </c>
      <c r="P697" s="14">
        <v>0.1</v>
      </c>
      <c r="Q697" s="15">
        <v>0.1</v>
      </c>
      <c r="R697" s="23" t="str">
        <f>IF(S697&lt;3,"poor",IF(S697&lt;4,"avg",IF(S697&lt;5,"good","excelent")))</f>
        <v>good</v>
      </c>
      <c r="S697" s="14">
        <v>4.0999999999999996</v>
      </c>
      <c r="T697" s="14">
        <v>6199</v>
      </c>
      <c r="U697" s="14">
        <v>6199</v>
      </c>
      <c r="V697" s="14" t="s">
        <v>8663</v>
      </c>
      <c r="W697" s="14" t="s">
        <v>8664</v>
      </c>
      <c r="X697" s="14" t="s">
        <v>8665</v>
      </c>
      <c r="Y697" s="14" t="s">
        <v>8666</v>
      </c>
      <c r="Z697" s="14" t="s">
        <v>8667</v>
      </c>
      <c r="AA697" s="14" t="s">
        <v>8668</v>
      </c>
      <c r="AB697" s="14" t="s">
        <v>8669</v>
      </c>
      <c r="AC697" s="14" t="s">
        <v>8670</v>
      </c>
    </row>
    <row r="698" spans="1:29" x14ac:dyDescent="0.25">
      <c r="A698" s="14" t="s">
        <v>8293</v>
      </c>
      <c r="B698" s="14" t="s">
        <v>8294</v>
      </c>
      <c r="C698" s="14" t="s">
        <v>8295</v>
      </c>
      <c r="D698" s="14" t="s">
        <v>13579</v>
      </c>
      <c r="E698" s="14" t="s">
        <v>13670</v>
      </c>
      <c r="F698" s="14" t="s">
        <v>13581</v>
      </c>
      <c r="G698" s="14" t="s">
        <v>13769</v>
      </c>
      <c r="H698" s="14" t="s">
        <v>13770</v>
      </c>
      <c r="I698" s="14" t="s">
        <v>13771</v>
      </c>
      <c r="J698" s="14"/>
      <c r="K698" s="14" t="s">
        <v>867</v>
      </c>
      <c r="L698" s="14"/>
      <c r="O698" s="14" t="str">
        <f>IF(P698&lt;0.2,"Low",IF(P698&lt;0.5,"Medium","High"))</f>
        <v>Medium</v>
      </c>
      <c r="P698" s="14">
        <v>0.46</v>
      </c>
      <c r="Q698" s="15">
        <v>0.46</v>
      </c>
      <c r="R698" s="23" t="str">
        <f>IF(S698&lt;3,"poor",IF(S698&lt;4,"avg",IF(S698&lt;5,"good","excelent")))</f>
        <v>good</v>
      </c>
      <c r="S698" s="14">
        <v>4.3</v>
      </c>
      <c r="T698" s="14">
        <v>6183</v>
      </c>
      <c r="U698" s="14">
        <v>6183</v>
      </c>
      <c r="V698" s="14" t="s">
        <v>8296</v>
      </c>
      <c r="W698" s="14" t="s">
        <v>8297</v>
      </c>
      <c r="X698" s="14" t="s">
        <v>8298</v>
      </c>
      <c r="Y698" s="14" t="s">
        <v>8299</v>
      </c>
      <c r="Z698" s="14" t="s">
        <v>8300</v>
      </c>
      <c r="AA698" s="14" t="s">
        <v>8301</v>
      </c>
      <c r="AB698" s="14" t="s">
        <v>8302</v>
      </c>
      <c r="AC698" s="14" t="s">
        <v>8303</v>
      </c>
    </row>
    <row r="699" spans="1:29" x14ac:dyDescent="0.25">
      <c r="A699" s="14" t="s">
        <v>4138</v>
      </c>
      <c r="B699" s="14" t="s">
        <v>4139</v>
      </c>
      <c r="C699" s="14" t="s">
        <v>3987</v>
      </c>
      <c r="D699" s="14" t="s">
        <v>13579</v>
      </c>
      <c r="E699" s="14" t="s">
        <v>13608</v>
      </c>
      <c r="F699" s="14" t="s">
        <v>13609</v>
      </c>
      <c r="G699" s="14" t="s">
        <v>13632</v>
      </c>
      <c r="H699" s="14" t="s">
        <v>13633</v>
      </c>
      <c r="J699" s="14"/>
      <c r="K699" s="14" t="s">
        <v>3988</v>
      </c>
      <c r="L699" s="14"/>
      <c r="O699" s="14" t="str">
        <f>IF(P699&lt;0.2,"Low",IF(P699&lt;0.5,"Medium","High"))</f>
        <v>High</v>
      </c>
      <c r="P699" s="14">
        <v>0.66</v>
      </c>
      <c r="Q699" s="15">
        <v>0.66</v>
      </c>
      <c r="R699" s="23" t="str">
        <f>IF(S699&lt;3,"poor",IF(S699&lt;4,"avg",IF(S699&lt;5,"good","excelent")))</f>
        <v>good</v>
      </c>
      <c r="S699" s="14">
        <v>4.5999999999999996</v>
      </c>
      <c r="T699" s="14">
        <v>6129</v>
      </c>
      <c r="U699" s="14">
        <v>6129</v>
      </c>
      <c r="V699" s="14" t="s">
        <v>4140</v>
      </c>
      <c r="W699" s="14" t="s">
        <v>4141</v>
      </c>
      <c r="X699" s="14" t="s">
        <v>4142</v>
      </c>
      <c r="Y699" s="14" t="s">
        <v>4143</v>
      </c>
      <c r="Z699" s="14" t="s">
        <v>4144</v>
      </c>
      <c r="AA699" s="14" t="s">
        <v>4145</v>
      </c>
      <c r="AB699" s="14" t="s">
        <v>4146</v>
      </c>
      <c r="AC699" s="14" t="s">
        <v>4147</v>
      </c>
    </row>
    <row r="700" spans="1:29" x14ac:dyDescent="0.25">
      <c r="A700" s="14" t="s">
        <v>1405</v>
      </c>
      <c r="B700" s="14" t="s">
        <v>1406</v>
      </c>
      <c r="C700" s="14" t="s">
        <v>189</v>
      </c>
      <c r="D700" s="14" t="s">
        <v>13579</v>
      </c>
      <c r="E700" s="14" t="s">
        <v>13580</v>
      </c>
      <c r="F700" s="14" t="s">
        <v>13583</v>
      </c>
      <c r="G700" s="14" t="s">
        <v>13584</v>
      </c>
      <c r="J700" s="14"/>
      <c r="K700" s="14" t="s">
        <v>565</v>
      </c>
      <c r="L700" s="14"/>
      <c r="O700" s="14" t="str">
        <f>IF(P700&lt;0.2,"Low",IF(P700&lt;0.5,"Medium","High"))</f>
        <v>Medium</v>
      </c>
      <c r="P700" s="14">
        <v>0.23</v>
      </c>
      <c r="Q700" s="15">
        <v>0.23</v>
      </c>
      <c r="R700" s="23" t="str">
        <f>IF(S700&lt;3,"poor",IF(S700&lt;4,"avg",IF(S700&lt;5,"good","excelent")))</f>
        <v>good</v>
      </c>
      <c r="S700" s="14">
        <v>4.2</v>
      </c>
      <c r="T700" s="14">
        <v>6088</v>
      </c>
      <c r="U700" s="14">
        <v>6088</v>
      </c>
      <c r="V700" s="14" t="s">
        <v>1407</v>
      </c>
      <c r="W700" s="14" t="s">
        <v>1408</v>
      </c>
      <c r="X700" s="14" t="s">
        <v>1409</v>
      </c>
      <c r="Y700" s="14" t="s">
        <v>1410</v>
      </c>
      <c r="Z700" s="14" t="s">
        <v>1411</v>
      </c>
      <c r="AA700" s="14" t="s">
        <v>1412</v>
      </c>
      <c r="AB700" s="14" t="s">
        <v>1413</v>
      </c>
      <c r="AC700" s="14" t="s">
        <v>1414</v>
      </c>
    </row>
    <row r="701" spans="1:29" x14ac:dyDescent="0.25">
      <c r="A701" s="14" t="s">
        <v>12195</v>
      </c>
      <c r="B701" s="14" t="s">
        <v>12196</v>
      </c>
      <c r="C701" s="14" t="s">
        <v>9063</v>
      </c>
      <c r="D701" s="14" t="s">
        <v>13664</v>
      </c>
      <c r="E701" s="14" t="s">
        <v>13784</v>
      </c>
      <c r="F701" s="14" t="s">
        <v>13785</v>
      </c>
      <c r="G701" s="14" t="s">
        <v>13801</v>
      </c>
      <c r="J701" s="14"/>
      <c r="K701" s="14" t="s">
        <v>229</v>
      </c>
      <c r="L701" s="14"/>
      <c r="O701" s="14" t="str">
        <f>IF(P701&lt;0.2,"Low",IF(P701&lt;0.5,"Medium","High"))</f>
        <v>Medium</v>
      </c>
      <c r="P701" s="14">
        <v>0.21</v>
      </c>
      <c r="Q701" s="15">
        <v>0.21</v>
      </c>
      <c r="R701" s="23" t="str">
        <f>IF(S701&lt;3,"poor",IF(S701&lt;4,"avg",IF(S701&lt;5,"good","excelent")))</f>
        <v>good</v>
      </c>
      <c r="S701" s="14">
        <v>4.2</v>
      </c>
      <c r="T701" s="14">
        <v>6055</v>
      </c>
      <c r="U701" s="14">
        <v>6055</v>
      </c>
      <c r="V701" s="14" t="s">
        <v>12197</v>
      </c>
      <c r="W701" s="14" t="s">
        <v>12198</v>
      </c>
      <c r="X701" s="14" t="s">
        <v>12199</v>
      </c>
      <c r="Y701" s="14" t="s">
        <v>12200</v>
      </c>
      <c r="Z701" s="14" t="s">
        <v>12201</v>
      </c>
      <c r="AA701" s="14" t="s">
        <v>12202</v>
      </c>
      <c r="AB701" s="14" t="s">
        <v>12203</v>
      </c>
      <c r="AC701" s="14" t="s">
        <v>12204</v>
      </c>
    </row>
    <row r="702" spans="1:29" x14ac:dyDescent="0.25">
      <c r="A702" s="14" t="s">
        <v>11356</v>
      </c>
      <c r="B702" s="14" t="s">
        <v>11357</v>
      </c>
      <c r="C702" s="14" t="s">
        <v>9592</v>
      </c>
      <c r="D702" s="14" t="s">
        <v>13664</v>
      </c>
      <c r="E702" s="14" t="s">
        <v>13784</v>
      </c>
      <c r="F702" s="14" t="s">
        <v>13785</v>
      </c>
      <c r="G702" s="14" t="s">
        <v>13822</v>
      </c>
      <c r="J702" s="14"/>
      <c r="K702" s="14" t="s">
        <v>11358</v>
      </c>
      <c r="L702" s="14"/>
      <c r="O702" s="14" t="str">
        <f>IF(P702&lt;0.2,"Low",IF(P702&lt;0.5,"Medium","High"))</f>
        <v>Medium</v>
      </c>
      <c r="P702" s="14">
        <v>0.39</v>
      </c>
      <c r="Q702" s="15">
        <v>0.39</v>
      </c>
      <c r="R702" s="23" t="str">
        <f>IF(S702&lt;3,"poor",IF(S702&lt;4,"avg",IF(S702&lt;5,"good","excelent")))</f>
        <v>good</v>
      </c>
      <c r="S702" s="14">
        <v>4.4000000000000004</v>
      </c>
      <c r="T702" s="14">
        <v>6027</v>
      </c>
      <c r="U702" s="14">
        <v>6027</v>
      </c>
      <c r="V702" s="14" t="s">
        <v>11359</v>
      </c>
      <c r="W702" s="14" t="s">
        <v>11360</v>
      </c>
      <c r="X702" s="14" t="s">
        <v>11361</v>
      </c>
      <c r="Y702" s="14" t="s">
        <v>11362</v>
      </c>
      <c r="Z702" s="14" t="s">
        <v>11363</v>
      </c>
      <c r="AA702" s="14" t="s">
        <v>11364</v>
      </c>
      <c r="AB702" s="14" t="s">
        <v>11365</v>
      </c>
      <c r="AC702" s="14" t="s">
        <v>11366</v>
      </c>
    </row>
    <row r="703" spans="1:29" x14ac:dyDescent="0.25">
      <c r="A703" s="14" t="s">
        <v>3844</v>
      </c>
      <c r="B703" s="14" t="s">
        <v>3845</v>
      </c>
      <c r="C703" s="14" t="s">
        <v>3846</v>
      </c>
      <c r="D703" s="14" t="s">
        <v>13579</v>
      </c>
      <c r="E703" s="14" t="s">
        <v>13608</v>
      </c>
      <c r="F703" s="14" t="s">
        <v>13609</v>
      </c>
      <c r="G703" s="14" t="s">
        <v>13631</v>
      </c>
      <c r="J703" s="14"/>
      <c r="K703" s="14" t="s">
        <v>99</v>
      </c>
      <c r="L703" s="14"/>
      <c r="O703" s="14" t="str">
        <f>IF(P703&lt;0.2,"Low",IF(P703&lt;0.5,"Medium","High"))</f>
        <v>High</v>
      </c>
      <c r="P703" s="14">
        <v>0.6</v>
      </c>
      <c r="Q703" s="15">
        <v>0.6</v>
      </c>
      <c r="R703" s="23" t="str">
        <f>IF(S703&lt;3,"poor",IF(S703&lt;4,"avg",IF(S703&lt;5,"good","excelent")))</f>
        <v>good</v>
      </c>
      <c r="S703" s="14">
        <v>4.0999999999999996</v>
      </c>
      <c r="T703" s="14">
        <v>5999</v>
      </c>
      <c r="U703" s="14">
        <v>5999</v>
      </c>
      <c r="V703" s="14" t="s">
        <v>3847</v>
      </c>
      <c r="W703" s="14" t="s">
        <v>3848</v>
      </c>
      <c r="X703" s="14" t="s">
        <v>3849</v>
      </c>
      <c r="Y703" s="14" t="s">
        <v>3850</v>
      </c>
      <c r="Z703" s="14" t="s">
        <v>3851</v>
      </c>
      <c r="AA703" s="14" t="s">
        <v>3852</v>
      </c>
      <c r="AB703" s="14" t="s">
        <v>3853</v>
      </c>
      <c r="AC703" s="14" t="s">
        <v>3854</v>
      </c>
    </row>
    <row r="704" spans="1:29" x14ac:dyDescent="0.25">
      <c r="A704" s="14" t="s">
        <v>3844</v>
      </c>
      <c r="B704" s="14" t="s">
        <v>3845</v>
      </c>
      <c r="C704" s="14" t="s">
        <v>3846</v>
      </c>
      <c r="D704" s="14" t="s">
        <v>13579</v>
      </c>
      <c r="E704" s="14" t="s">
        <v>13608</v>
      </c>
      <c r="F704" s="14" t="s">
        <v>13609</v>
      </c>
      <c r="G704" s="14" t="s">
        <v>13631</v>
      </c>
      <c r="J704" s="14"/>
      <c r="K704" s="14" t="s">
        <v>99</v>
      </c>
      <c r="L704" s="14"/>
      <c r="O704" s="14" t="str">
        <f>IF(P704&lt;0.2,"Low",IF(P704&lt;0.5,"Medium","High"))</f>
        <v>High</v>
      </c>
      <c r="P704" s="14">
        <v>0.6</v>
      </c>
      <c r="Q704" s="15">
        <v>0.6</v>
      </c>
      <c r="R704" s="23" t="str">
        <f>IF(S704&lt;3,"poor",IF(S704&lt;4,"avg",IF(S704&lt;5,"good","excelent")))</f>
        <v>good</v>
      </c>
      <c r="S704" s="14">
        <v>4.0999999999999996</v>
      </c>
      <c r="T704" s="14">
        <v>5999</v>
      </c>
      <c r="U704" s="14">
        <v>5999</v>
      </c>
      <c r="V704" s="14" t="s">
        <v>3847</v>
      </c>
      <c r="W704" s="14" t="s">
        <v>3848</v>
      </c>
      <c r="X704" s="14" t="s">
        <v>3849</v>
      </c>
      <c r="Y704" s="14" t="s">
        <v>3850</v>
      </c>
      <c r="Z704" s="14" t="s">
        <v>3851</v>
      </c>
      <c r="AA704" s="14" t="s">
        <v>5795</v>
      </c>
      <c r="AB704" s="14" t="s">
        <v>5796</v>
      </c>
      <c r="AC704" s="14" t="s">
        <v>5797</v>
      </c>
    </row>
    <row r="705" spans="1:29" x14ac:dyDescent="0.25">
      <c r="A705" s="14" t="s">
        <v>8579</v>
      </c>
      <c r="B705" s="14" t="s">
        <v>8580</v>
      </c>
      <c r="C705" s="14" t="s">
        <v>8581</v>
      </c>
      <c r="D705" s="14" t="s">
        <v>13734</v>
      </c>
      <c r="E705" s="14" t="s">
        <v>13735</v>
      </c>
      <c r="F705" s="14" t="s">
        <v>13776</v>
      </c>
      <c r="J705" s="14"/>
      <c r="K705" s="14" t="s">
        <v>369</v>
      </c>
      <c r="L705" s="14"/>
      <c r="O705" s="14" t="str">
        <f>IF(P705&lt;0.2,"Low",IF(P705&lt;0.5,"Medium","High"))</f>
        <v>High</v>
      </c>
      <c r="P705" s="14">
        <v>0.57999999999999996</v>
      </c>
      <c r="Q705" s="15">
        <v>0.57999999999999996</v>
      </c>
      <c r="R705" s="23" t="str">
        <f>IF(S705&lt;3,"poor",IF(S705&lt;4,"avg",IF(S705&lt;5,"good","excelent")))</f>
        <v>good</v>
      </c>
      <c r="S705" s="14">
        <v>4.5</v>
      </c>
      <c r="T705" s="14">
        <v>5985</v>
      </c>
      <c r="U705" s="14">
        <v>5985</v>
      </c>
      <c r="V705" s="14" t="s">
        <v>8582</v>
      </c>
      <c r="W705" s="14" t="s">
        <v>8583</v>
      </c>
      <c r="X705" s="14" t="s">
        <v>8584</v>
      </c>
      <c r="Y705" s="14" t="s">
        <v>8585</v>
      </c>
      <c r="Z705" s="14" t="s">
        <v>8586</v>
      </c>
      <c r="AA705" s="14" t="s">
        <v>8587</v>
      </c>
      <c r="AB705" s="14" t="s">
        <v>8588</v>
      </c>
      <c r="AC705" s="14" t="s">
        <v>8589</v>
      </c>
    </row>
    <row r="706" spans="1:29" x14ac:dyDescent="0.25">
      <c r="A706" s="14" t="s">
        <v>12909</v>
      </c>
      <c r="B706" s="14" t="s">
        <v>12910</v>
      </c>
      <c r="C706" s="14" t="s">
        <v>9455</v>
      </c>
      <c r="D706" s="14" t="s">
        <v>13664</v>
      </c>
      <c r="E706" s="14" t="s">
        <v>13784</v>
      </c>
      <c r="F706" s="14" t="s">
        <v>13785</v>
      </c>
      <c r="G706" s="14" t="s">
        <v>13821</v>
      </c>
      <c r="J706" s="14"/>
      <c r="K706" s="14" t="s">
        <v>6548</v>
      </c>
      <c r="L706" s="14"/>
      <c r="O706" s="14" t="str">
        <f>IF(P706&lt;0.2,"Low",IF(P706&lt;0.5,"Medium","High"))</f>
        <v>Medium</v>
      </c>
      <c r="P706" s="14">
        <v>0.33</v>
      </c>
      <c r="Q706" s="15">
        <v>0.33</v>
      </c>
      <c r="R706" s="23" t="str">
        <f>IF(S706&lt;3,"poor",IF(S706&lt;4,"avg",IF(S706&lt;5,"good","excelent")))</f>
        <v>good</v>
      </c>
      <c r="S706" s="14">
        <v>4.2</v>
      </c>
      <c r="T706" s="14">
        <v>5967</v>
      </c>
      <c r="U706" s="14">
        <v>5967</v>
      </c>
      <c r="V706" s="14" t="s">
        <v>12911</v>
      </c>
      <c r="W706" s="14" t="s">
        <v>12912</v>
      </c>
      <c r="X706" s="14" t="s">
        <v>12913</v>
      </c>
      <c r="Y706" s="14" t="s">
        <v>12914</v>
      </c>
      <c r="Z706" s="14" t="s">
        <v>12915</v>
      </c>
      <c r="AA706" s="14" t="s">
        <v>12916</v>
      </c>
      <c r="AB706" s="14" t="s">
        <v>12917</v>
      </c>
      <c r="AC706" s="14" t="s">
        <v>12918</v>
      </c>
    </row>
    <row r="707" spans="1:29" x14ac:dyDescent="0.25">
      <c r="A707" s="14" t="s">
        <v>6114</v>
      </c>
      <c r="B707" s="14" t="s">
        <v>6115</v>
      </c>
      <c r="C707" s="14" t="s">
        <v>6116</v>
      </c>
      <c r="D707" s="14" t="s">
        <v>13571</v>
      </c>
      <c r="E707" s="14" t="s">
        <v>13572</v>
      </c>
      <c r="F707" s="14" t="s">
        <v>13704</v>
      </c>
      <c r="G707" s="14" t="s">
        <v>13705</v>
      </c>
      <c r="J707" s="14"/>
      <c r="K707" s="14" t="s">
        <v>262</v>
      </c>
      <c r="L707" s="14"/>
      <c r="O707" s="14" t="str">
        <f>IF(P707&lt;0.2,"Low",IF(P707&lt;0.5,"Medium","High"))</f>
        <v>Low</v>
      </c>
      <c r="P707" s="14">
        <v>0</v>
      </c>
      <c r="Q707" s="15">
        <v>0</v>
      </c>
      <c r="R707" s="23" t="str">
        <f>IF(S707&lt;3,"poor",IF(S707&lt;4,"avg",IF(S707&lt;5,"good","excelent")))</f>
        <v>avg</v>
      </c>
      <c r="S707" s="14">
        <v>3.8</v>
      </c>
      <c r="T707" s="14">
        <v>5958</v>
      </c>
      <c r="U707" s="14">
        <v>5958</v>
      </c>
      <c r="V707" s="14" t="s">
        <v>6117</v>
      </c>
      <c r="W707" s="14" t="s">
        <v>6118</v>
      </c>
      <c r="X707" s="14" t="s">
        <v>6119</v>
      </c>
      <c r="Y707" s="14" t="s">
        <v>6120</v>
      </c>
      <c r="Z707" s="14" t="s">
        <v>6121</v>
      </c>
      <c r="AA707" s="14" t="s">
        <v>6122</v>
      </c>
      <c r="AB707" s="14" t="s">
        <v>6123</v>
      </c>
      <c r="AC707" s="14" t="s">
        <v>6124</v>
      </c>
    </row>
    <row r="708" spans="1:29" x14ac:dyDescent="0.25">
      <c r="A708" s="14" t="s">
        <v>2354</v>
      </c>
      <c r="B708" s="14" t="s">
        <v>2355</v>
      </c>
      <c r="C708" s="14" t="s">
        <v>189</v>
      </c>
      <c r="D708" s="14" t="s">
        <v>13579</v>
      </c>
      <c r="E708" s="14" t="s">
        <v>13580</v>
      </c>
      <c r="F708" s="14" t="s">
        <v>13583</v>
      </c>
      <c r="G708" s="14" t="s">
        <v>13584</v>
      </c>
      <c r="J708" s="14"/>
      <c r="K708" s="14" t="s">
        <v>2356</v>
      </c>
      <c r="L708" s="14"/>
      <c r="O708" s="14" t="str">
        <f>IF(P708&lt;0.2,"Low",IF(P708&lt;0.5,"Medium","High"))</f>
        <v>Medium</v>
      </c>
      <c r="P708" s="14">
        <v>0.44</v>
      </c>
      <c r="Q708" s="15">
        <v>0.44</v>
      </c>
      <c r="R708" s="23" t="str">
        <f>IF(S708&lt;3,"poor",IF(S708&lt;4,"avg",IF(S708&lt;5,"good","excelent")))</f>
        <v>good</v>
      </c>
      <c r="S708" s="14">
        <v>4.7</v>
      </c>
      <c r="T708" s="14">
        <v>5935</v>
      </c>
      <c r="U708" s="14">
        <v>5935</v>
      </c>
      <c r="V708" s="14" t="s">
        <v>2357</v>
      </c>
      <c r="W708" s="14" t="s">
        <v>2358</v>
      </c>
      <c r="X708" s="14" t="s">
        <v>2359</v>
      </c>
      <c r="Y708" s="14" t="s">
        <v>2360</v>
      </c>
      <c r="Z708" s="14" t="s">
        <v>2361</v>
      </c>
      <c r="AA708" s="14" t="s">
        <v>2362</v>
      </c>
      <c r="AB708" s="14" t="s">
        <v>2363</v>
      </c>
      <c r="AC708" s="14" t="s">
        <v>2364</v>
      </c>
    </row>
    <row r="709" spans="1:29" x14ac:dyDescent="0.25">
      <c r="A709" s="14" t="s">
        <v>11168</v>
      </c>
      <c r="B709" s="14" t="s">
        <v>11169</v>
      </c>
      <c r="C709" s="14" t="s">
        <v>9272</v>
      </c>
      <c r="D709" s="14" t="s">
        <v>13664</v>
      </c>
      <c r="E709" s="14" t="s">
        <v>13812</v>
      </c>
      <c r="F709" s="14" t="s">
        <v>13813</v>
      </c>
      <c r="G709" s="14" t="s">
        <v>13814</v>
      </c>
      <c r="J709" s="14"/>
      <c r="K709" s="14" t="s">
        <v>469</v>
      </c>
      <c r="L709" s="14"/>
      <c r="O709" s="14" t="str">
        <f>IF(P709&lt;0.2,"Low",IF(P709&lt;0.5,"Medium","High"))</f>
        <v>Medium</v>
      </c>
      <c r="P709" s="14">
        <v>0.41</v>
      </c>
      <c r="Q709" s="15">
        <v>0.41</v>
      </c>
      <c r="R709" s="23" t="str">
        <f>IF(S709&lt;3,"poor",IF(S709&lt;4,"avg",IF(S709&lt;5,"good","excelent")))</f>
        <v>good</v>
      </c>
      <c r="S709" s="14">
        <v>4.3</v>
      </c>
      <c r="T709" s="14">
        <v>5911</v>
      </c>
      <c r="U709" s="14">
        <v>5911</v>
      </c>
      <c r="V709" s="14" t="s">
        <v>11170</v>
      </c>
      <c r="W709" s="14" t="s">
        <v>11171</v>
      </c>
      <c r="X709" s="14" t="s">
        <v>11172</v>
      </c>
      <c r="Y709" s="14" t="s">
        <v>11173</v>
      </c>
      <c r="Z709" s="14" t="s">
        <v>11174</v>
      </c>
      <c r="AA709" s="14" t="s">
        <v>11175</v>
      </c>
      <c r="AB709" s="14" t="s">
        <v>11176</v>
      </c>
      <c r="AC709" s="14" t="s">
        <v>11177</v>
      </c>
    </row>
    <row r="710" spans="1:29" x14ac:dyDescent="0.25">
      <c r="A710" s="14" t="s">
        <v>11800</v>
      </c>
      <c r="B710" s="14" t="s">
        <v>11801</v>
      </c>
      <c r="C710" s="14" t="s">
        <v>9698</v>
      </c>
      <c r="D710" s="14" t="s">
        <v>13664</v>
      </c>
      <c r="E710" s="14" t="s">
        <v>13788</v>
      </c>
      <c r="F710" s="14" t="s">
        <v>13825</v>
      </c>
      <c r="G710" s="14" t="s">
        <v>13826</v>
      </c>
      <c r="J710" s="14"/>
      <c r="K710" s="14" t="s">
        <v>2519</v>
      </c>
      <c r="L710" s="14"/>
      <c r="O710" s="14" t="str">
        <f>IF(P710&lt;0.2,"Low",IF(P710&lt;0.5,"Medium","High"))</f>
        <v>Medium</v>
      </c>
      <c r="P710" s="14">
        <v>0.45</v>
      </c>
      <c r="Q710" s="15">
        <v>0.45</v>
      </c>
      <c r="R710" s="23" t="str">
        <f>IF(S710&lt;3,"poor",IF(S710&lt;4,"avg",IF(S710&lt;5,"good","excelent")))</f>
        <v>avg</v>
      </c>
      <c r="S710" s="14">
        <v>3.9</v>
      </c>
      <c r="T710" s="14">
        <v>5911</v>
      </c>
      <c r="U710" s="14">
        <v>5911</v>
      </c>
      <c r="V710" s="14" t="s">
        <v>11802</v>
      </c>
      <c r="W710" s="14" t="s">
        <v>11803</v>
      </c>
      <c r="X710" s="14" t="s">
        <v>11804</v>
      </c>
      <c r="Y710" s="14" t="s">
        <v>11805</v>
      </c>
      <c r="Z710" s="14" t="s">
        <v>11806</v>
      </c>
      <c r="AA710" s="14" t="s">
        <v>11807</v>
      </c>
      <c r="AB710" s="14" t="s">
        <v>11808</v>
      </c>
      <c r="AC710" s="14" t="s">
        <v>11809</v>
      </c>
    </row>
    <row r="711" spans="1:29" x14ac:dyDescent="0.25">
      <c r="A711" s="14" t="s">
        <v>13011</v>
      </c>
      <c r="B711" s="14" t="s">
        <v>13012</v>
      </c>
      <c r="C711" s="14" t="s">
        <v>10525</v>
      </c>
      <c r="D711" s="14" t="s">
        <v>13664</v>
      </c>
      <c r="E711" s="14" t="s">
        <v>13784</v>
      </c>
      <c r="F711" s="14" t="s">
        <v>13837</v>
      </c>
      <c r="G711" s="14" t="s">
        <v>13848</v>
      </c>
      <c r="J711" s="14"/>
      <c r="K711" s="14" t="s">
        <v>13013</v>
      </c>
      <c r="L711" s="14"/>
      <c r="O711" s="14" t="str">
        <f>IF(P711&lt;0.2,"Low",IF(P711&lt;0.5,"Medium","High"))</f>
        <v>Medium</v>
      </c>
      <c r="P711" s="14">
        <v>0.33</v>
      </c>
      <c r="Q711" s="15">
        <v>0.33</v>
      </c>
      <c r="R711" s="23" t="str">
        <f>IF(S711&lt;3,"poor",IF(S711&lt;4,"avg",IF(S711&lt;5,"good","excelent")))</f>
        <v>good</v>
      </c>
      <c r="S711" s="14">
        <v>4.3</v>
      </c>
      <c r="T711" s="14">
        <v>5891</v>
      </c>
      <c r="U711" s="14">
        <v>5891</v>
      </c>
      <c r="V711" s="14" t="s">
        <v>13014</v>
      </c>
      <c r="W711" s="14" t="s">
        <v>13015</v>
      </c>
      <c r="X711" s="14" t="s">
        <v>13016</v>
      </c>
      <c r="Y711" s="14" t="s">
        <v>13017</v>
      </c>
      <c r="Z711" s="14" t="s">
        <v>13018</v>
      </c>
      <c r="AA711" s="14" t="s">
        <v>13019</v>
      </c>
      <c r="AB711" s="14" t="s">
        <v>13020</v>
      </c>
      <c r="AC711" s="14" t="s">
        <v>13021</v>
      </c>
    </row>
    <row r="712" spans="1:29" x14ac:dyDescent="0.25">
      <c r="A712" s="14" t="s">
        <v>7744</v>
      </c>
      <c r="B712" s="14" t="s">
        <v>7745</v>
      </c>
      <c r="C712" s="14" t="s">
        <v>5610</v>
      </c>
      <c r="D712" s="14" t="s">
        <v>13664</v>
      </c>
      <c r="E712" s="14" t="s">
        <v>13665</v>
      </c>
      <c r="F712" s="14" t="s">
        <v>13686</v>
      </c>
      <c r="G712" s="14" t="s">
        <v>13687</v>
      </c>
      <c r="J712" s="14"/>
      <c r="K712" s="14" t="s">
        <v>7746</v>
      </c>
      <c r="L712" s="14"/>
      <c r="O712" s="14" t="str">
        <f>IF(P712&lt;0.2,"Low",IF(P712&lt;0.5,"Medium","High"))</f>
        <v>Low</v>
      </c>
      <c r="P712" s="14">
        <v>0</v>
      </c>
      <c r="Q712" s="15">
        <v>0</v>
      </c>
      <c r="R712" s="23" t="str">
        <f>IF(S712&lt;3,"poor",IF(S712&lt;4,"avg",IF(S712&lt;5,"good","excelent")))</f>
        <v>good</v>
      </c>
      <c r="S712" s="14">
        <v>4.5</v>
      </c>
      <c r="T712" s="14">
        <v>5882</v>
      </c>
      <c r="U712" s="14">
        <v>5882</v>
      </c>
      <c r="V712" s="14" t="s">
        <v>7747</v>
      </c>
      <c r="W712" s="14" t="s">
        <v>7748</v>
      </c>
      <c r="X712" s="14" t="s">
        <v>7749</v>
      </c>
      <c r="Y712" s="14" t="s">
        <v>7750</v>
      </c>
      <c r="Z712" s="14" t="s">
        <v>7751</v>
      </c>
      <c r="AA712" s="14" t="s">
        <v>7752</v>
      </c>
      <c r="AB712" s="14" t="s">
        <v>7753</v>
      </c>
      <c r="AC712" s="14" t="s">
        <v>7754</v>
      </c>
    </row>
    <row r="713" spans="1:29" x14ac:dyDescent="0.25">
      <c r="A713" s="14" t="s">
        <v>13289</v>
      </c>
      <c r="B713" s="14" t="s">
        <v>13290</v>
      </c>
      <c r="C713" s="14" t="s">
        <v>13291</v>
      </c>
      <c r="D713" s="14" t="s">
        <v>13664</v>
      </c>
      <c r="E713" s="14" t="s">
        <v>13788</v>
      </c>
      <c r="F713" s="14" t="s">
        <v>13825</v>
      </c>
      <c r="G713" s="14" t="s">
        <v>13884</v>
      </c>
      <c r="J713" s="14"/>
      <c r="K713" s="14" t="s">
        <v>11138</v>
      </c>
      <c r="L713" s="14"/>
      <c r="O713" s="14" t="str">
        <f>IF(P713&lt;0.2,"Low",IF(P713&lt;0.5,"Medium","High"))</f>
        <v>Medium</v>
      </c>
      <c r="P713" s="14">
        <v>0.4</v>
      </c>
      <c r="Q713" s="15">
        <v>0.4</v>
      </c>
      <c r="R713" s="23" t="str">
        <f>IF(S713&lt;3,"poor",IF(S713&lt;4,"avg",IF(S713&lt;5,"good","excelent")))</f>
        <v>good</v>
      </c>
      <c r="S713" s="14">
        <v>4.0999999999999996</v>
      </c>
      <c r="T713" s="14">
        <v>5873</v>
      </c>
      <c r="U713" s="14">
        <v>5873</v>
      </c>
      <c r="V713" s="14" t="s">
        <v>13292</v>
      </c>
      <c r="W713" s="14" t="s">
        <v>13293</v>
      </c>
      <c r="X713" s="14" t="s">
        <v>13294</v>
      </c>
      <c r="Y713" s="14" t="s">
        <v>13295</v>
      </c>
      <c r="Z713" s="14" t="s">
        <v>13296</v>
      </c>
      <c r="AA713" s="14" t="s">
        <v>13297</v>
      </c>
      <c r="AB713" s="14" t="s">
        <v>13298</v>
      </c>
      <c r="AC713" s="14" t="s">
        <v>13299</v>
      </c>
    </row>
    <row r="714" spans="1:29" x14ac:dyDescent="0.25">
      <c r="A714" s="14" t="s">
        <v>10689</v>
      </c>
      <c r="B714" s="14" t="s">
        <v>10690</v>
      </c>
      <c r="C714" s="14" t="s">
        <v>9153</v>
      </c>
      <c r="D714" s="14" t="s">
        <v>13664</v>
      </c>
      <c r="E714" s="14" t="s">
        <v>13788</v>
      </c>
      <c r="F714" s="14" t="s">
        <v>13805</v>
      </c>
      <c r="G714" s="14" t="s">
        <v>13808</v>
      </c>
      <c r="J714" s="14"/>
      <c r="K714" s="14" t="s">
        <v>10691</v>
      </c>
      <c r="L714" s="14"/>
      <c r="O714" s="14" t="str">
        <f>IF(P714&lt;0.2,"Low",IF(P714&lt;0.5,"Medium","High"))</f>
        <v>Medium</v>
      </c>
      <c r="P714" s="14">
        <v>0.24</v>
      </c>
      <c r="Q714" s="15">
        <v>0.24</v>
      </c>
      <c r="R714" s="23" t="str">
        <f>IF(S714&lt;3,"poor",IF(S714&lt;4,"avg",IF(S714&lt;5,"good","excelent")))</f>
        <v>good</v>
      </c>
      <c r="S714" s="14">
        <v>4.4000000000000004</v>
      </c>
      <c r="T714" s="14">
        <v>5865</v>
      </c>
      <c r="U714" s="14">
        <v>5865</v>
      </c>
      <c r="V714" s="14" t="s">
        <v>10692</v>
      </c>
      <c r="W714" s="14" t="s">
        <v>10693</v>
      </c>
      <c r="X714" s="14" t="s">
        <v>10694</v>
      </c>
      <c r="Y714" s="14" t="s">
        <v>10695</v>
      </c>
      <c r="Z714" s="14" t="s">
        <v>10696</v>
      </c>
      <c r="AA714" s="14" t="s">
        <v>10697</v>
      </c>
      <c r="AB714" s="14" t="s">
        <v>10698</v>
      </c>
      <c r="AC714" s="14" t="s">
        <v>10699</v>
      </c>
    </row>
    <row r="715" spans="1:29" x14ac:dyDescent="0.25">
      <c r="A715" s="14" t="s">
        <v>7509</v>
      </c>
      <c r="B715" s="14" t="s">
        <v>7510</v>
      </c>
      <c r="C715" s="14" t="s">
        <v>3131</v>
      </c>
      <c r="D715" s="14" t="s">
        <v>13579</v>
      </c>
      <c r="E715" s="14" t="s">
        <v>13606</v>
      </c>
      <c r="F715" s="14" t="s">
        <v>13607</v>
      </c>
      <c r="J715" s="14"/>
      <c r="K715" s="14" t="s">
        <v>3491</v>
      </c>
      <c r="L715" s="14"/>
      <c r="O715" s="14" t="str">
        <f>IF(P715&lt;0.2,"Low",IF(P715&lt;0.5,"Medium","High"))</f>
        <v>High</v>
      </c>
      <c r="P715" s="14">
        <v>0.57999999999999996</v>
      </c>
      <c r="Q715" s="15">
        <v>0.57999999999999996</v>
      </c>
      <c r="R715" s="23" t="str">
        <f>IF(S715&lt;3,"poor",IF(S715&lt;4,"avg",IF(S715&lt;5,"good","excelent")))</f>
        <v>good</v>
      </c>
      <c r="S715" s="14">
        <v>4.0999999999999996</v>
      </c>
      <c r="T715" s="14">
        <v>5852</v>
      </c>
      <c r="U715" s="14">
        <v>5852</v>
      </c>
      <c r="V715" s="14" t="s">
        <v>7511</v>
      </c>
      <c r="W715" s="14" t="s">
        <v>7512</v>
      </c>
      <c r="X715" s="14" t="s">
        <v>7513</v>
      </c>
      <c r="Y715" s="14" t="s">
        <v>7514</v>
      </c>
      <c r="Z715" s="14" t="s">
        <v>7515</v>
      </c>
      <c r="AA715" s="14" t="s">
        <v>7516</v>
      </c>
      <c r="AB715" s="14" t="s">
        <v>7517</v>
      </c>
      <c r="AC715" s="14" t="s">
        <v>7518</v>
      </c>
    </row>
    <row r="716" spans="1:29" x14ac:dyDescent="0.25">
      <c r="A716" s="14" t="s">
        <v>5303</v>
      </c>
      <c r="B716" s="14" t="s">
        <v>5304</v>
      </c>
      <c r="C716" s="14" t="s">
        <v>5305</v>
      </c>
      <c r="D716" s="14" t="s">
        <v>13657</v>
      </c>
      <c r="E716" s="14" t="s">
        <v>13658</v>
      </c>
      <c r="F716" s="14" t="s">
        <v>13659</v>
      </c>
      <c r="G716" s="14" t="s">
        <v>13660</v>
      </c>
      <c r="H716" s="14" t="s">
        <v>13661</v>
      </c>
      <c r="I716" s="14" t="s">
        <v>13662</v>
      </c>
      <c r="J716" s="14" t="s">
        <v>13663</v>
      </c>
      <c r="K716" s="14" t="s">
        <v>5306</v>
      </c>
      <c r="L716" s="14"/>
      <c r="O716" s="14" t="str">
        <f>IF(P716&lt;0.2,"Low",IF(P716&lt;0.5,"Medium","High"))</f>
        <v>Low</v>
      </c>
      <c r="P716" s="14">
        <v>0</v>
      </c>
      <c r="Q716" s="15">
        <v>0</v>
      </c>
      <c r="R716" s="23" t="str">
        <f>IF(S716&lt;3,"poor",IF(S716&lt;4,"avg",IF(S716&lt;5,"good","excelent")))</f>
        <v>good</v>
      </c>
      <c r="S716" s="14">
        <v>4.3</v>
      </c>
      <c r="T716" s="14">
        <v>5792</v>
      </c>
      <c r="U716" s="14">
        <v>5792</v>
      </c>
      <c r="V716" s="14" t="s">
        <v>5307</v>
      </c>
      <c r="W716" s="14" t="s">
        <v>5308</v>
      </c>
      <c r="X716" s="14" t="s">
        <v>5309</v>
      </c>
      <c r="Y716" s="14" t="s">
        <v>5310</v>
      </c>
      <c r="Z716" s="14" t="s">
        <v>5311</v>
      </c>
      <c r="AA716" s="14" t="s">
        <v>5312</v>
      </c>
      <c r="AB716" s="14" t="s">
        <v>5313</v>
      </c>
      <c r="AC716" s="14" t="s">
        <v>5314</v>
      </c>
    </row>
    <row r="717" spans="1:29" x14ac:dyDescent="0.25">
      <c r="A717" s="14" t="s">
        <v>5465</v>
      </c>
      <c r="B717" s="14" t="s">
        <v>5466</v>
      </c>
      <c r="C717" s="14" t="s">
        <v>5467</v>
      </c>
      <c r="D717" s="14" t="s">
        <v>13657</v>
      </c>
      <c r="E717" s="14" t="s">
        <v>13674</v>
      </c>
      <c r="F717" s="14" t="s">
        <v>13675</v>
      </c>
      <c r="G717" s="14" t="s">
        <v>13676</v>
      </c>
      <c r="J717" s="14"/>
      <c r="K717" s="14" t="s">
        <v>5468</v>
      </c>
      <c r="L717" s="14"/>
      <c r="O717" s="14" t="str">
        <f>IF(P717&lt;0.2,"Low",IF(P717&lt;0.5,"Medium","High"))</f>
        <v>Low</v>
      </c>
      <c r="P717" s="14">
        <v>0</v>
      </c>
      <c r="Q717" s="15">
        <v>0</v>
      </c>
      <c r="R717" s="23" t="str">
        <f>IF(S717&lt;3,"poor",IF(S717&lt;4,"avg",IF(S717&lt;5,"good","excelent")))</f>
        <v>good</v>
      </c>
      <c r="S717" s="14">
        <v>4.5</v>
      </c>
      <c r="T717" s="14">
        <v>5760</v>
      </c>
      <c r="U717" s="14">
        <v>5760</v>
      </c>
      <c r="V717" s="14" t="s">
        <v>5469</v>
      </c>
      <c r="W717" s="14" t="s">
        <v>5470</v>
      </c>
      <c r="X717" s="14" t="s">
        <v>5471</v>
      </c>
      <c r="Y717" s="14" t="s">
        <v>5472</v>
      </c>
      <c r="Z717" s="14" t="s">
        <v>5473</v>
      </c>
      <c r="AA717" s="14" t="s">
        <v>5474</v>
      </c>
      <c r="AB717" s="14" t="s">
        <v>5475</v>
      </c>
      <c r="AC717" s="14" t="s">
        <v>5476</v>
      </c>
    </row>
    <row r="718" spans="1:29" x14ac:dyDescent="0.25">
      <c r="A718" s="14" t="s">
        <v>8112</v>
      </c>
      <c r="B718" s="14" t="s">
        <v>8113</v>
      </c>
      <c r="C718" s="14" t="s">
        <v>6297</v>
      </c>
      <c r="D718" s="14" t="s">
        <v>13571</v>
      </c>
      <c r="E718" s="14" t="s">
        <v>13572</v>
      </c>
      <c r="F718" s="14" t="s">
        <v>13684</v>
      </c>
      <c r="G718" s="14" t="s">
        <v>13711</v>
      </c>
      <c r="J718" s="14"/>
      <c r="K718" s="14" t="s">
        <v>2081</v>
      </c>
      <c r="L718" s="14"/>
      <c r="O718" s="14" t="str">
        <f>IF(P718&lt;0.2,"Low",IF(P718&lt;0.5,"Medium","High"))</f>
        <v>High</v>
      </c>
      <c r="P718" s="14">
        <v>0.53</v>
      </c>
      <c r="Q718" s="15">
        <v>0.53</v>
      </c>
      <c r="R718" s="23" t="str">
        <f>IF(S718&lt;3,"poor",IF(S718&lt;4,"avg",IF(S718&lt;5,"good","excelent")))</f>
        <v>good</v>
      </c>
      <c r="S718" s="14">
        <v>4</v>
      </c>
      <c r="T718" s="14">
        <v>5736</v>
      </c>
      <c r="U718" s="14">
        <v>5736</v>
      </c>
      <c r="V718" s="14" t="s">
        <v>8114</v>
      </c>
      <c r="W718" s="14" t="s">
        <v>8115</v>
      </c>
      <c r="X718" s="14" t="s">
        <v>8116</v>
      </c>
      <c r="Y718" s="14" t="s">
        <v>8117</v>
      </c>
      <c r="Z718" s="14" t="s">
        <v>8118</v>
      </c>
      <c r="AA718" s="14" t="s">
        <v>8119</v>
      </c>
      <c r="AB718" s="14" t="s">
        <v>8120</v>
      </c>
      <c r="AC718" s="14" t="s">
        <v>8121</v>
      </c>
    </row>
    <row r="719" spans="1:29" x14ac:dyDescent="0.25">
      <c r="A719" s="14" t="s">
        <v>6284</v>
      </c>
      <c r="B719" s="14" t="s">
        <v>6285</v>
      </c>
      <c r="C719" s="14" t="s">
        <v>6286</v>
      </c>
      <c r="D719" s="14" t="s">
        <v>13571</v>
      </c>
      <c r="E719" s="14" t="s">
        <v>13572</v>
      </c>
      <c r="F719" s="14" t="s">
        <v>13710</v>
      </c>
      <c r="G719" s="14" t="s">
        <v>13633</v>
      </c>
      <c r="J719" s="14"/>
      <c r="K719" s="14" t="s">
        <v>611</v>
      </c>
      <c r="L719" s="14"/>
      <c r="O719" s="14" t="str">
        <f>IF(P719&lt;0.2,"Low",IF(P719&lt;0.5,"Medium","High"))</f>
        <v>High</v>
      </c>
      <c r="P719" s="14">
        <v>0.73</v>
      </c>
      <c r="Q719" s="15">
        <v>0.73</v>
      </c>
      <c r="R719" s="23" t="str">
        <f>IF(S719&lt;3,"poor",IF(S719&lt;4,"avg",IF(S719&lt;5,"good","excelent")))</f>
        <v>good</v>
      </c>
      <c r="S719" s="14">
        <v>4.0999999999999996</v>
      </c>
      <c r="T719" s="14">
        <v>5730</v>
      </c>
      <c r="U719" s="14">
        <v>5730</v>
      </c>
      <c r="V719" s="14" t="s">
        <v>6287</v>
      </c>
      <c r="W719" s="14" t="s">
        <v>6288</v>
      </c>
      <c r="X719" s="14" t="s">
        <v>6289</v>
      </c>
      <c r="Y719" s="14" t="s">
        <v>6290</v>
      </c>
      <c r="Z719" s="14" t="s">
        <v>6291</v>
      </c>
      <c r="AA719" s="14" t="s">
        <v>6292</v>
      </c>
      <c r="AB719" s="14" t="s">
        <v>6293</v>
      </c>
      <c r="AC719" s="14" t="s">
        <v>6294</v>
      </c>
    </row>
    <row r="720" spans="1:29" x14ac:dyDescent="0.25">
      <c r="A720" s="14" t="s">
        <v>6611</v>
      </c>
      <c r="B720" s="14" t="s">
        <v>6612</v>
      </c>
      <c r="C720" s="14" t="s">
        <v>6613</v>
      </c>
      <c r="D720" s="14" t="s">
        <v>13657</v>
      </c>
      <c r="E720" s="14" t="s">
        <v>13658</v>
      </c>
      <c r="F720" s="14" t="s">
        <v>13659</v>
      </c>
      <c r="G720" s="14" t="s">
        <v>13660</v>
      </c>
      <c r="H720" s="14" t="s">
        <v>13661</v>
      </c>
      <c r="I720" s="14" t="s">
        <v>13662</v>
      </c>
      <c r="J720" s="14" t="s">
        <v>13722</v>
      </c>
      <c r="K720" s="14" t="s">
        <v>2070</v>
      </c>
      <c r="L720" s="14"/>
      <c r="O720" s="14" t="str">
        <f>IF(P720&lt;0.2,"Low",IF(P720&lt;0.5,"Medium","High"))</f>
        <v>Medium</v>
      </c>
      <c r="P720" s="14">
        <v>0.2</v>
      </c>
      <c r="Q720" s="15">
        <v>0.2</v>
      </c>
      <c r="R720" s="23" t="str">
        <f>IF(S720&lt;3,"poor",IF(S720&lt;4,"avg",IF(S720&lt;5,"good","excelent")))</f>
        <v>good</v>
      </c>
      <c r="S720" s="14">
        <v>4.3</v>
      </c>
      <c r="T720" s="14">
        <v>5719</v>
      </c>
      <c r="U720" s="14">
        <v>5719</v>
      </c>
      <c r="V720" s="14" t="s">
        <v>6614</v>
      </c>
      <c r="W720" s="14" t="s">
        <v>6615</v>
      </c>
      <c r="X720" s="14" t="s">
        <v>6616</v>
      </c>
      <c r="Y720" s="14" t="s">
        <v>6617</v>
      </c>
      <c r="Z720" s="14" t="s">
        <v>6618</v>
      </c>
      <c r="AA720" s="14" t="s">
        <v>6619</v>
      </c>
      <c r="AB720" s="14" t="s">
        <v>6620</v>
      </c>
      <c r="AC720" s="14" t="s">
        <v>6621</v>
      </c>
    </row>
    <row r="721" spans="1:29" x14ac:dyDescent="0.25">
      <c r="A721" s="14" t="s">
        <v>7583</v>
      </c>
      <c r="B721" s="14" t="s">
        <v>7584</v>
      </c>
      <c r="C721" s="14" t="s">
        <v>5535</v>
      </c>
      <c r="D721" s="14" t="s">
        <v>13571</v>
      </c>
      <c r="E721" s="14" t="s">
        <v>13572</v>
      </c>
      <c r="F721" s="14" t="s">
        <v>13646</v>
      </c>
      <c r="G721" s="14" t="s">
        <v>13682</v>
      </c>
      <c r="H721" s="14" t="s">
        <v>13683</v>
      </c>
      <c r="J721" s="14"/>
      <c r="K721" s="14" t="s">
        <v>111</v>
      </c>
      <c r="L721" s="14"/>
      <c r="O721" s="14" t="str">
        <f>IF(P721&lt;0.2,"Low",IF(P721&lt;0.5,"Medium","High"))</f>
        <v>High</v>
      </c>
      <c r="P721" s="14">
        <v>0.88</v>
      </c>
      <c r="Q721" s="15">
        <v>0.88</v>
      </c>
      <c r="R721" s="23" t="str">
        <f>IF(S721&lt;3,"poor",IF(S721&lt;4,"avg",IF(S721&lt;5,"good","excelent")))</f>
        <v>avg</v>
      </c>
      <c r="S721" s="14">
        <v>3.3</v>
      </c>
      <c r="T721" s="14">
        <v>5692</v>
      </c>
      <c r="U721" s="14">
        <v>5692</v>
      </c>
      <c r="V721" s="14" t="s">
        <v>7585</v>
      </c>
      <c r="W721" s="14" t="s">
        <v>7586</v>
      </c>
      <c r="X721" s="14" t="s">
        <v>7587</v>
      </c>
      <c r="Y721" s="14" t="s">
        <v>7588</v>
      </c>
      <c r="Z721" s="14" t="s">
        <v>7589</v>
      </c>
      <c r="AA721" s="14" t="s">
        <v>7590</v>
      </c>
      <c r="AB721" s="14" t="s">
        <v>7591</v>
      </c>
      <c r="AC721" s="14" t="s">
        <v>7592</v>
      </c>
    </row>
    <row r="722" spans="1:29" x14ac:dyDescent="0.25">
      <c r="A722" s="14" t="s">
        <v>2169</v>
      </c>
      <c r="B722" s="14" t="s">
        <v>2170</v>
      </c>
      <c r="C722" s="14" t="s">
        <v>19</v>
      </c>
      <c r="D722" s="14" t="s">
        <v>13571</v>
      </c>
      <c r="E722" s="14" t="s">
        <v>13572</v>
      </c>
      <c r="F722" s="14" t="s">
        <v>13573</v>
      </c>
      <c r="G722" s="14" t="s">
        <v>13574</v>
      </c>
      <c r="H722" s="14" t="s">
        <v>13575</v>
      </c>
      <c r="J722" s="14"/>
      <c r="K722" s="14" t="s">
        <v>2171</v>
      </c>
      <c r="L722" s="14"/>
      <c r="O722" s="14" t="str">
        <f>IF(P722&lt;0.2,"Low",IF(P722&lt;0.5,"Medium","High"))</f>
        <v>High</v>
      </c>
      <c r="P722" s="14">
        <v>0.54</v>
      </c>
      <c r="Q722" s="15">
        <v>0.54</v>
      </c>
      <c r="R722" s="23" t="str">
        <f>IF(S722&lt;3,"poor",IF(S722&lt;4,"avg",IF(S722&lt;5,"good","excelent")))</f>
        <v>good</v>
      </c>
      <c r="S722" s="14">
        <v>4.0999999999999996</v>
      </c>
      <c r="T722" s="14">
        <v>5626</v>
      </c>
      <c r="U722" s="14">
        <v>5626</v>
      </c>
      <c r="V722" s="14" t="s">
        <v>2172</v>
      </c>
      <c r="W722" s="14" t="s">
        <v>2173</v>
      </c>
      <c r="X722" s="14" t="s">
        <v>2174</v>
      </c>
      <c r="Y722" s="14" t="s">
        <v>2175</v>
      </c>
      <c r="Z722" s="14" t="s">
        <v>2176</v>
      </c>
      <c r="AA722" s="14" t="s">
        <v>2177</v>
      </c>
      <c r="AB722" s="14" t="s">
        <v>2178</v>
      </c>
      <c r="AC722" s="14" t="s">
        <v>2179</v>
      </c>
    </row>
    <row r="723" spans="1:29" x14ac:dyDescent="0.25">
      <c r="A723" s="14" t="s">
        <v>7722</v>
      </c>
      <c r="B723" s="14" t="s">
        <v>7723</v>
      </c>
      <c r="C723" s="14" t="s">
        <v>7393</v>
      </c>
      <c r="D723" s="14" t="s">
        <v>13571</v>
      </c>
      <c r="E723" s="14" t="s">
        <v>13572</v>
      </c>
      <c r="F723" s="14" t="s">
        <v>13710</v>
      </c>
      <c r="G723" s="14" t="s">
        <v>13746</v>
      </c>
      <c r="H723" s="14" t="s">
        <v>13727</v>
      </c>
      <c r="J723" s="14"/>
      <c r="K723" s="14" t="s">
        <v>1643</v>
      </c>
      <c r="L723" s="14"/>
      <c r="O723" s="14" t="str">
        <f>IF(P723&lt;0.2,"Low",IF(P723&lt;0.5,"Medium","High"))</f>
        <v>High</v>
      </c>
      <c r="P723" s="14">
        <v>0.78</v>
      </c>
      <c r="Q723" s="15">
        <v>0.78</v>
      </c>
      <c r="R723" s="23" t="str">
        <f>IF(S723&lt;3,"poor",IF(S723&lt;4,"avg",IF(S723&lt;5,"good","excelent")))</f>
        <v>good</v>
      </c>
      <c r="S723" s="14">
        <v>4.3</v>
      </c>
      <c r="T723" s="14">
        <v>5556</v>
      </c>
      <c r="U723" s="14">
        <v>5556</v>
      </c>
      <c r="V723" s="14" t="s">
        <v>7724</v>
      </c>
      <c r="W723" s="14" t="s">
        <v>7725</v>
      </c>
      <c r="X723" s="14" t="s">
        <v>7726</v>
      </c>
      <c r="Y723" s="14" t="s">
        <v>7727</v>
      </c>
      <c r="Z723" s="14" t="s">
        <v>7728</v>
      </c>
      <c r="AA723" s="14" t="s">
        <v>7729</v>
      </c>
      <c r="AB723" s="14" t="s">
        <v>7730</v>
      </c>
      <c r="AC723" s="14" t="s">
        <v>7731</v>
      </c>
    </row>
    <row r="724" spans="1:29" x14ac:dyDescent="0.25">
      <c r="A724" s="14" t="s">
        <v>8501</v>
      </c>
      <c r="B724" s="14" t="s">
        <v>8502</v>
      </c>
      <c r="C724" s="14" t="s">
        <v>6192</v>
      </c>
      <c r="D724" s="14" t="s">
        <v>13579</v>
      </c>
      <c r="E724" s="14" t="s">
        <v>13670</v>
      </c>
      <c r="F724" s="14" t="s">
        <v>13708</v>
      </c>
      <c r="G724" s="14" t="s">
        <v>13709</v>
      </c>
      <c r="J724" s="14"/>
      <c r="K724" s="14" t="s">
        <v>8503</v>
      </c>
      <c r="L724" s="14"/>
      <c r="O724" s="14" t="str">
        <f>IF(P724&lt;0.2,"Low",IF(P724&lt;0.5,"Medium","High"))</f>
        <v>High</v>
      </c>
      <c r="P724" s="14">
        <v>0.69</v>
      </c>
      <c r="Q724" s="15">
        <v>0.69</v>
      </c>
      <c r="R724" s="23" t="str">
        <f>IF(S724&lt;3,"poor",IF(S724&lt;4,"avg",IF(S724&lt;5,"good","excelent")))</f>
        <v>good</v>
      </c>
      <c r="S724" s="14">
        <v>4.0999999999999996</v>
      </c>
      <c r="T724" s="14">
        <v>5554</v>
      </c>
      <c r="U724" s="14">
        <v>5554</v>
      </c>
      <c r="V724" s="14" t="s">
        <v>8504</v>
      </c>
      <c r="W724" s="14" t="s">
        <v>8505</v>
      </c>
      <c r="X724" s="14" t="s">
        <v>8506</v>
      </c>
      <c r="Y724" s="14" t="s">
        <v>8507</v>
      </c>
      <c r="Z724" s="14" t="s">
        <v>8508</v>
      </c>
      <c r="AA724" s="14" t="s">
        <v>8509</v>
      </c>
      <c r="AB724" s="14" t="s">
        <v>8510</v>
      </c>
      <c r="AC724" s="14" t="s">
        <v>8511</v>
      </c>
    </row>
    <row r="725" spans="1:29" x14ac:dyDescent="0.25">
      <c r="A725" s="14" t="s">
        <v>1425</v>
      </c>
      <c r="B725" s="14" t="s">
        <v>1426</v>
      </c>
      <c r="C725" s="14" t="s">
        <v>19</v>
      </c>
      <c r="D725" s="14" t="s">
        <v>13571</v>
      </c>
      <c r="E725" s="14" t="s">
        <v>13572</v>
      </c>
      <c r="F725" s="14" t="s">
        <v>13573</v>
      </c>
      <c r="G725" s="14" t="s">
        <v>13574</v>
      </c>
      <c r="H725" s="14" t="s">
        <v>13575</v>
      </c>
      <c r="J725" s="14"/>
      <c r="K725" s="14" t="s">
        <v>552</v>
      </c>
      <c r="L725" s="14"/>
      <c r="O725" s="14" t="str">
        <f>IF(P725&lt;0.2,"Low",IF(P725&lt;0.5,"Medium","High"))</f>
        <v>High</v>
      </c>
      <c r="P725" s="14">
        <v>0.52</v>
      </c>
      <c r="Q725" s="15">
        <v>0.52</v>
      </c>
      <c r="R725" s="23" t="str">
        <f>IF(S725&lt;3,"poor",IF(S725&lt;4,"avg",IF(S725&lt;5,"good","excelent")))</f>
        <v>good</v>
      </c>
      <c r="S725" s="14">
        <v>4.5</v>
      </c>
      <c r="T725" s="14">
        <v>5492</v>
      </c>
      <c r="U725" s="14">
        <v>5492</v>
      </c>
      <c r="V725" s="14" t="s">
        <v>553</v>
      </c>
      <c r="W725" s="14" t="s">
        <v>1427</v>
      </c>
      <c r="X725" s="14" t="s">
        <v>1428</v>
      </c>
      <c r="Y725" s="14" t="s">
        <v>1429</v>
      </c>
      <c r="Z725" s="14" t="s">
        <v>1430</v>
      </c>
      <c r="AA725" s="14" t="s">
        <v>1431</v>
      </c>
      <c r="AB725" s="14" t="s">
        <v>1432</v>
      </c>
      <c r="AC725" s="14" t="s">
        <v>1433</v>
      </c>
    </row>
    <row r="726" spans="1:29" x14ac:dyDescent="0.25">
      <c r="A726" s="14" t="s">
        <v>1753</v>
      </c>
      <c r="B726" s="14" t="s">
        <v>1754</v>
      </c>
      <c r="C726" s="14" t="s">
        <v>19</v>
      </c>
      <c r="D726" s="14" t="s">
        <v>13571</v>
      </c>
      <c r="E726" s="14" t="s">
        <v>13572</v>
      </c>
      <c r="F726" s="14" t="s">
        <v>13573</v>
      </c>
      <c r="G726" s="14" t="s">
        <v>13574</v>
      </c>
      <c r="H726" s="14" t="s">
        <v>13575</v>
      </c>
      <c r="J726" s="14"/>
      <c r="K726" s="14" t="s">
        <v>1276</v>
      </c>
      <c r="L726" s="14"/>
      <c r="O726" s="14" t="str">
        <f>IF(P726&lt;0.2,"Low",IF(P726&lt;0.5,"Medium","High"))</f>
        <v>High</v>
      </c>
      <c r="P726" s="14">
        <v>0.57999999999999996</v>
      </c>
      <c r="Q726" s="15">
        <v>0.57999999999999996</v>
      </c>
      <c r="R726" s="23" t="str">
        <f>IF(S726&lt;3,"poor",IF(S726&lt;4,"avg",IF(S726&lt;5,"good","excelent")))</f>
        <v>good</v>
      </c>
      <c r="S726" s="14">
        <v>4.3</v>
      </c>
      <c r="T726" s="14">
        <v>5451</v>
      </c>
      <c r="U726" s="14">
        <v>5451</v>
      </c>
      <c r="V726" s="14" t="s">
        <v>1755</v>
      </c>
      <c r="W726" s="14" t="s">
        <v>1756</v>
      </c>
      <c r="X726" s="14" t="s">
        <v>1757</v>
      </c>
      <c r="Y726" s="14" t="s">
        <v>1758</v>
      </c>
      <c r="Z726" s="14" t="s">
        <v>1759</v>
      </c>
      <c r="AA726" s="14" t="s">
        <v>1760</v>
      </c>
      <c r="AB726" s="14" t="s">
        <v>1761</v>
      </c>
      <c r="AC726" s="14" t="s">
        <v>1762</v>
      </c>
    </row>
    <row r="727" spans="1:29" x14ac:dyDescent="0.25">
      <c r="A727" s="14" t="s">
        <v>2704</v>
      </c>
      <c r="B727" s="14" t="s">
        <v>2705</v>
      </c>
      <c r="C727" s="14" t="s">
        <v>19</v>
      </c>
      <c r="D727" s="14" t="s">
        <v>13571</v>
      </c>
      <c r="E727" s="14" t="s">
        <v>13572</v>
      </c>
      <c r="F727" s="14" t="s">
        <v>13573</v>
      </c>
      <c r="G727" s="14" t="s">
        <v>13574</v>
      </c>
      <c r="H727" s="14" t="s">
        <v>13575</v>
      </c>
      <c r="J727" s="14"/>
      <c r="K727" s="14" t="s">
        <v>1550</v>
      </c>
      <c r="L727" s="14"/>
      <c r="O727" s="14" t="str">
        <f>IF(P727&lt;0.2,"Low",IF(P727&lt;0.5,"Medium","High"))</f>
        <v>High</v>
      </c>
      <c r="P727" s="14">
        <v>0.59</v>
      </c>
      <c r="Q727" s="15">
        <v>0.59</v>
      </c>
      <c r="R727" s="23" t="str">
        <f>IF(S727&lt;3,"poor",IF(S727&lt;4,"avg",IF(S727&lt;5,"good","excelent")))</f>
        <v>good</v>
      </c>
      <c r="S727" s="14">
        <v>4.3</v>
      </c>
      <c r="T727" s="14">
        <v>5451</v>
      </c>
      <c r="U727" s="14">
        <v>5451</v>
      </c>
      <c r="V727" s="14" t="s">
        <v>2706</v>
      </c>
      <c r="W727" s="14" t="s">
        <v>1756</v>
      </c>
      <c r="X727" s="14" t="s">
        <v>1757</v>
      </c>
      <c r="Y727" s="14" t="s">
        <v>1758</v>
      </c>
      <c r="Z727" s="14" t="s">
        <v>1759</v>
      </c>
      <c r="AA727" s="14" t="s">
        <v>1760</v>
      </c>
      <c r="AB727" s="14" t="s">
        <v>2707</v>
      </c>
      <c r="AC727" s="14" t="s">
        <v>2708</v>
      </c>
    </row>
    <row r="728" spans="1:29" x14ac:dyDescent="0.25">
      <c r="A728" s="14" t="s">
        <v>9270</v>
      </c>
      <c r="B728" s="14" t="s">
        <v>9271</v>
      </c>
      <c r="C728" s="14" t="s">
        <v>9272</v>
      </c>
      <c r="D728" s="14" t="s">
        <v>13664</v>
      </c>
      <c r="E728" s="14" t="s">
        <v>13812</v>
      </c>
      <c r="F728" s="14" t="s">
        <v>13813</v>
      </c>
      <c r="G728" s="14" t="s">
        <v>13814</v>
      </c>
      <c r="J728" s="14"/>
      <c r="K728" s="14" t="s">
        <v>111</v>
      </c>
      <c r="L728" s="14"/>
      <c r="O728" s="14" t="str">
        <f>IF(P728&lt;0.2,"Low",IF(P728&lt;0.5,"Medium","High"))</f>
        <v>High</v>
      </c>
      <c r="P728" s="14">
        <v>0.65</v>
      </c>
      <c r="Q728" s="15">
        <v>0.65</v>
      </c>
      <c r="R728" s="23" t="str">
        <f>IF(S728&lt;3,"poor",IF(S728&lt;4,"avg",IF(S728&lt;5,"good","excelent")))</f>
        <v>good</v>
      </c>
      <c r="S728" s="14">
        <v>4</v>
      </c>
      <c r="T728" s="14">
        <v>5380</v>
      </c>
      <c r="U728" s="14">
        <v>5380</v>
      </c>
      <c r="V728" s="14" t="s">
        <v>9273</v>
      </c>
      <c r="W728" s="14" t="s">
        <v>9274</v>
      </c>
      <c r="X728" s="14" t="s">
        <v>9275</v>
      </c>
      <c r="Y728" s="14" t="s">
        <v>9276</v>
      </c>
      <c r="Z728" s="14" t="s">
        <v>9277</v>
      </c>
      <c r="AA728" s="14" t="s">
        <v>9278</v>
      </c>
      <c r="AB728" s="14" t="s">
        <v>9279</v>
      </c>
      <c r="AC728" s="14" t="s">
        <v>9280</v>
      </c>
    </row>
    <row r="729" spans="1:29" x14ac:dyDescent="0.25">
      <c r="A729" s="14" t="s">
        <v>9770</v>
      </c>
      <c r="B729" s="14" t="s">
        <v>9771</v>
      </c>
      <c r="C729" s="14" t="s">
        <v>9074</v>
      </c>
      <c r="D729" s="14" t="s">
        <v>13664</v>
      </c>
      <c r="E729" s="14" t="s">
        <v>13784</v>
      </c>
      <c r="F729" s="14" t="s">
        <v>13792</v>
      </c>
      <c r="G729" s="14" t="s">
        <v>13793</v>
      </c>
      <c r="H729" s="14" t="s">
        <v>13802</v>
      </c>
      <c r="I729" s="14" t="s">
        <v>13803</v>
      </c>
      <c r="J729" s="14"/>
      <c r="K729" s="14" t="s">
        <v>9075</v>
      </c>
      <c r="L729" s="14"/>
      <c r="O729" s="14" t="str">
        <f>IF(P729&lt;0.2,"Low",IF(P729&lt;0.5,"Medium","High"))</f>
        <v>Medium</v>
      </c>
      <c r="P729" s="14">
        <v>0.2</v>
      </c>
      <c r="Q729" s="15">
        <v>0.2</v>
      </c>
      <c r="R729" s="23" t="str">
        <f>IF(S729&lt;3,"poor",IF(S729&lt;4,"avg",IF(S729&lt;5,"good","excelent")))</f>
        <v>good</v>
      </c>
      <c r="S729" s="14">
        <v>4.2</v>
      </c>
      <c r="T729" s="14">
        <v>5355</v>
      </c>
      <c r="U729" s="14">
        <v>5355</v>
      </c>
      <c r="V729" s="14" t="s">
        <v>9772</v>
      </c>
      <c r="W729" s="14" t="s">
        <v>9773</v>
      </c>
      <c r="X729" s="14" t="s">
        <v>9774</v>
      </c>
      <c r="Y729" s="14" t="s">
        <v>9775</v>
      </c>
      <c r="Z729" s="14" t="s">
        <v>9776</v>
      </c>
      <c r="AA729" s="14" t="s">
        <v>9777</v>
      </c>
      <c r="AB729" s="14" t="s">
        <v>9778</v>
      </c>
      <c r="AC729" s="14" t="s">
        <v>9779</v>
      </c>
    </row>
    <row r="730" spans="1:29" x14ac:dyDescent="0.25">
      <c r="A730" s="14" t="s">
        <v>11917</v>
      </c>
      <c r="B730" s="14" t="s">
        <v>11918</v>
      </c>
      <c r="C730" s="14" t="s">
        <v>11919</v>
      </c>
      <c r="D730" s="14" t="s">
        <v>13664</v>
      </c>
      <c r="E730" s="14" t="s">
        <v>13784</v>
      </c>
      <c r="F730" s="14" t="s">
        <v>13792</v>
      </c>
      <c r="G730" s="14" t="s">
        <v>13817</v>
      </c>
      <c r="H730" s="14" t="s">
        <v>13818</v>
      </c>
      <c r="I730" s="14" t="s">
        <v>13870</v>
      </c>
      <c r="J730" s="14"/>
      <c r="K730" s="14" t="s">
        <v>10608</v>
      </c>
      <c r="L730" s="14"/>
      <c r="O730" s="14" t="str">
        <f>IF(P730&lt;0.2,"Low",IF(P730&lt;0.5,"Medium","High"))</f>
        <v>High</v>
      </c>
      <c r="P730" s="14">
        <v>0.53</v>
      </c>
      <c r="Q730" s="15">
        <v>0.53</v>
      </c>
      <c r="R730" s="23" t="str">
        <f>IF(S730&lt;3,"poor",IF(S730&lt;4,"avg",IF(S730&lt;5,"good","excelent")))</f>
        <v>good</v>
      </c>
      <c r="S730" s="14">
        <v>4.4000000000000004</v>
      </c>
      <c r="T730" s="14">
        <v>5298</v>
      </c>
      <c r="U730" s="14">
        <v>5298</v>
      </c>
      <c r="V730" s="14" t="s">
        <v>11920</v>
      </c>
      <c r="W730" s="14" t="s">
        <v>11921</v>
      </c>
      <c r="X730" s="14" t="s">
        <v>11922</v>
      </c>
      <c r="Y730" s="14" t="s">
        <v>11923</v>
      </c>
      <c r="Z730" s="14" t="s">
        <v>11924</v>
      </c>
      <c r="AA730" s="14" t="s">
        <v>11925</v>
      </c>
      <c r="AB730" s="14" t="s">
        <v>11926</v>
      </c>
      <c r="AC730" s="14" t="s">
        <v>11927</v>
      </c>
    </row>
    <row r="731" spans="1:29" x14ac:dyDescent="0.25">
      <c r="A731" s="14" t="s">
        <v>10244</v>
      </c>
      <c r="B731" s="14" t="s">
        <v>10245</v>
      </c>
      <c r="C731" s="14" t="s">
        <v>9097</v>
      </c>
      <c r="D731" s="14" t="s">
        <v>13664</v>
      </c>
      <c r="E731" s="14" t="s">
        <v>13788</v>
      </c>
      <c r="F731" s="14" t="s">
        <v>13805</v>
      </c>
      <c r="G731" s="14" t="s">
        <v>13806</v>
      </c>
      <c r="J731" s="14"/>
      <c r="K731" s="14" t="s">
        <v>10246</v>
      </c>
      <c r="L731" s="14"/>
      <c r="O731" s="14" t="str">
        <f>IF(P731&lt;0.2,"Low",IF(P731&lt;0.5,"Medium","High"))</f>
        <v>High</v>
      </c>
      <c r="P731" s="14">
        <v>0.62</v>
      </c>
      <c r="Q731" s="15">
        <v>0.62</v>
      </c>
      <c r="R731" s="23" t="str">
        <f>IF(S731&lt;3,"poor",IF(S731&lt;4,"avg",IF(S731&lt;5,"good","excelent")))</f>
        <v>good</v>
      </c>
      <c r="S731" s="14">
        <v>4</v>
      </c>
      <c r="T731" s="14">
        <v>5292</v>
      </c>
      <c r="U731" s="14">
        <v>5292</v>
      </c>
      <c r="V731" s="14" t="s">
        <v>10247</v>
      </c>
      <c r="W731" s="14" t="s">
        <v>10248</v>
      </c>
      <c r="X731" s="14" t="s">
        <v>10249</v>
      </c>
      <c r="Y731" s="14" t="s">
        <v>10250</v>
      </c>
      <c r="Z731" s="14" t="s">
        <v>10251</v>
      </c>
      <c r="AA731" s="14" t="s">
        <v>10252</v>
      </c>
      <c r="AB731" s="14" t="s">
        <v>10253</v>
      </c>
      <c r="AC731" s="14" t="s">
        <v>10254</v>
      </c>
    </row>
    <row r="732" spans="1:29" x14ac:dyDescent="0.25">
      <c r="A732" s="14" t="s">
        <v>11958</v>
      </c>
      <c r="B732" s="14" t="s">
        <v>11959</v>
      </c>
      <c r="C732" s="14" t="s">
        <v>9086</v>
      </c>
      <c r="D732" s="14" t="s">
        <v>13664</v>
      </c>
      <c r="E732" s="14" t="s">
        <v>13784</v>
      </c>
      <c r="F732" s="14" t="s">
        <v>13785</v>
      </c>
      <c r="G732" s="14" t="s">
        <v>13804</v>
      </c>
      <c r="J732" s="14"/>
      <c r="K732" s="14" t="s">
        <v>11960</v>
      </c>
      <c r="L732" s="14"/>
      <c r="O732" s="14" t="str">
        <f>IF(P732&lt;0.2,"Low",IF(P732&lt;0.5,"Medium","High"))</f>
        <v>Medium</v>
      </c>
      <c r="P732" s="14">
        <v>0.28000000000000003</v>
      </c>
      <c r="Q732" s="15">
        <v>0.28000000000000003</v>
      </c>
      <c r="R732" s="23" t="str">
        <f>IF(S732&lt;3,"poor",IF(S732&lt;4,"avg",IF(S732&lt;5,"good","excelent")))</f>
        <v>good</v>
      </c>
      <c r="S732" s="14">
        <v>4</v>
      </c>
      <c r="T732" s="14">
        <v>5206</v>
      </c>
      <c r="U732" s="14">
        <v>5206</v>
      </c>
      <c r="V732" s="14" t="s">
        <v>11961</v>
      </c>
      <c r="W732" s="14" t="s">
        <v>11962</v>
      </c>
      <c r="X732" s="14" t="s">
        <v>11963</v>
      </c>
      <c r="Y732" s="14" t="s">
        <v>11964</v>
      </c>
      <c r="Z732" s="14" t="s">
        <v>11965</v>
      </c>
      <c r="AA732" s="14" t="s">
        <v>11966</v>
      </c>
      <c r="AB732" s="14" t="s">
        <v>11967</v>
      </c>
      <c r="AC732" s="14" t="s">
        <v>11968</v>
      </c>
    </row>
    <row r="733" spans="1:29" x14ac:dyDescent="0.25">
      <c r="A733" s="14" t="s">
        <v>8186</v>
      </c>
      <c r="B733" s="14" t="s">
        <v>8187</v>
      </c>
      <c r="C733" s="14" t="s">
        <v>7350</v>
      </c>
      <c r="D733" s="14" t="s">
        <v>13571</v>
      </c>
      <c r="E733" s="14" t="s">
        <v>13572</v>
      </c>
      <c r="F733" s="14" t="s">
        <v>13714</v>
      </c>
      <c r="G733" s="14" t="s">
        <v>13743</v>
      </c>
      <c r="J733" s="14"/>
      <c r="K733" s="14" t="s">
        <v>8188</v>
      </c>
      <c r="L733" s="14"/>
      <c r="O733" s="14" t="str">
        <f>IF(P733&lt;0.2,"Low",IF(P733&lt;0.5,"Medium","High"))</f>
        <v>High</v>
      </c>
      <c r="P733" s="14">
        <v>0.5</v>
      </c>
      <c r="Q733" s="15">
        <v>0.5</v>
      </c>
      <c r="R733" s="23" t="str">
        <f>IF(S733&lt;3,"poor",IF(S733&lt;4,"avg",IF(S733&lt;5,"good","excelent")))</f>
        <v>good</v>
      </c>
      <c r="S733" s="14">
        <v>4.0999999999999996</v>
      </c>
      <c r="T733" s="14">
        <v>5195</v>
      </c>
      <c r="U733" s="14">
        <v>5195</v>
      </c>
      <c r="V733" s="14" t="s">
        <v>8189</v>
      </c>
      <c r="W733" s="14" t="s">
        <v>8190</v>
      </c>
      <c r="X733" s="14" t="s">
        <v>8191</v>
      </c>
      <c r="Y733" s="14" t="s">
        <v>8192</v>
      </c>
      <c r="Z733" s="14" t="s">
        <v>8193</v>
      </c>
      <c r="AA733" s="14" t="s">
        <v>8194</v>
      </c>
      <c r="AB733" s="14" t="s">
        <v>8195</v>
      </c>
      <c r="AC733" s="14" t="s">
        <v>8196</v>
      </c>
    </row>
    <row r="734" spans="1:29" x14ac:dyDescent="0.25">
      <c r="A734" s="14" t="s">
        <v>3489</v>
      </c>
      <c r="B734" s="14" t="s">
        <v>3490</v>
      </c>
      <c r="C734" s="14" t="s">
        <v>3131</v>
      </c>
      <c r="D734" s="14" t="s">
        <v>13579</v>
      </c>
      <c r="E734" s="14" t="s">
        <v>13606</v>
      </c>
      <c r="F734" s="14" t="s">
        <v>13607</v>
      </c>
      <c r="J734" s="14"/>
      <c r="K734" s="14" t="s">
        <v>3491</v>
      </c>
      <c r="L734" s="14"/>
      <c r="O734" s="14" t="str">
        <f>IF(P734&lt;0.2,"Low",IF(P734&lt;0.5,"Medium","High"))</f>
        <v>High</v>
      </c>
      <c r="P734" s="14">
        <v>0.5</v>
      </c>
      <c r="Q734" s="15">
        <v>0.5</v>
      </c>
      <c r="R734" s="23" t="str">
        <f>IF(S734&lt;3,"poor",IF(S734&lt;4,"avg",IF(S734&lt;5,"good","excelent")))</f>
        <v>good</v>
      </c>
      <c r="S734" s="14">
        <v>4.0999999999999996</v>
      </c>
      <c r="T734" s="14">
        <v>5179</v>
      </c>
      <c r="U734" s="14">
        <v>5179</v>
      </c>
      <c r="V734" s="14" t="s">
        <v>3492</v>
      </c>
      <c r="W734" s="14" t="s">
        <v>3493</v>
      </c>
      <c r="X734" s="14" t="s">
        <v>3494</v>
      </c>
      <c r="Y734" s="14" t="s">
        <v>3495</v>
      </c>
      <c r="Z734" s="14" t="s">
        <v>3496</v>
      </c>
      <c r="AA734" s="14" t="s">
        <v>3497</v>
      </c>
      <c r="AB734" s="14" t="s">
        <v>3498</v>
      </c>
      <c r="AC734" s="14" t="s">
        <v>3499</v>
      </c>
    </row>
    <row r="735" spans="1:29" x14ac:dyDescent="0.25">
      <c r="A735" s="14" t="s">
        <v>3489</v>
      </c>
      <c r="B735" s="14" t="s">
        <v>3490</v>
      </c>
      <c r="C735" s="14" t="s">
        <v>3131</v>
      </c>
      <c r="D735" s="14" t="s">
        <v>13579</v>
      </c>
      <c r="E735" s="14" t="s">
        <v>13606</v>
      </c>
      <c r="F735" s="14" t="s">
        <v>13607</v>
      </c>
      <c r="J735" s="14"/>
      <c r="K735" s="14" t="s">
        <v>3491</v>
      </c>
      <c r="L735" s="14"/>
      <c r="O735" s="14" t="str">
        <f>IF(P735&lt;0.2,"Low",IF(P735&lt;0.5,"Medium","High"))</f>
        <v>High</v>
      </c>
      <c r="P735" s="14">
        <v>0.5</v>
      </c>
      <c r="Q735" s="15">
        <v>0.5</v>
      </c>
      <c r="R735" s="23" t="str">
        <f>IF(S735&lt;3,"poor",IF(S735&lt;4,"avg",IF(S735&lt;5,"good","excelent")))</f>
        <v>good</v>
      </c>
      <c r="S735" s="14">
        <v>4.0999999999999996</v>
      </c>
      <c r="T735" s="14">
        <v>5179</v>
      </c>
      <c r="U735" s="14">
        <v>5179</v>
      </c>
      <c r="V735" s="14" t="s">
        <v>3492</v>
      </c>
      <c r="W735" s="14" t="s">
        <v>5364</v>
      </c>
      <c r="X735" s="14" t="s">
        <v>5365</v>
      </c>
      <c r="Y735" s="14" t="s">
        <v>5366</v>
      </c>
      <c r="Z735" s="14" t="s">
        <v>5367</v>
      </c>
      <c r="AA735" s="14" t="s">
        <v>5368</v>
      </c>
      <c r="AB735" s="14" t="s">
        <v>5369</v>
      </c>
      <c r="AC735" s="14" t="s">
        <v>5370</v>
      </c>
    </row>
    <row r="736" spans="1:29" x14ac:dyDescent="0.25">
      <c r="A736" s="14" t="s">
        <v>10955</v>
      </c>
      <c r="B736" s="14" t="s">
        <v>10956</v>
      </c>
      <c r="C736" s="14" t="s">
        <v>9142</v>
      </c>
      <c r="D736" s="14" t="s">
        <v>13664</v>
      </c>
      <c r="E736" s="14" t="s">
        <v>13784</v>
      </c>
      <c r="F736" s="14" t="s">
        <v>13785</v>
      </c>
      <c r="G736" s="14" t="s">
        <v>13786</v>
      </c>
      <c r="H736" s="14" t="s">
        <v>13807</v>
      </c>
      <c r="J736" s="14"/>
      <c r="K736" s="14" t="s">
        <v>9120</v>
      </c>
      <c r="L736" s="14"/>
      <c r="O736" s="14" t="str">
        <f>IF(P736&lt;0.2,"Low",IF(P736&lt;0.5,"Medium","High"))</f>
        <v>High</v>
      </c>
      <c r="P736" s="14">
        <v>0.61</v>
      </c>
      <c r="Q736" s="15">
        <v>0.61</v>
      </c>
      <c r="R736" s="23" t="str">
        <f>IF(S736&lt;3,"poor",IF(S736&lt;4,"avg",IF(S736&lt;5,"good","excelent")))</f>
        <v>good</v>
      </c>
      <c r="S736" s="14">
        <v>4.2</v>
      </c>
      <c r="T736" s="14">
        <v>5178</v>
      </c>
      <c r="U736" s="14">
        <v>5178</v>
      </c>
      <c r="V736" s="14" t="s">
        <v>10957</v>
      </c>
      <c r="W736" s="14" t="s">
        <v>10958</v>
      </c>
      <c r="X736" s="14" t="s">
        <v>10959</v>
      </c>
      <c r="Y736" s="14" t="s">
        <v>10960</v>
      </c>
      <c r="Z736" s="14" t="s">
        <v>10961</v>
      </c>
      <c r="AA736" s="14" t="s">
        <v>10962</v>
      </c>
      <c r="AB736" s="14" t="s">
        <v>10963</v>
      </c>
      <c r="AC736" s="14" t="s">
        <v>10964</v>
      </c>
    </row>
    <row r="737" spans="1:29" x14ac:dyDescent="0.25">
      <c r="A737" s="14" t="s">
        <v>5836</v>
      </c>
      <c r="B737" s="14" t="s">
        <v>5837</v>
      </c>
      <c r="C737" s="14" t="s">
        <v>5621</v>
      </c>
      <c r="D737" s="14" t="s">
        <v>13571</v>
      </c>
      <c r="E737" s="14" t="s">
        <v>13572</v>
      </c>
      <c r="F737" s="14" t="s">
        <v>13646</v>
      </c>
      <c r="G737" s="14" t="s">
        <v>13682</v>
      </c>
      <c r="H737" s="14" t="s">
        <v>13688</v>
      </c>
      <c r="J737" s="14"/>
      <c r="K737" s="14" t="s">
        <v>99</v>
      </c>
      <c r="L737" s="14"/>
      <c r="O737" s="14" t="str">
        <f>IF(P737&lt;0.2,"Low",IF(P737&lt;0.5,"Medium","High"))</f>
        <v>Medium</v>
      </c>
      <c r="P737" s="14">
        <v>0.43</v>
      </c>
      <c r="Q737" s="15">
        <v>0.43</v>
      </c>
      <c r="R737" s="23" t="str">
        <f>IF(S737&lt;3,"poor",IF(S737&lt;4,"avg",IF(S737&lt;5,"good","excelent")))</f>
        <v>good</v>
      </c>
      <c r="S737" s="14">
        <v>4.4000000000000004</v>
      </c>
      <c r="T737" s="14">
        <v>5176</v>
      </c>
      <c r="U737" s="14">
        <v>5176</v>
      </c>
      <c r="V737" s="14" t="s">
        <v>5838</v>
      </c>
      <c r="W737" s="14" t="s">
        <v>5839</v>
      </c>
      <c r="X737" s="14" t="s">
        <v>5840</v>
      </c>
      <c r="Y737" s="14" t="s">
        <v>5841</v>
      </c>
      <c r="Z737" s="14" t="s">
        <v>5842</v>
      </c>
      <c r="AA737" s="14" t="s">
        <v>5843</v>
      </c>
      <c r="AB737" s="14" t="s">
        <v>5844</v>
      </c>
      <c r="AC737" s="14" t="s">
        <v>5845</v>
      </c>
    </row>
    <row r="738" spans="1:29" x14ac:dyDescent="0.25">
      <c r="A738" s="14" t="s">
        <v>12350</v>
      </c>
      <c r="B738" s="14" t="s">
        <v>12351</v>
      </c>
      <c r="C738" s="14" t="s">
        <v>9153</v>
      </c>
      <c r="D738" s="14" t="s">
        <v>13664</v>
      </c>
      <c r="E738" s="14" t="s">
        <v>13788</v>
      </c>
      <c r="F738" s="14" t="s">
        <v>13805</v>
      </c>
      <c r="G738" s="14" t="s">
        <v>13808</v>
      </c>
      <c r="J738" s="14"/>
      <c r="K738" s="14" t="s">
        <v>12352</v>
      </c>
      <c r="L738" s="14"/>
      <c r="O738" s="14" t="str">
        <f>IF(P738&lt;0.2,"Low",IF(P738&lt;0.5,"Medium","High"))</f>
        <v>Medium</v>
      </c>
      <c r="P738" s="14">
        <v>0.38</v>
      </c>
      <c r="Q738" s="15">
        <v>0.38</v>
      </c>
      <c r="R738" s="23" t="str">
        <f>IF(S738&lt;3,"poor",IF(S738&lt;4,"avg",IF(S738&lt;5,"good","excelent")))</f>
        <v>good</v>
      </c>
      <c r="S738" s="14">
        <v>4</v>
      </c>
      <c r="T738" s="14">
        <v>5160</v>
      </c>
      <c r="U738" s="14">
        <v>5160</v>
      </c>
      <c r="V738" s="14" t="s">
        <v>12353</v>
      </c>
      <c r="W738" s="14" t="s">
        <v>12354</v>
      </c>
      <c r="X738" s="14" t="s">
        <v>12355</v>
      </c>
      <c r="Y738" s="14" t="s">
        <v>12356</v>
      </c>
      <c r="Z738" s="14" t="s">
        <v>12357</v>
      </c>
      <c r="AA738" s="14" t="s">
        <v>12358</v>
      </c>
      <c r="AB738" s="14" t="s">
        <v>12359</v>
      </c>
      <c r="AC738" s="14" t="s">
        <v>12360</v>
      </c>
    </row>
    <row r="739" spans="1:29" x14ac:dyDescent="0.25">
      <c r="A739" s="14" t="s">
        <v>11726</v>
      </c>
      <c r="B739" s="14" t="s">
        <v>11727</v>
      </c>
      <c r="C739" s="14" t="s">
        <v>9326</v>
      </c>
      <c r="D739" s="14" t="s">
        <v>13664</v>
      </c>
      <c r="E739" s="14" t="s">
        <v>13784</v>
      </c>
      <c r="F739" s="14" t="s">
        <v>13785</v>
      </c>
      <c r="G739" s="14" t="s">
        <v>13816</v>
      </c>
      <c r="J739" s="14"/>
      <c r="K739" s="14" t="s">
        <v>11728</v>
      </c>
      <c r="L739" s="14"/>
      <c r="O739" s="14" t="str">
        <f>IF(P739&lt;0.2,"Low",IF(P739&lt;0.5,"Medium","High"))</f>
        <v>Medium</v>
      </c>
      <c r="P739" s="14">
        <v>0.26</v>
      </c>
      <c r="Q739" s="15">
        <v>0.26</v>
      </c>
      <c r="R739" s="23" t="str">
        <f>IF(S739&lt;3,"poor",IF(S739&lt;4,"avg",IF(S739&lt;5,"good","excelent")))</f>
        <v>good</v>
      </c>
      <c r="S739" s="14">
        <v>4.5</v>
      </c>
      <c r="T739" s="14">
        <v>5137</v>
      </c>
      <c r="U739" s="14">
        <v>5137</v>
      </c>
      <c r="V739" s="14" t="s">
        <v>11729</v>
      </c>
      <c r="W739" s="14" t="s">
        <v>11730</v>
      </c>
      <c r="X739" s="14" t="s">
        <v>11731</v>
      </c>
      <c r="Y739" s="14" t="s">
        <v>11732</v>
      </c>
      <c r="Z739" s="14" t="s">
        <v>11733</v>
      </c>
      <c r="AA739" s="14" t="s">
        <v>11734</v>
      </c>
      <c r="AB739" s="14" t="s">
        <v>11735</v>
      </c>
      <c r="AC739" s="14" t="s">
        <v>11736</v>
      </c>
    </row>
    <row r="740" spans="1:29" x14ac:dyDescent="0.25">
      <c r="A740" s="14" t="s">
        <v>8569</v>
      </c>
      <c r="B740" s="14" t="s">
        <v>8570</v>
      </c>
      <c r="C740" s="14" t="s">
        <v>3699</v>
      </c>
      <c r="D740" s="14" t="s">
        <v>13579</v>
      </c>
      <c r="E740" s="14" t="s">
        <v>13608</v>
      </c>
      <c r="F740" s="14" t="s">
        <v>13609</v>
      </c>
      <c r="G740" s="14" t="s">
        <v>13629</v>
      </c>
      <c r="J740" s="14"/>
      <c r="K740" s="14" t="s">
        <v>867</v>
      </c>
      <c r="L740" s="14"/>
      <c r="O740" s="14" t="str">
        <f>IF(P740&lt;0.2,"Low",IF(P740&lt;0.5,"Medium","High"))</f>
        <v>High</v>
      </c>
      <c r="P740" s="14">
        <v>0.79</v>
      </c>
      <c r="Q740" s="15">
        <v>0.79</v>
      </c>
      <c r="R740" s="23" t="str">
        <f>IF(S740&lt;3,"poor",IF(S740&lt;4,"avg",IF(S740&lt;5,"good","excelent")))</f>
        <v>good</v>
      </c>
      <c r="S740" s="14">
        <v>4</v>
      </c>
      <c r="T740" s="14">
        <v>5072</v>
      </c>
      <c r="U740" s="14">
        <v>5072</v>
      </c>
      <c r="V740" s="14" t="s">
        <v>8571</v>
      </c>
      <c r="W740" s="14" t="s">
        <v>8572</v>
      </c>
      <c r="X740" s="14" t="s">
        <v>8573</v>
      </c>
      <c r="Y740" s="14" t="s">
        <v>8574</v>
      </c>
      <c r="Z740" s="14" t="s">
        <v>8575</v>
      </c>
      <c r="AA740" s="14" t="s">
        <v>8576</v>
      </c>
      <c r="AB740" s="14" t="s">
        <v>8577</v>
      </c>
      <c r="AC740" s="14" t="s">
        <v>8578</v>
      </c>
    </row>
    <row r="741" spans="1:29" x14ac:dyDescent="0.25">
      <c r="A741" s="14" t="s">
        <v>12257</v>
      </c>
      <c r="B741" s="14" t="s">
        <v>12258</v>
      </c>
      <c r="C741" s="14" t="s">
        <v>9227</v>
      </c>
      <c r="D741" s="14" t="s">
        <v>13664</v>
      </c>
      <c r="E741" s="14" t="s">
        <v>13788</v>
      </c>
      <c r="F741" s="14" t="s">
        <v>13805</v>
      </c>
      <c r="G741" s="14" t="s">
        <v>13809</v>
      </c>
      <c r="J741" s="14"/>
      <c r="K741" s="14" t="s">
        <v>9782</v>
      </c>
      <c r="L741" s="14"/>
      <c r="O741" s="14" t="str">
        <f>IF(P741&lt;0.2,"Low",IF(P741&lt;0.5,"Medium","High"))</f>
        <v>Medium</v>
      </c>
      <c r="P741" s="14">
        <v>0.37</v>
      </c>
      <c r="Q741" s="15">
        <v>0.37</v>
      </c>
      <c r="R741" s="23" t="str">
        <f>IF(S741&lt;3,"poor",IF(S741&lt;4,"avg",IF(S741&lt;5,"good","excelent")))</f>
        <v>good</v>
      </c>
      <c r="S741" s="14">
        <v>4.0999999999999996</v>
      </c>
      <c r="T741" s="14">
        <v>5059</v>
      </c>
      <c r="U741" s="14">
        <v>5059</v>
      </c>
      <c r="V741" s="14" t="s">
        <v>12259</v>
      </c>
      <c r="W741" s="14" t="s">
        <v>12260</v>
      </c>
      <c r="X741" s="14" t="s">
        <v>12261</v>
      </c>
      <c r="Y741" s="14" t="s">
        <v>12262</v>
      </c>
      <c r="Z741" s="14" t="s">
        <v>12263</v>
      </c>
      <c r="AA741" s="14" t="s">
        <v>12264</v>
      </c>
      <c r="AB741" s="14" t="s">
        <v>12265</v>
      </c>
      <c r="AC741" s="14" t="s">
        <v>12266</v>
      </c>
    </row>
    <row r="742" spans="1:29" x14ac:dyDescent="0.25">
      <c r="A742" s="14" t="s">
        <v>7448</v>
      </c>
      <c r="B742" s="14" t="s">
        <v>7449</v>
      </c>
      <c r="C742" s="14" t="s">
        <v>5083</v>
      </c>
      <c r="D742" s="14" t="s">
        <v>13571</v>
      </c>
      <c r="E742" s="14" t="s">
        <v>13572</v>
      </c>
      <c r="F742" s="14" t="s">
        <v>13646</v>
      </c>
      <c r="G742" s="14" t="s">
        <v>13647</v>
      </c>
      <c r="J742" s="14"/>
      <c r="K742" s="14" t="s">
        <v>202</v>
      </c>
      <c r="L742" s="14"/>
      <c r="O742" s="14" t="str">
        <f>IF(P742&lt;0.2,"Low",IF(P742&lt;0.5,"Medium","High"))</f>
        <v>Medium</v>
      </c>
      <c r="P742" s="14">
        <v>0.4</v>
      </c>
      <c r="Q742" s="15">
        <v>0.4</v>
      </c>
      <c r="R742" s="23" t="str">
        <f>IF(S742&lt;3,"poor",IF(S742&lt;4,"avg",IF(S742&lt;5,"good","excelent")))</f>
        <v>good</v>
      </c>
      <c r="S742" s="14">
        <v>4</v>
      </c>
      <c r="T742" s="14">
        <v>5057</v>
      </c>
      <c r="U742" s="14">
        <v>5057</v>
      </c>
      <c r="V742" s="14" t="s">
        <v>7450</v>
      </c>
      <c r="W742" s="14" t="s">
        <v>7451</v>
      </c>
      <c r="X742" s="14" t="s">
        <v>7452</v>
      </c>
      <c r="Y742" s="14" t="s">
        <v>7453</v>
      </c>
      <c r="Z742" s="14" t="s">
        <v>7454</v>
      </c>
      <c r="AA742" s="14" t="s">
        <v>7455</v>
      </c>
      <c r="AB742" s="14" t="s">
        <v>7456</v>
      </c>
      <c r="AC742" s="14" t="s">
        <v>7457</v>
      </c>
    </row>
    <row r="743" spans="1:29" x14ac:dyDescent="0.25">
      <c r="A743" s="14" t="s">
        <v>7437</v>
      </c>
      <c r="B743" s="14" t="s">
        <v>7438</v>
      </c>
      <c r="C743" s="14" t="s">
        <v>7439</v>
      </c>
      <c r="D743" s="14" t="s">
        <v>13664</v>
      </c>
      <c r="E743" s="14" t="s">
        <v>13665</v>
      </c>
      <c r="F743" s="14" t="s">
        <v>13748</v>
      </c>
      <c r="G743" s="14" t="s">
        <v>13749</v>
      </c>
      <c r="H743" s="14" t="s">
        <v>13750</v>
      </c>
      <c r="I743" s="14" t="s">
        <v>13751</v>
      </c>
      <c r="J743" s="14"/>
      <c r="K743" s="14" t="s">
        <v>390</v>
      </c>
      <c r="L743" s="14"/>
      <c r="O743" s="14" t="str">
        <f>IF(P743&lt;0.2,"Low",IF(P743&lt;0.5,"Medium","High"))</f>
        <v>Low</v>
      </c>
      <c r="P743" s="14">
        <v>0</v>
      </c>
      <c r="Q743" s="15">
        <v>0</v>
      </c>
      <c r="R743" s="23" t="str">
        <f>IF(S743&lt;3,"poor",IF(S743&lt;4,"avg",IF(S743&lt;5,"good","excelent")))</f>
        <v>good</v>
      </c>
      <c r="S743" s="14">
        <v>4.3</v>
      </c>
      <c r="T743" s="14">
        <v>5036</v>
      </c>
      <c r="U743" s="14">
        <v>5036</v>
      </c>
      <c r="V743" s="14" t="s">
        <v>7440</v>
      </c>
      <c r="W743" s="14" t="s">
        <v>7441</v>
      </c>
      <c r="X743" s="14" t="s">
        <v>7442</v>
      </c>
      <c r="Y743" s="14" t="s">
        <v>7443</v>
      </c>
      <c r="Z743" s="14" t="s">
        <v>7444</v>
      </c>
      <c r="AA743" s="14" t="s">
        <v>7445</v>
      </c>
      <c r="AB743" s="14" t="s">
        <v>7446</v>
      </c>
      <c r="AC743" s="14" t="s">
        <v>7447</v>
      </c>
    </row>
    <row r="744" spans="1:29" x14ac:dyDescent="0.25">
      <c r="A744" s="14" t="s">
        <v>10637</v>
      </c>
      <c r="B744" s="14" t="s">
        <v>10638</v>
      </c>
      <c r="C744" s="14" t="s">
        <v>9086</v>
      </c>
      <c r="D744" s="14" t="s">
        <v>13664</v>
      </c>
      <c r="E744" s="14" t="s">
        <v>13784</v>
      </c>
      <c r="F744" s="14" t="s">
        <v>13785</v>
      </c>
      <c r="G744" s="14" t="s">
        <v>13804</v>
      </c>
      <c r="J744" s="14"/>
      <c r="K744" s="14" t="s">
        <v>10639</v>
      </c>
      <c r="L744" s="14"/>
      <c r="O744" s="14" t="str">
        <f>IF(P744&lt;0.2,"Low",IF(P744&lt;0.5,"Medium","High"))</f>
        <v>Medium</v>
      </c>
      <c r="P744" s="14">
        <v>0.49</v>
      </c>
      <c r="Q744" s="15">
        <v>0.49</v>
      </c>
      <c r="R744" s="23" t="str">
        <f>IF(S744&lt;3,"poor",IF(S744&lt;4,"avg",IF(S744&lt;5,"good","excelent")))</f>
        <v>good</v>
      </c>
      <c r="S744" s="14">
        <v>4</v>
      </c>
      <c r="T744" s="14">
        <v>4978</v>
      </c>
      <c r="U744" s="14">
        <v>4978</v>
      </c>
      <c r="V744" s="14" t="s">
        <v>10640</v>
      </c>
      <c r="W744" s="14" t="s">
        <v>10641</v>
      </c>
      <c r="X744" s="14" t="s">
        <v>10642</v>
      </c>
      <c r="Y744" s="14" t="s">
        <v>10643</v>
      </c>
      <c r="Z744" s="14" t="s">
        <v>10644</v>
      </c>
      <c r="AA744" s="14" t="s">
        <v>10645</v>
      </c>
      <c r="AB744" s="14" t="s">
        <v>10646</v>
      </c>
      <c r="AC744" s="14" t="s">
        <v>10647</v>
      </c>
    </row>
    <row r="745" spans="1:29" x14ac:dyDescent="0.25">
      <c r="A745" s="14" t="s">
        <v>5028</v>
      </c>
      <c r="B745" s="14" t="s">
        <v>5029</v>
      </c>
      <c r="C745" s="14" t="s">
        <v>3473</v>
      </c>
      <c r="D745" s="14" t="s">
        <v>13579</v>
      </c>
      <c r="E745" s="14" t="s">
        <v>13608</v>
      </c>
      <c r="F745" s="14" t="s">
        <v>13609</v>
      </c>
      <c r="G745" s="14" t="s">
        <v>13624</v>
      </c>
      <c r="H745" s="14" t="s">
        <v>13625</v>
      </c>
      <c r="J745" s="14"/>
      <c r="K745" s="14" t="s">
        <v>88</v>
      </c>
      <c r="L745" s="14"/>
      <c r="O745" s="14" t="str">
        <f>IF(P745&lt;0.2,"Low",IF(P745&lt;0.5,"Medium","High"))</f>
        <v>High</v>
      </c>
      <c r="P745" s="14">
        <v>0.72</v>
      </c>
      <c r="Q745" s="15">
        <v>0.72</v>
      </c>
      <c r="R745" s="23" t="str">
        <f>IF(S745&lt;3,"poor",IF(S745&lt;4,"avg",IF(S745&lt;5,"good","excelent")))</f>
        <v>good</v>
      </c>
      <c r="S745" s="14">
        <v>4.2</v>
      </c>
      <c r="T745" s="14">
        <v>4971</v>
      </c>
      <c r="U745" s="14">
        <v>4971</v>
      </c>
      <c r="V745" s="14" t="s">
        <v>5030</v>
      </c>
      <c r="W745" s="14" t="s">
        <v>5031</v>
      </c>
      <c r="X745" s="14" t="s">
        <v>5032</v>
      </c>
      <c r="Y745" s="14" t="s">
        <v>5033</v>
      </c>
      <c r="Z745" s="14" t="s">
        <v>5034</v>
      </c>
      <c r="AA745" s="14" t="s">
        <v>5035</v>
      </c>
      <c r="AB745" s="14" t="s">
        <v>5036</v>
      </c>
      <c r="AC745" s="14" t="s">
        <v>5037</v>
      </c>
    </row>
    <row r="746" spans="1:29" x14ac:dyDescent="0.25">
      <c r="A746" s="14" t="s">
        <v>13093</v>
      </c>
      <c r="B746" s="14" t="s">
        <v>13094</v>
      </c>
      <c r="C746" s="14" t="s">
        <v>12634</v>
      </c>
      <c r="D746" s="14" t="s">
        <v>13664</v>
      </c>
      <c r="E746" s="14" t="s">
        <v>13784</v>
      </c>
      <c r="F746" s="14" t="s">
        <v>13832</v>
      </c>
      <c r="G746" s="14" t="s">
        <v>13877</v>
      </c>
      <c r="H746" s="14" t="s">
        <v>13878</v>
      </c>
      <c r="J746" s="14"/>
      <c r="K746" s="14" t="s">
        <v>7273</v>
      </c>
      <c r="L746" s="14"/>
      <c r="O746" s="14" t="str">
        <f>IF(P746&lt;0.2,"Low",IF(P746&lt;0.5,"Medium","High"))</f>
        <v>High</v>
      </c>
      <c r="P746" s="14">
        <v>0.59</v>
      </c>
      <c r="Q746" s="15">
        <v>0.59</v>
      </c>
      <c r="R746" s="23" t="str">
        <f>IF(S746&lt;3,"poor",IF(S746&lt;4,"avg",IF(S746&lt;5,"good","excelent")))</f>
        <v>good</v>
      </c>
      <c r="S746" s="14">
        <v>4.2</v>
      </c>
      <c r="T746" s="14">
        <v>4971</v>
      </c>
      <c r="U746" s="14">
        <v>4971</v>
      </c>
      <c r="V746" s="14" t="s">
        <v>13095</v>
      </c>
      <c r="W746" s="14" t="s">
        <v>13096</v>
      </c>
      <c r="X746" s="14" t="s">
        <v>13097</v>
      </c>
      <c r="Y746" s="14" t="s">
        <v>13098</v>
      </c>
      <c r="Z746" s="14" t="s">
        <v>13099</v>
      </c>
      <c r="AA746" s="14" t="s">
        <v>13100</v>
      </c>
      <c r="AB746" s="14" t="s">
        <v>13101</v>
      </c>
      <c r="AC746" s="14" t="s">
        <v>13102</v>
      </c>
    </row>
    <row r="747" spans="1:29" x14ac:dyDescent="0.25">
      <c r="A747" s="14" t="s">
        <v>4089</v>
      </c>
      <c r="B747" s="14" t="s">
        <v>4090</v>
      </c>
      <c r="C747" s="14" t="s">
        <v>3299</v>
      </c>
      <c r="D747" s="14" t="s">
        <v>13579</v>
      </c>
      <c r="E747" s="14" t="s">
        <v>13608</v>
      </c>
      <c r="F747" s="14" t="s">
        <v>13609</v>
      </c>
      <c r="G747" s="14" t="s">
        <v>13610</v>
      </c>
      <c r="H747" s="14" t="s">
        <v>13620</v>
      </c>
      <c r="J747" s="14"/>
      <c r="K747" s="14" t="s">
        <v>54</v>
      </c>
      <c r="L747" s="14"/>
      <c r="O747" s="14" t="str">
        <f>IF(P747&lt;0.2,"Low",IF(P747&lt;0.5,"Medium","High"))</f>
        <v>High</v>
      </c>
      <c r="P747" s="14">
        <v>0.52</v>
      </c>
      <c r="Q747" s="15">
        <v>0.52</v>
      </c>
      <c r="R747" s="23" t="str">
        <f>IF(S747&lt;3,"poor",IF(S747&lt;4,"avg",IF(S747&lt;5,"good","excelent")))</f>
        <v>good</v>
      </c>
      <c r="S747" s="14">
        <v>4.2</v>
      </c>
      <c r="T747" s="14">
        <v>4969</v>
      </c>
      <c r="U747" s="14">
        <v>4969</v>
      </c>
      <c r="V747" s="14" t="s">
        <v>4091</v>
      </c>
      <c r="W747" s="14" t="s">
        <v>4092</v>
      </c>
      <c r="X747" s="14" t="s">
        <v>4093</v>
      </c>
      <c r="Y747" s="14" t="s">
        <v>4094</v>
      </c>
      <c r="Z747" s="14" t="s">
        <v>4095</v>
      </c>
      <c r="AA747" s="14" t="s">
        <v>4096</v>
      </c>
      <c r="AB747" s="14" t="s">
        <v>4097</v>
      </c>
      <c r="AC747" s="14" t="s">
        <v>4098</v>
      </c>
    </row>
    <row r="748" spans="1:29" x14ac:dyDescent="0.25">
      <c r="A748" s="14" t="s">
        <v>8821</v>
      </c>
      <c r="B748" s="14" t="s">
        <v>8822</v>
      </c>
      <c r="C748" s="14" t="s">
        <v>5071</v>
      </c>
      <c r="D748" s="14" t="s">
        <v>13571</v>
      </c>
      <c r="E748" s="14" t="s">
        <v>13644</v>
      </c>
      <c r="F748" s="14" t="s">
        <v>13645</v>
      </c>
      <c r="J748" s="14"/>
      <c r="K748" s="14" t="s">
        <v>8188</v>
      </c>
      <c r="L748" s="14"/>
      <c r="O748" s="14" t="str">
        <f>IF(P748&lt;0.2,"Low",IF(P748&lt;0.5,"Medium","High"))</f>
        <v>High</v>
      </c>
      <c r="P748" s="14">
        <v>0.65</v>
      </c>
      <c r="Q748" s="15">
        <v>0.65</v>
      </c>
      <c r="R748" s="23" t="str">
        <f>IF(S748&lt;3,"poor",IF(S748&lt;4,"avg",IF(S748&lt;5,"good","excelent")))</f>
        <v>good</v>
      </c>
      <c r="S748" s="14">
        <v>4.2</v>
      </c>
      <c r="T748" s="14">
        <v>4959</v>
      </c>
      <c r="U748" s="14">
        <v>4959</v>
      </c>
      <c r="V748" s="14" t="s">
        <v>8823</v>
      </c>
      <c r="W748" s="14" t="s">
        <v>8824</v>
      </c>
      <c r="X748" s="14" t="s">
        <v>8825</v>
      </c>
      <c r="Y748" s="14" t="s">
        <v>8826</v>
      </c>
      <c r="Z748" s="14" t="s">
        <v>8827</v>
      </c>
      <c r="AA748" s="14" t="s">
        <v>8828</v>
      </c>
      <c r="AB748" s="14" t="s">
        <v>8829</v>
      </c>
      <c r="AC748" s="14" t="s">
        <v>8830</v>
      </c>
    </row>
    <row r="749" spans="1:29" x14ac:dyDescent="0.25">
      <c r="A749" s="14" t="s">
        <v>8742</v>
      </c>
      <c r="B749" s="14" t="s">
        <v>8743</v>
      </c>
      <c r="C749" s="14" t="s">
        <v>6570</v>
      </c>
      <c r="D749" s="14" t="s">
        <v>13657</v>
      </c>
      <c r="E749" s="14" t="s">
        <v>13658</v>
      </c>
      <c r="F749" s="14" t="s">
        <v>13659</v>
      </c>
      <c r="G749" s="14" t="s">
        <v>13660</v>
      </c>
      <c r="H749" s="14" t="s">
        <v>13695</v>
      </c>
      <c r="I749" s="14" t="s">
        <v>13721</v>
      </c>
      <c r="J749" s="14"/>
      <c r="K749" s="14" t="s">
        <v>4803</v>
      </c>
      <c r="L749" s="14"/>
      <c r="O749" s="14" t="str">
        <f>IF(P749&lt;0.2,"Low",IF(P749&lt;0.5,"Medium","High"))</f>
        <v>Low</v>
      </c>
      <c r="P749" s="14">
        <v>0</v>
      </c>
      <c r="Q749" s="15">
        <v>0</v>
      </c>
      <c r="R749" s="23" t="str">
        <f>IF(S749&lt;3,"poor",IF(S749&lt;4,"avg",IF(S749&lt;5,"good","excelent")))</f>
        <v>good</v>
      </c>
      <c r="S749" s="14">
        <v>4.5</v>
      </c>
      <c r="T749" s="14">
        <v>4951</v>
      </c>
      <c r="U749" s="14">
        <v>4951</v>
      </c>
      <c r="V749" s="14" t="s">
        <v>8744</v>
      </c>
      <c r="W749" s="14" t="s">
        <v>8745</v>
      </c>
      <c r="X749" s="14" t="s">
        <v>8746</v>
      </c>
      <c r="Y749" s="14" t="s">
        <v>8747</v>
      </c>
      <c r="Z749" s="14" t="s">
        <v>8748</v>
      </c>
      <c r="AA749" s="14" t="s">
        <v>8749</v>
      </c>
      <c r="AB749" s="14" t="s">
        <v>8750</v>
      </c>
      <c r="AC749" s="14" t="s">
        <v>8751</v>
      </c>
    </row>
    <row r="750" spans="1:29" x14ac:dyDescent="0.25">
      <c r="A750" s="14" t="s">
        <v>9324</v>
      </c>
      <c r="B750" s="14" t="s">
        <v>9325</v>
      </c>
      <c r="C750" s="14" t="s">
        <v>9326</v>
      </c>
      <c r="D750" s="14" t="s">
        <v>13664</v>
      </c>
      <c r="E750" s="14" t="s">
        <v>13784</v>
      </c>
      <c r="F750" s="14" t="s">
        <v>13785</v>
      </c>
      <c r="G750" s="14" t="s">
        <v>13816</v>
      </c>
      <c r="J750" s="14"/>
      <c r="K750" s="14" t="s">
        <v>9327</v>
      </c>
      <c r="L750" s="14"/>
      <c r="O750" s="14" t="str">
        <f>IF(P750&lt;0.2,"Low",IF(P750&lt;0.5,"Medium","High"))</f>
        <v>High</v>
      </c>
      <c r="P750" s="14">
        <v>0.61</v>
      </c>
      <c r="Q750" s="15">
        <v>0.61</v>
      </c>
      <c r="R750" s="23" t="str">
        <f>IF(S750&lt;3,"poor",IF(S750&lt;4,"avg",IF(S750&lt;5,"good","excelent")))</f>
        <v>good</v>
      </c>
      <c r="S750" s="14">
        <v>4.0999999999999996</v>
      </c>
      <c r="T750" s="14">
        <v>4927</v>
      </c>
      <c r="U750" s="14">
        <v>4927</v>
      </c>
      <c r="V750" s="14" t="s">
        <v>9328</v>
      </c>
      <c r="W750" s="14" t="s">
        <v>9329</v>
      </c>
      <c r="X750" s="14" t="s">
        <v>9330</v>
      </c>
      <c r="Y750" s="14" t="s">
        <v>9331</v>
      </c>
      <c r="Z750" s="14" t="s">
        <v>9332</v>
      </c>
      <c r="AA750" s="14" t="s">
        <v>9333</v>
      </c>
      <c r="AB750" s="14" t="s">
        <v>9334</v>
      </c>
      <c r="AC750" s="14" t="s">
        <v>9335</v>
      </c>
    </row>
    <row r="751" spans="1:29" x14ac:dyDescent="0.25">
      <c r="A751" s="14" t="s">
        <v>10711</v>
      </c>
      <c r="B751" s="14" t="s">
        <v>10712</v>
      </c>
      <c r="C751" s="14" t="s">
        <v>9283</v>
      </c>
      <c r="D751" s="14" t="s">
        <v>13664</v>
      </c>
      <c r="E751" s="14" t="s">
        <v>13784</v>
      </c>
      <c r="F751" s="14" t="s">
        <v>13792</v>
      </c>
      <c r="G751" s="14" t="s">
        <v>13793</v>
      </c>
      <c r="H751" s="14" t="s">
        <v>13802</v>
      </c>
      <c r="I751" s="14" t="s">
        <v>13815</v>
      </c>
      <c r="J751" s="14"/>
      <c r="K751" s="14" t="s">
        <v>10713</v>
      </c>
      <c r="L751" s="14"/>
      <c r="O751" s="14" t="str">
        <f>IF(P751&lt;0.2,"Low",IF(P751&lt;0.5,"Medium","High"))</f>
        <v>Medium</v>
      </c>
      <c r="P751" s="14">
        <v>0.36</v>
      </c>
      <c r="Q751" s="15">
        <v>0.36</v>
      </c>
      <c r="R751" s="23" t="str">
        <f>IF(S751&lt;3,"poor",IF(S751&lt;4,"avg",IF(S751&lt;5,"good","excelent")))</f>
        <v>avg</v>
      </c>
      <c r="S751" s="14">
        <v>3.6</v>
      </c>
      <c r="T751" s="14">
        <v>4881</v>
      </c>
      <c r="U751" s="14">
        <v>4881</v>
      </c>
      <c r="V751" s="14" t="s">
        <v>10714</v>
      </c>
      <c r="W751" s="14" t="s">
        <v>10715</v>
      </c>
      <c r="X751" s="14" t="s">
        <v>10716</v>
      </c>
      <c r="Y751" s="14" t="s">
        <v>10717</v>
      </c>
      <c r="Z751" s="14" t="s">
        <v>10718</v>
      </c>
      <c r="AA751" s="14" t="s">
        <v>10719</v>
      </c>
      <c r="AB751" s="14" t="s">
        <v>10720</v>
      </c>
      <c r="AC751" s="14" t="s">
        <v>10721</v>
      </c>
    </row>
    <row r="752" spans="1:29" x14ac:dyDescent="0.25">
      <c r="A752" s="14" t="s">
        <v>6048</v>
      </c>
      <c r="B752" s="14" t="s">
        <v>6049</v>
      </c>
      <c r="C752" s="14" t="s">
        <v>6050</v>
      </c>
      <c r="D752" s="14" t="s">
        <v>13579</v>
      </c>
      <c r="E752" s="14" t="s">
        <v>13670</v>
      </c>
      <c r="F752" s="14" t="s">
        <v>13581</v>
      </c>
      <c r="G752" s="14" t="s">
        <v>13702</v>
      </c>
      <c r="J752" s="14"/>
      <c r="K752" s="14" t="s">
        <v>1846</v>
      </c>
      <c r="L752" s="14"/>
      <c r="O752" s="14" t="str">
        <f>IF(P752&lt;0.2,"Low",IF(P752&lt;0.5,"Medium","High"))</f>
        <v>Low</v>
      </c>
      <c r="P752" s="14">
        <v>0</v>
      </c>
      <c r="Q752" s="15">
        <v>0</v>
      </c>
      <c r="R752" s="23" t="str">
        <f>IF(S752&lt;3,"poor",IF(S752&lt;4,"avg",IF(S752&lt;5,"good","excelent")))</f>
        <v>good</v>
      </c>
      <c r="S752" s="14">
        <v>4.5</v>
      </c>
      <c r="T752" s="14">
        <v>4875</v>
      </c>
      <c r="U752" s="14">
        <v>4875</v>
      </c>
      <c r="V752" s="14" t="s">
        <v>6051</v>
      </c>
      <c r="W752" s="14" t="s">
        <v>6052</v>
      </c>
      <c r="X752" s="14" t="s">
        <v>6053</v>
      </c>
      <c r="Y752" s="14" t="s">
        <v>6054</v>
      </c>
      <c r="Z752" s="14" t="s">
        <v>6055</v>
      </c>
      <c r="AA752" s="14" t="s">
        <v>6056</v>
      </c>
      <c r="AB752" s="14" t="s">
        <v>6057</v>
      </c>
      <c r="AC752" s="14" t="s">
        <v>6058</v>
      </c>
    </row>
    <row r="753" spans="1:29" x14ac:dyDescent="0.25">
      <c r="A753" s="14" t="s">
        <v>11907</v>
      </c>
      <c r="B753" s="14" t="s">
        <v>11908</v>
      </c>
      <c r="C753" s="14" t="s">
        <v>9074</v>
      </c>
      <c r="D753" s="14" t="s">
        <v>13664</v>
      </c>
      <c r="E753" s="14" t="s">
        <v>13784</v>
      </c>
      <c r="F753" s="14" t="s">
        <v>13792</v>
      </c>
      <c r="G753" s="14" t="s">
        <v>13793</v>
      </c>
      <c r="H753" s="14" t="s">
        <v>13802</v>
      </c>
      <c r="I753" s="14" t="s">
        <v>13803</v>
      </c>
      <c r="J753" s="14"/>
      <c r="K753" s="14" t="s">
        <v>7149</v>
      </c>
      <c r="L753" s="14"/>
      <c r="O753" s="14" t="str">
        <f>IF(P753&lt;0.2,"Low",IF(P753&lt;0.5,"Medium","High"))</f>
        <v>Medium</v>
      </c>
      <c r="P753" s="14">
        <v>0.48</v>
      </c>
      <c r="Q753" s="15">
        <v>0.48</v>
      </c>
      <c r="R753" s="23" t="str">
        <f>IF(S753&lt;3,"poor",IF(S753&lt;4,"avg",IF(S753&lt;5,"good","excelent")))</f>
        <v>good</v>
      </c>
      <c r="S753" s="14">
        <v>4</v>
      </c>
      <c r="T753" s="14">
        <v>4867</v>
      </c>
      <c r="U753" s="14">
        <v>4867</v>
      </c>
      <c r="V753" s="14" t="s">
        <v>11909</v>
      </c>
      <c r="W753" s="14" t="s">
        <v>11910</v>
      </c>
      <c r="X753" s="14" t="s">
        <v>11911</v>
      </c>
      <c r="Y753" s="14" t="s">
        <v>11912</v>
      </c>
      <c r="Z753" s="14" t="s">
        <v>11913</v>
      </c>
      <c r="AA753" s="14" t="s">
        <v>11914</v>
      </c>
      <c r="AB753" s="14" t="s">
        <v>11915</v>
      </c>
      <c r="AC753" s="14" t="s">
        <v>11916</v>
      </c>
    </row>
    <row r="754" spans="1:29" x14ac:dyDescent="0.25">
      <c r="A754" s="14" t="s">
        <v>9041</v>
      </c>
      <c r="B754" s="14" t="s">
        <v>9042</v>
      </c>
      <c r="C754" s="14" t="s">
        <v>8946</v>
      </c>
      <c r="D754" s="14" t="s">
        <v>13664</v>
      </c>
      <c r="E754" s="14" t="s">
        <v>13784</v>
      </c>
      <c r="F754" s="14" t="s">
        <v>13792</v>
      </c>
      <c r="G754" s="14" t="s">
        <v>13793</v>
      </c>
      <c r="H754" s="14" t="s">
        <v>13794</v>
      </c>
      <c r="J754" s="14"/>
      <c r="K754" s="14" t="s">
        <v>111</v>
      </c>
      <c r="L754" s="14"/>
      <c r="O754" s="14" t="str">
        <f>IF(P754&lt;0.2,"Low",IF(P754&lt;0.5,"Medium","High"))</f>
        <v>High</v>
      </c>
      <c r="P754" s="14">
        <v>0.5</v>
      </c>
      <c r="Q754" s="15">
        <v>0.5</v>
      </c>
      <c r="R754" s="23" t="str">
        <f>IF(S754&lt;3,"poor",IF(S754&lt;4,"avg",IF(S754&lt;5,"good","excelent")))</f>
        <v>good</v>
      </c>
      <c r="S754" s="14">
        <v>4.0999999999999996</v>
      </c>
      <c r="T754" s="14">
        <v>4859</v>
      </c>
      <c r="U754" s="14">
        <v>4859</v>
      </c>
      <c r="V754" s="14" t="s">
        <v>9043</v>
      </c>
      <c r="W754" s="14" t="s">
        <v>9044</v>
      </c>
      <c r="X754" s="14" t="s">
        <v>9045</v>
      </c>
      <c r="Y754" s="14" t="s">
        <v>9046</v>
      </c>
      <c r="Z754" s="14" t="s">
        <v>9047</v>
      </c>
      <c r="AA754" s="14" t="s">
        <v>9048</v>
      </c>
      <c r="AB754" s="14" t="s">
        <v>9049</v>
      </c>
      <c r="AC754" s="14" t="s">
        <v>9050</v>
      </c>
    </row>
    <row r="755" spans="1:29" x14ac:dyDescent="0.25">
      <c r="A755" s="14" t="s">
        <v>8773</v>
      </c>
      <c r="B755" s="14" t="s">
        <v>8774</v>
      </c>
      <c r="C755" s="14" t="s">
        <v>8775</v>
      </c>
      <c r="D755" s="14" t="s">
        <v>13657</v>
      </c>
      <c r="E755" s="14" t="s">
        <v>13658</v>
      </c>
      <c r="F755" s="14" t="s">
        <v>13659</v>
      </c>
      <c r="G755" s="14" t="s">
        <v>13660</v>
      </c>
      <c r="H755" s="14" t="s">
        <v>13661</v>
      </c>
      <c r="I755" s="14" t="s">
        <v>13662</v>
      </c>
      <c r="J755" s="14" t="s">
        <v>13779</v>
      </c>
      <c r="K755" s="14" t="s">
        <v>1878</v>
      </c>
      <c r="L755" s="14"/>
      <c r="O755" s="14" t="str">
        <f>IF(P755&lt;0.2,"Low",IF(P755&lt;0.5,"Medium","High"))</f>
        <v>Low</v>
      </c>
      <c r="P755" s="14">
        <v>0</v>
      </c>
      <c r="Q755" s="15">
        <v>0</v>
      </c>
      <c r="R755" s="23" t="str">
        <f>IF(S755&lt;3,"poor",IF(S755&lt;4,"avg",IF(S755&lt;5,"good","excelent")))</f>
        <v>good</v>
      </c>
      <c r="S755" s="14">
        <v>4.0999999999999996</v>
      </c>
      <c r="T755" s="14">
        <v>4798</v>
      </c>
      <c r="U755" s="14">
        <v>4798</v>
      </c>
      <c r="V755" s="14" t="s">
        <v>8776</v>
      </c>
      <c r="W755" s="14" t="s">
        <v>8777</v>
      </c>
      <c r="X755" s="14" t="s">
        <v>8778</v>
      </c>
      <c r="Y755" s="14" t="s">
        <v>8779</v>
      </c>
      <c r="Z755" s="14" t="s">
        <v>8780</v>
      </c>
      <c r="AA755" s="14" t="s">
        <v>8781</v>
      </c>
      <c r="AB755" s="14" t="s">
        <v>8782</v>
      </c>
      <c r="AC755" s="14" t="s">
        <v>8783</v>
      </c>
    </row>
    <row r="756" spans="1:29" x14ac:dyDescent="0.25">
      <c r="A756" s="14" t="s">
        <v>168</v>
      </c>
      <c r="B756" s="14" t="s">
        <v>169</v>
      </c>
      <c r="C756" s="14" t="s">
        <v>19</v>
      </c>
      <c r="D756" s="14" t="s">
        <v>13571</v>
      </c>
      <c r="E756" s="14" t="s">
        <v>13572</v>
      </c>
      <c r="F756" s="14" t="s">
        <v>13573</v>
      </c>
      <c r="G756" s="14" t="s">
        <v>13574</v>
      </c>
      <c r="H756" s="14" t="s">
        <v>13575</v>
      </c>
      <c r="J756" s="14"/>
      <c r="K756" s="14" t="s">
        <v>65</v>
      </c>
      <c r="L756" s="14"/>
      <c r="O756" s="14" t="str">
        <f>IF(P756&lt;0.2,"Low",IF(P756&lt;0.5,"Medium","High"))</f>
        <v>High</v>
      </c>
      <c r="P756" s="14">
        <v>0.6</v>
      </c>
      <c r="Q756" s="15">
        <v>0.6</v>
      </c>
      <c r="R756" s="23" t="str">
        <f>IF(S756&lt;3,"poor",IF(S756&lt;4,"avg",IF(S756&lt;5,"good","excelent")))</f>
        <v>good</v>
      </c>
      <c r="S756" s="14">
        <v>4.0999999999999996</v>
      </c>
      <c r="T756" s="14">
        <v>4768</v>
      </c>
      <c r="U756" s="14">
        <v>4768</v>
      </c>
      <c r="V756" s="14" t="s">
        <v>66</v>
      </c>
      <c r="W756" s="14" t="s">
        <v>170</v>
      </c>
      <c r="X756" s="14" t="s">
        <v>171</v>
      </c>
      <c r="Y756" s="14" t="s">
        <v>172</v>
      </c>
      <c r="Z756" s="14" t="s">
        <v>173</v>
      </c>
      <c r="AA756" s="14" t="s">
        <v>174</v>
      </c>
      <c r="AB756" s="14" t="s">
        <v>175</v>
      </c>
      <c r="AC756" s="14" t="s">
        <v>176</v>
      </c>
    </row>
    <row r="757" spans="1:29" x14ac:dyDescent="0.25">
      <c r="A757" s="14" t="s">
        <v>168</v>
      </c>
      <c r="B757" s="14" t="s">
        <v>169</v>
      </c>
      <c r="C757" s="14" t="s">
        <v>19</v>
      </c>
      <c r="D757" s="14" t="s">
        <v>13571</v>
      </c>
      <c r="E757" s="14" t="s">
        <v>13572</v>
      </c>
      <c r="F757" s="14" t="s">
        <v>13573</v>
      </c>
      <c r="G757" s="14" t="s">
        <v>13574</v>
      </c>
      <c r="H757" s="14" t="s">
        <v>13575</v>
      </c>
      <c r="J757" s="14"/>
      <c r="K757" s="14" t="s">
        <v>65</v>
      </c>
      <c r="L757" s="14"/>
      <c r="O757" s="14" t="str">
        <f>IF(P757&lt;0.2,"Low",IF(P757&lt;0.5,"Medium","High"))</f>
        <v>High</v>
      </c>
      <c r="P757" s="14">
        <v>0.6</v>
      </c>
      <c r="Q757" s="15">
        <v>0.6</v>
      </c>
      <c r="R757" s="23" t="str">
        <f>IF(S757&lt;3,"poor",IF(S757&lt;4,"avg",IF(S757&lt;5,"good","excelent")))</f>
        <v>good</v>
      </c>
      <c r="S757" s="14">
        <v>4.0999999999999996</v>
      </c>
      <c r="T757" s="14">
        <v>4768</v>
      </c>
      <c r="U757" s="14">
        <v>4768</v>
      </c>
      <c r="V757" s="14" t="s">
        <v>66</v>
      </c>
      <c r="W757" s="14" t="s">
        <v>170</v>
      </c>
      <c r="X757" s="14" t="s">
        <v>171</v>
      </c>
      <c r="Y757" s="14" t="s">
        <v>172</v>
      </c>
      <c r="Z757" s="14" t="s">
        <v>173</v>
      </c>
      <c r="AA757" s="14" t="s">
        <v>174</v>
      </c>
      <c r="AB757" s="14" t="s">
        <v>4057</v>
      </c>
      <c r="AC757" s="14" t="s">
        <v>4058</v>
      </c>
    </row>
    <row r="758" spans="1:29" x14ac:dyDescent="0.25">
      <c r="A758" s="14" t="s">
        <v>168</v>
      </c>
      <c r="B758" s="14" t="s">
        <v>169</v>
      </c>
      <c r="C758" s="14" t="s">
        <v>19</v>
      </c>
      <c r="D758" s="14" t="s">
        <v>13571</v>
      </c>
      <c r="E758" s="14" t="s">
        <v>13572</v>
      </c>
      <c r="F758" s="14" t="s">
        <v>13573</v>
      </c>
      <c r="G758" s="14" t="s">
        <v>13574</v>
      </c>
      <c r="H758" s="14" t="s">
        <v>13575</v>
      </c>
      <c r="J758" s="14"/>
      <c r="K758" s="14" t="s">
        <v>65</v>
      </c>
      <c r="L758" s="14"/>
      <c r="O758" s="14" t="str">
        <f>IF(P758&lt;0.2,"Low",IF(P758&lt;0.5,"Medium","High"))</f>
        <v>High</v>
      </c>
      <c r="P758" s="14">
        <v>0.6</v>
      </c>
      <c r="Q758" s="15">
        <v>0.6</v>
      </c>
      <c r="R758" s="23" t="str">
        <f>IF(S758&lt;3,"poor",IF(S758&lt;4,"avg",IF(S758&lt;5,"good","excelent")))</f>
        <v>good</v>
      </c>
      <c r="S758" s="14">
        <v>4.0999999999999996</v>
      </c>
      <c r="T758" s="14">
        <v>4768</v>
      </c>
      <c r="U758" s="14">
        <v>4768</v>
      </c>
      <c r="V758" s="14" t="s">
        <v>66</v>
      </c>
      <c r="W758" s="14" t="s">
        <v>170</v>
      </c>
      <c r="X758" s="14" t="s">
        <v>171</v>
      </c>
      <c r="Y758" s="14" t="s">
        <v>172</v>
      </c>
      <c r="Z758" s="14" t="s">
        <v>173</v>
      </c>
      <c r="AA758" s="14" t="s">
        <v>174</v>
      </c>
      <c r="AB758" s="14" t="s">
        <v>175</v>
      </c>
      <c r="AC758" s="14" t="s">
        <v>5957</v>
      </c>
    </row>
    <row r="759" spans="1:29" x14ac:dyDescent="0.25">
      <c r="A759" s="14" t="s">
        <v>6061</v>
      </c>
      <c r="B759" s="14" t="s">
        <v>6062</v>
      </c>
      <c r="C759" s="14" t="s">
        <v>3131</v>
      </c>
      <c r="D759" s="14" t="s">
        <v>13579</v>
      </c>
      <c r="E759" s="14" t="s">
        <v>13606</v>
      </c>
      <c r="F759" s="14" t="s">
        <v>13607</v>
      </c>
      <c r="J759" s="14"/>
      <c r="K759" s="14" t="s">
        <v>878</v>
      </c>
      <c r="L759" s="14"/>
      <c r="O759" s="14" t="str">
        <f>IF(P759&lt;0.2,"Low",IF(P759&lt;0.5,"Medium","High"))</f>
        <v>High</v>
      </c>
      <c r="P759" s="14">
        <v>0.6</v>
      </c>
      <c r="Q759" s="15">
        <v>0.6</v>
      </c>
      <c r="R759" s="23" t="str">
        <f>IF(S759&lt;3,"poor",IF(S759&lt;4,"avg",IF(S759&lt;5,"good","excelent")))</f>
        <v>good</v>
      </c>
      <c r="S759" s="14">
        <v>4.3</v>
      </c>
      <c r="T759" s="14">
        <v>4744</v>
      </c>
      <c r="U759" s="14">
        <v>4744</v>
      </c>
      <c r="V759" s="14" t="s">
        <v>6063</v>
      </c>
      <c r="W759" s="14" t="s">
        <v>6064</v>
      </c>
      <c r="X759" s="14" t="s">
        <v>6065</v>
      </c>
      <c r="Y759" s="14" t="s">
        <v>6066</v>
      </c>
      <c r="Z759" s="14" t="s">
        <v>6067</v>
      </c>
      <c r="AA759" s="14" t="s">
        <v>6068</v>
      </c>
      <c r="AB759" s="14" t="s">
        <v>6069</v>
      </c>
      <c r="AC759" s="14" t="s">
        <v>6070</v>
      </c>
    </row>
    <row r="760" spans="1:29" x14ac:dyDescent="0.25">
      <c r="A760" s="14" t="s">
        <v>4698</v>
      </c>
      <c r="B760" s="14" t="s">
        <v>4699</v>
      </c>
      <c r="C760" s="14" t="s">
        <v>4190</v>
      </c>
      <c r="D760" s="14" t="s">
        <v>13579</v>
      </c>
      <c r="E760" s="14" t="s">
        <v>13608</v>
      </c>
      <c r="F760" s="14" t="s">
        <v>13609</v>
      </c>
      <c r="G760" s="14" t="s">
        <v>13636</v>
      </c>
      <c r="H760" s="14" t="s">
        <v>13637</v>
      </c>
      <c r="J760" s="14"/>
      <c r="K760" s="14" t="s">
        <v>43</v>
      </c>
      <c r="L760" s="14"/>
      <c r="O760" s="14" t="str">
        <f>IF(P760&lt;0.2,"Low",IF(P760&lt;0.5,"Medium","High"))</f>
        <v>High</v>
      </c>
      <c r="P760" s="14">
        <v>0.9</v>
      </c>
      <c r="Q760" s="15">
        <v>0.9</v>
      </c>
      <c r="R760" s="23" t="str">
        <f>IF(S760&lt;3,"poor",IF(S760&lt;4,"avg",IF(S760&lt;5,"good","excelent")))</f>
        <v>good</v>
      </c>
      <c r="S760" s="14">
        <v>4</v>
      </c>
      <c r="T760" s="14">
        <v>4740</v>
      </c>
      <c r="U760" s="14">
        <v>4740</v>
      </c>
      <c r="V760" s="14" t="s">
        <v>4700</v>
      </c>
      <c r="W760" s="14" t="s">
        <v>4701</v>
      </c>
      <c r="X760" s="14" t="s">
        <v>4702</v>
      </c>
      <c r="Y760" s="14" t="s">
        <v>4703</v>
      </c>
      <c r="Z760" s="14" t="s">
        <v>4704</v>
      </c>
      <c r="AA760" s="14" t="s">
        <v>4705</v>
      </c>
      <c r="AB760" s="14" t="s">
        <v>4706</v>
      </c>
      <c r="AC760" s="14" t="s">
        <v>4707</v>
      </c>
    </row>
    <row r="761" spans="1:29" x14ac:dyDescent="0.25">
      <c r="A761" s="14" t="s">
        <v>11517</v>
      </c>
      <c r="B761" s="14" t="s">
        <v>11518</v>
      </c>
      <c r="C761" s="14" t="s">
        <v>10047</v>
      </c>
      <c r="D761" s="14" t="s">
        <v>13664</v>
      </c>
      <c r="E761" s="14" t="s">
        <v>13784</v>
      </c>
      <c r="F761" s="14" t="s">
        <v>13837</v>
      </c>
      <c r="G761" s="14" t="s">
        <v>13838</v>
      </c>
      <c r="J761" s="14"/>
      <c r="K761" s="14" t="s">
        <v>11519</v>
      </c>
      <c r="L761" s="14"/>
      <c r="O761" s="14" t="str">
        <f>IF(P761&lt;0.2,"Low",IF(P761&lt;0.5,"Medium","High"))</f>
        <v>Low</v>
      </c>
      <c r="P761" s="14">
        <v>0</v>
      </c>
      <c r="Q761" s="15">
        <v>0</v>
      </c>
      <c r="R761" s="23" t="str">
        <f>IF(S761&lt;3,"poor",IF(S761&lt;4,"avg",IF(S761&lt;5,"good","excelent")))</f>
        <v>good</v>
      </c>
      <c r="S761" s="14">
        <v>4.2</v>
      </c>
      <c r="T761" s="14">
        <v>4740</v>
      </c>
      <c r="U761" s="14">
        <v>4740</v>
      </c>
      <c r="V761" s="14" t="s">
        <v>11520</v>
      </c>
      <c r="W761" s="14" t="s">
        <v>11521</v>
      </c>
      <c r="X761" s="14" t="s">
        <v>11522</v>
      </c>
      <c r="Y761" s="14" t="s">
        <v>11523</v>
      </c>
      <c r="Z761" s="14" t="s">
        <v>11524</v>
      </c>
      <c r="AA761" s="14" t="s">
        <v>11525</v>
      </c>
      <c r="AB761" s="14" t="s">
        <v>11526</v>
      </c>
      <c r="AC761" s="14" t="s">
        <v>11527</v>
      </c>
    </row>
    <row r="762" spans="1:29" x14ac:dyDescent="0.25">
      <c r="A762" s="14" t="s">
        <v>6860</v>
      </c>
      <c r="B762" s="14" t="s">
        <v>6861</v>
      </c>
      <c r="C762" s="14" t="s">
        <v>5144</v>
      </c>
      <c r="D762" s="14" t="s">
        <v>13571</v>
      </c>
      <c r="E762" s="14" t="s">
        <v>13572</v>
      </c>
      <c r="F762" s="14" t="s">
        <v>13640</v>
      </c>
      <c r="G762" s="14" t="s">
        <v>13650</v>
      </c>
      <c r="J762" s="14"/>
      <c r="K762" s="14" t="s">
        <v>316</v>
      </c>
      <c r="L762" s="14"/>
      <c r="O762" s="14" t="str">
        <f>IF(P762&lt;0.2,"Low",IF(P762&lt;0.5,"Medium","High"))</f>
        <v>High</v>
      </c>
      <c r="P762" s="14">
        <v>0.7</v>
      </c>
      <c r="Q762" s="15">
        <v>0.7</v>
      </c>
      <c r="R762" s="23" t="str">
        <f>IF(S762&lt;3,"poor",IF(S762&lt;4,"avg",IF(S762&lt;5,"good","excelent")))</f>
        <v>good</v>
      </c>
      <c r="S762" s="14">
        <v>4.4000000000000004</v>
      </c>
      <c r="T762" s="14">
        <v>4736</v>
      </c>
      <c r="U762" s="14">
        <v>4736</v>
      </c>
      <c r="V762" s="14" t="s">
        <v>6862</v>
      </c>
      <c r="W762" s="14" t="s">
        <v>6863</v>
      </c>
      <c r="X762" s="14" t="s">
        <v>6864</v>
      </c>
      <c r="Y762" s="14" t="s">
        <v>6865</v>
      </c>
      <c r="Z762" s="14" t="s">
        <v>6866</v>
      </c>
      <c r="AA762" s="14" t="s">
        <v>6867</v>
      </c>
      <c r="AB762" s="14" t="s">
        <v>6868</v>
      </c>
      <c r="AC762" s="14" t="s">
        <v>6869</v>
      </c>
    </row>
    <row r="763" spans="1:29" x14ac:dyDescent="0.25">
      <c r="A763" s="14" t="s">
        <v>8681</v>
      </c>
      <c r="B763" s="14" t="s">
        <v>8682</v>
      </c>
      <c r="C763" s="14" t="s">
        <v>7924</v>
      </c>
      <c r="D763" s="14" t="s">
        <v>13571</v>
      </c>
      <c r="E763" s="14" t="s">
        <v>13572</v>
      </c>
      <c r="F763" s="14" t="s">
        <v>13684</v>
      </c>
      <c r="G763" s="14" t="s">
        <v>13757</v>
      </c>
      <c r="J763" s="14"/>
      <c r="K763" s="14" t="s">
        <v>3321</v>
      </c>
      <c r="L763" s="14"/>
      <c r="O763" s="14" t="str">
        <f>IF(P763&lt;0.2,"Low",IF(P763&lt;0.5,"Medium","High"))</f>
        <v>Medium</v>
      </c>
      <c r="P763" s="14">
        <v>0.36</v>
      </c>
      <c r="Q763" s="15">
        <v>0.36</v>
      </c>
      <c r="R763" s="23" t="str">
        <f>IF(S763&lt;3,"poor",IF(S763&lt;4,"avg",IF(S763&lt;5,"good","excelent")))</f>
        <v>good</v>
      </c>
      <c r="S763" s="14">
        <v>4.3</v>
      </c>
      <c r="T763" s="14">
        <v>4723</v>
      </c>
      <c r="U763" s="14">
        <v>4723</v>
      </c>
      <c r="V763" s="14" t="s">
        <v>8683</v>
      </c>
      <c r="W763" s="14" t="s">
        <v>8684</v>
      </c>
      <c r="X763" s="14" t="s">
        <v>8685</v>
      </c>
      <c r="Y763" s="14" t="s">
        <v>8686</v>
      </c>
      <c r="Z763" s="14" t="s">
        <v>8687</v>
      </c>
      <c r="AA763" s="14" t="s">
        <v>8688</v>
      </c>
      <c r="AB763" s="14" t="s">
        <v>8689</v>
      </c>
      <c r="AC763" s="14" t="s">
        <v>8690</v>
      </c>
    </row>
    <row r="764" spans="1:29" x14ac:dyDescent="0.25">
      <c r="A764" s="14" t="s">
        <v>11642</v>
      </c>
      <c r="B764" s="14" t="s">
        <v>11643</v>
      </c>
      <c r="C764" s="14" t="s">
        <v>9455</v>
      </c>
      <c r="D764" s="14" t="s">
        <v>13664</v>
      </c>
      <c r="E764" s="14" t="s">
        <v>13784</v>
      </c>
      <c r="F764" s="14" t="s">
        <v>13785</v>
      </c>
      <c r="G764" s="14" t="s">
        <v>13821</v>
      </c>
      <c r="J764" s="14"/>
      <c r="K764" s="14" t="s">
        <v>11644</v>
      </c>
      <c r="L764" s="14"/>
      <c r="O764" s="14" t="str">
        <f>IF(P764&lt;0.2,"Low",IF(P764&lt;0.5,"Medium","High"))</f>
        <v>Low</v>
      </c>
      <c r="P764" s="14">
        <v>0.14000000000000001</v>
      </c>
      <c r="Q764" s="15">
        <v>0.14000000000000001</v>
      </c>
      <c r="R764" s="23" t="str">
        <f>IF(S764&lt;3,"poor",IF(S764&lt;4,"avg",IF(S764&lt;5,"good","excelent")))</f>
        <v>good</v>
      </c>
      <c r="S764" s="14">
        <v>4.0999999999999996</v>
      </c>
      <c r="T764" s="14">
        <v>4716</v>
      </c>
      <c r="U764" s="14">
        <v>4716</v>
      </c>
      <c r="V764" s="14" t="s">
        <v>11645</v>
      </c>
      <c r="W764" s="14" t="s">
        <v>11646</v>
      </c>
      <c r="X764" s="14" t="s">
        <v>11647</v>
      </c>
      <c r="Y764" s="14" t="s">
        <v>11648</v>
      </c>
      <c r="Z764" s="14" t="s">
        <v>11649</v>
      </c>
      <c r="AA764" s="14" t="s">
        <v>11650</v>
      </c>
      <c r="AB764" s="14" t="s">
        <v>11651</v>
      </c>
      <c r="AC764" s="14" t="s">
        <v>11652</v>
      </c>
    </row>
    <row r="765" spans="1:29" x14ac:dyDescent="0.25">
      <c r="A765" s="14" t="s">
        <v>271</v>
      </c>
      <c r="B765" s="14" t="s">
        <v>272</v>
      </c>
      <c r="C765" s="14" t="s">
        <v>189</v>
      </c>
      <c r="D765" s="14" t="s">
        <v>13579</v>
      </c>
      <c r="E765" s="14" t="s">
        <v>13580</v>
      </c>
      <c r="F765" s="14" t="s">
        <v>13583</v>
      </c>
      <c r="G765" s="14" t="s">
        <v>13584</v>
      </c>
      <c r="J765" s="14"/>
      <c r="K765" s="14" t="s">
        <v>273</v>
      </c>
      <c r="L765" s="14"/>
      <c r="O765" s="14" t="str">
        <f>IF(P765&lt;0.2,"Low",IF(P765&lt;0.5,"Medium","High"))</f>
        <v>Medium</v>
      </c>
      <c r="P765" s="14">
        <v>0.42</v>
      </c>
      <c r="Q765" s="15">
        <v>0.42</v>
      </c>
      <c r="R765" s="23" t="str">
        <f>IF(S765&lt;3,"poor",IF(S765&lt;4,"avg",IF(S765&lt;5,"good","excelent")))</f>
        <v>good</v>
      </c>
      <c r="S765" s="14">
        <v>4.3</v>
      </c>
      <c r="T765" s="14">
        <v>4703</v>
      </c>
      <c r="U765" s="14">
        <v>4703</v>
      </c>
      <c r="V765" s="14" t="s">
        <v>274</v>
      </c>
      <c r="W765" s="14" t="s">
        <v>275</v>
      </c>
      <c r="X765" s="14" t="s">
        <v>276</v>
      </c>
      <c r="Y765" s="14" t="s">
        <v>277</v>
      </c>
      <c r="Z765" s="14" t="s">
        <v>278</v>
      </c>
      <c r="AA765" s="14" t="s">
        <v>279</v>
      </c>
      <c r="AB765" s="14" t="s">
        <v>280</v>
      </c>
      <c r="AC765" s="14" t="s">
        <v>281</v>
      </c>
    </row>
    <row r="766" spans="1:29" x14ac:dyDescent="0.25">
      <c r="A766" s="14" t="s">
        <v>883</v>
      </c>
      <c r="B766" s="14" t="s">
        <v>884</v>
      </c>
      <c r="C766" s="14" t="s">
        <v>189</v>
      </c>
      <c r="D766" s="14" t="s">
        <v>13579</v>
      </c>
      <c r="E766" s="14" t="s">
        <v>13580</v>
      </c>
      <c r="F766" s="14" t="s">
        <v>13583</v>
      </c>
      <c r="G766" s="14" t="s">
        <v>13584</v>
      </c>
      <c r="J766" s="14"/>
      <c r="K766" s="14" t="s">
        <v>885</v>
      </c>
      <c r="L766" s="14"/>
      <c r="O766" s="14" t="str">
        <f>IF(P766&lt;0.2,"Low",IF(P766&lt;0.5,"Medium","High"))</f>
        <v>Medium</v>
      </c>
      <c r="P766" s="14">
        <v>0.32</v>
      </c>
      <c r="Q766" s="15">
        <v>0.32</v>
      </c>
      <c r="R766" s="23" t="str">
        <f>IF(S766&lt;3,"poor",IF(S766&lt;4,"avg",IF(S766&lt;5,"good","excelent")))</f>
        <v>good</v>
      </c>
      <c r="S766" s="14">
        <v>4.3</v>
      </c>
      <c r="T766" s="14">
        <v>4703</v>
      </c>
      <c r="U766" s="14">
        <v>4703</v>
      </c>
      <c r="V766" s="14" t="s">
        <v>886</v>
      </c>
      <c r="W766" s="14" t="s">
        <v>275</v>
      </c>
      <c r="X766" s="14" t="s">
        <v>276</v>
      </c>
      <c r="Y766" s="14" t="s">
        <v>277</v>
      </c>
      <c r="Z766" s="14" t="s">
        <v>278</v>
      </c>
      <c r="AA766" s="14" t="s">
        <v>279</v>
      </c>
      <c r="AB766" s="14" t="s">
        <v>887</v>
      </c>
      <c r="AC766" s="14" t="s">
        <v>888</v>
      </c>
    </row>
    <row r="767" spans="1:29" x14ac:dyDescent="0.25">
      <c r="A767" s="14" t="s">
        <v>1285</v>
      </c>
      <c r="B767" s="14" t="s">
        <v>1286</v>
      </c>
      <c r="C767" s="14" t="s">
        <v>189</v>
      </c>
      <c r="D767" s="14" t="s">
        <v>13579</v>
      </c>
      <c r="E767" s="14" t="s">
        <v>13580</v>
      </c>
      <c r="F767" s="14" t="s">
        <v>13583</v>
      </c>
      <c r="G767" s="14" t="s">
        <v>13584</v>
      </c>
      <c r="J767" s="14"/>
      <c r="K767" s="14" t="s">
        <v>1288</v>
      </c>
      <c r="L767" s="14"/>
      <c r="O767" s="14" t="str">
        <f>IF(P767&lt;0.2,"Low",IF(P767&lt;0.5,"Medium","High"))</f>
        <v>Medium</v>
      </c>
      <c r="P767" s="14">
        <v>0.31</v>
      </c>
      <c r="Q767" s="15">
        <v>0.31</v>
      </c>
      <c r="R767" s="23" t="str">
        <f>IF(S767&lt;3,"poor",IF(S767&lt;4,"avg",IF(S767&lt;5,"good","excelent")))</f>
        <v>good</v>
      </c>
      <c r="S767" s="14">
        <v>4.3</v>
      </c>
      <c r="T767" s="14">
        <v>4703</v>
      </c>
      <c r="U767" s="14">
        <v>4703</v>
      </c>
      <c r="V767" s="14" t="s">
        <v>886</v>
      </c>
      <c r="W767" s="14" t="s">
        <v>275</v>
      </c>
      <c r="X767" s="14" t="s">
        <v>276</v>
      </c>
      <c r="Y767" s="14" t="s">
        <v>277</v>
      </c>
      <c r="Z767" s="14" t="s">
        <v>278</v>
      </c>
      <c r="AA767" s="14" t="s">
        <v>279</v>
      </c>
      <c r="AB767" s="14" t="s">
        <v>1289</v>
      </c>
      <c r="AC767" s="14" t="s">
        <v>1290</v>
      </c>
    </row>
    <row r="768" spans="1:29" x14ac:dyDescent="0.25">
      <c r="A768" s="14" t="s">
        <v>1652</v>
      </c>
      <c r="B768" s="14" t="s">
        <v>1653</v>
      </c>
      <c r="C768" s="14" t="s">
        <v>189</v>
      </c>
      <c r="D768" s="14" t="s">
        <v>13579</v>
      </c>
      <c r="E768" s="14" t="s">
        <v>13580</v>
      </c>
      <c r="F768" s="14" t="s">
        <v>13583</v>
      </c>
      <c r="G768" s="14" t="s">
        <v>13584</v>
      </c>
      <c r="J768" s="14"/>
      <c r="K768" s="14" t="s">
        <v>1654</v>
      </c>
      <c r="L768" s="14"/>
      <c r="O768" s="14" t="str">
        <f>IF(P768&lt;0.2,"Low",IF(P768&lt;0.5,"Medium","High"))</f>
        <v>Medium</v>
      </c>
      <c r="P768" s="14">
        <v>0.31</v>
      </c>
      <c r="Q768" s="15">
        <v>0.31</v>
      </c>
      <c r="R768" s="23" t="str">
        <f>IF(S768&lt;3,"poor",IF(S768&lt;4,"avg",IF(S768&lt;5,"good","excelent")))</f>
        <v>good</v>
      </c>
      <c r="S768" s="14">
        <v>4.3</v>
      </c>
      <c r="T768" s="14">
        <v>4703</v>
      </c>
      <c r="U768" s="14">
        <v>4703</v>
      </c>
      <c r="V768" s="14" t="s">
        <v>886</v>
      </c>
      <c r="W768" s="14" t="s">
        <v>275</v>
      </c>
      <c r="X768" s="14" t="s">
        <v>276</v>
      </c>
      <c r="Y768" s="14" t="s">
        <v>277</v>
      </c>
      <c r="Z768" s="14" t="s">
        <v>278</v>
      </c>
      <c r="AA768" s="14" t="s">
        <v>279</v>
      </c>
      <c r="AB768" s="14" t="s">
        <v>1655</v>
      </c>
      <c r="AC768" s="14" t="s">
        <v>1656</v>
      </c>
    </row>
    <row r="769" spans="1:29" x14ac:dyDescent="0.25">
      <c r="A769" s="14" t="s">
        <v>2488</v>
      </c>
      <c r="B769" s="14" t="s">
        <v>2489</v>
      </c>
      <c r="C769" s="14" t="s">
        <v>189</v>
      </c>
      <c r="D769" s="14" t="s">
        <v>13579</v>
      </c>
      <c r="E769" s="14" t="s">
        <v>13580</v>
      </c>
      <c r="F769" s="14" t="s">
        <v>13583</v>
      </c>
      <c r="G769" s="14" t="s">
        <v>13584</v>
      </c>
      <c r="J769" s="14"/>
      <c r="K769" s="14" t="s">
        <v>2491</v>
      </c>
      <c r="L769" s="14"/>
      <c r="O769" s="14" t="str">
        <f>IF(P769&lt;0.2,"Low",IF(P769&lt;0.5,"Medium","High"))</f>
        <v>Medium</v>
      </c>
      <c r="P769" s="14">
        <v>0.24</v>
      </c>
      <c r="Q769" s="15">
        <v>0.24</v>
      </c>
      <c r="R769" s="23" t="str">
        <f>IF(S769&lt;3,"poor",IF(S769&lt;4,"avg",IF(S769&lt;5,"good","excelent")))</f>
        <v>good</v>
      </c>
      <c r="S769" s="14">
        <v>4.3</v>
      </c>
      <c r="T769" s="14">
        <v>4702</v>
      </c>
      <c r="U769" s="14">
        <v>4702</v>
      </c>
      <c r="V769" s="14" t="s">
        <v>2492</v>
      </c>
      <c r="W769" s="14" t="s">
        <v>275</v>
      </c>
      <c r="X769" s="14" t="s">
        <v>276</v>
      </c>
      <c r="Y769" s="14" t="s">
        <v>277</v>
      </c>
      <c r="Z769" s="14" t="s">
        <v>278</v>
      </c>
      <c r="AA769" s="14" t="s">
        <v>279</v>
      </c>
      <c r="AB769" s="14" t="s">
        <v>2493</v>
      </c>
      <c r="AC769" s="14" t="s">
        <v>2494</v>
      </c>
    </row>
    <row r="770" spans="1:29" x14ac:dyDescent="0.25">
      <c r="A770" s="14" t="s">
        <v>4759</v>
      </c>
      <c r="B770" s="14" t="s">
        <v>4760</v>
      </c>
      <c r="C770" s="14" t="s">
        <v>3987</v>
      </c>
      <c r="D770" s="14" t="s">
        <v>13579</v>
      </c>
      <c r="E770" s="14" t="s">
        <v>13608</v>
      </c>
      <c r="F770" s="14" t="s">
        <v>13609</v>
      </c>
      <c r="G770" s="14" t="s">
        <v>13632</v>
      </c>
      <c r="H770" s="14" t="s">
        <v>13633</v>
      </c>
      <c r="J770" s="14"/>
      <c r="K770" s="14" t="s">
        <v>369</v>
      </c>
      <c r="L770" s="14"/>
      <c r="O770" s="14" t="str">
        <f>IF(P770&lt;0.2,"Low",IF(P770&lt;0.5,"Medium","High"))</f>
        <v>High</v>
      </c>
      <c r="P770" s="14">
        <v>0.5</v>
      </c>
      <c r="Q770" s="15">
        <v>0.5</v>
      </c>
      <c r="R770" s="23" t="str">
        <f>IF(S770&lt;3,"poor",IF(S770&lt;4,"avg",IF(S770&lt;5,"good","excelent")))</f>
        <v>good</v>
      </c>
      <c r="S770" s="14">
        <v>4.3</v>
      </c>
      <c r="T770" s="14">
        <v>4674</v>
      </c>
      <c r="U770" s="14">
        <v>4674</v>
      </c>
      <c r="V770" s="14" t="s">
        <v>4761</v>
      </c>
      <c r="W770" s="14" t="s">
        <v>4762</v>
      </c>
      <c r="X770" s="14" t="s">
        <v>4763</v>
      </c>
      <c r="Y770" s="14" t="s">
        <v>4764</v>
      </c>
      <c r="Z770" s="14" t="s">
        <v>4765</v>
      </c>
      <c r="AA770" s="14" t="s">
        <v>4766</v>
      </c>
      <c r="AB770" s="14" t="s">
        <v>4767</v>
      </c>
      <c r="AC770" s="14" t="s">
        <v>4768</v>
      </c>
    </row>
    <row r="771" spans="1:29" x14ac:dyDescent="0.25">
      <c r="A771" s="14" t="s">
        <v>10743</v>
      </c>
      <c r="B771" s="14" t="s">
        <v>10744</v>
      </c>
      <c r="C771" s="14" t="s">
        <v>9086</v>
      </c>
      <c r="D771" s="14" t="s">
        <v>13664</v>
      </c>
      <c r="E771" s="14" t="s">
        <v>13784</v>
      </c>
      <c r="F771" s="14" t="s">
        <v>13785</v>
      </c>
      <c r="G771" s="14" t="s">
        <v>13804</v>
      </c>
      <c r="J771" s="14"/>
      <c r="K771" s="14" t="s">
        <v>10745</v>
      </c>
      <c r="L771" s="14"/>
      <c r="O771" s="14" t="str">
        <f>IF(P771&lt;0.2,"Low",IF(P771&lt;0.5,"Medium","High"))</f>
        <v>High</v>
      </c>
      <c r="P771" s="14">
        <v>0.57999999999999996</v>
      </c>
      <c r="Q771" s="15">
        <v>0.57999999999999996</v>
      </c>
      <c r="R771" s="23" t="str">
        <f>IF(S771&lt;3,"poor",IF(S771&lt;4,"avg",IF(S771&lt;5,"good","excelent")))</f>
        <v>good</v>
      </c>
      <c r="S771" s="14">
        <v>4.2</v>
      </c>
      <c r="T771" s="14">
        <v>4664</v>
      </c>
      <c r="U771" s="14">
        <v>4664</v>
      </c>
      <c r="V771" s="14" t="s">
        <v>10746</v>
      </c>
      <c r="W771" s="14" t="s">
        <v>10747</v>
      </c>
      <c r="X771" s="14" t="s">
        <v>10748</v>
      </c>
      <c r="Y771" s="14" t="s">
        <v>10749</v>
      </c>
      <c r="Z771" s="14" t="s">
        <v>10750</v>
      </c>
      <c r="AA771" s="14" t="s">
        <v>10751</v>
      </c>
      <c r="AB771" s="14" t="s">
        <v>10752</v>
      </c>
      <c r="AC771" s="14" t="s">
        <v>10753</v>
      </c>
    </row>
    <row r="772" spans="1:29" x14ac:dyDescent="0.25">
      <c r="A772" s="14" t="s">
        <v>1492</v>
      </c>
      <c r="B772" s="14" t="s">
        <v>1493</v>
      </c>
      <c r="C772" s="14" t="s">
        <v>110</v>
      </c>
      <c r="D772" s="14" t="s">
        <v>13571</v>
      </c>
      <c r="E772" s="14" t="s">
        <v>13576</v>
      </c>
      <c r="F772" s="14" t="s">
        <v>13577</v>
      </c>
      <c r="G772" s="14" t="s">
        <v>13578</v>
      </c>
      <c r="J772" s="14"/>
      <c r="K772" s="14" t="s">
        <v>65</v>
      </c>
      <c r="L772" s="14"/>
      <c r="O772" s="14" t="str">
        <f>IF(P772&lt;0.2,"Low",IF(P772&lt;0.5,"Medium","High"))</f>
        <v>Medium</v>
      </c>
      <c r="P772" s="14">
        <v>0.38</v>
      </c>
      <c r="Q772" s="15">
        <v>0.38</v>
      </c>
      <c r="R772" s="23" t="str">
        <f>IF(S772&lt;3,"poor",IF(S772&lt;4,"avg",IF(S772&lt;5,"good","excelent")))</f>
        <v>avg</v>
      </c>
      <c r="S772" s="14">
        <v>3.4</v>
      </c>
      <c r="T772" s="14">
        <v>4642</v>
      </c>
      <c r="U772" s="14">
        <v>4642</v>
      </c>
      <c r="V772" s="14" t="s">
        <v>1494</v>
      </c>
      <c r="W772" s="14" t="s">
        <v>1495</v>
      </c>
      <c r="X772" s="14" t="s">
        <v>1496</v>
      </c>
      <c r="Y772" s="14" t="s">
        <v>1497</v>
      </c>
      <c r="Z772" s="14" t="s">
        <v>1498</v>
      </c>
      <c r="AA772" s="14" t="s">
        <v>1499</v>
      </c>
      <c r="AB772" s="14" t="s">
        <v>1500</v>
      </c>
      <c r="AC772" s="14" t="s">
        <v>1501</v>
      </c>
    </row>
    <row r="773" spans="1:29" x14ac:dyDescent="0.25">
      <c r="A773" s="14" t="s">
        <v>7900</v>
      </c>
      <c r="B773" s="14" t="s">
        <v>7901</v>
      </c>
      <c r="C773" s="14" t="s">
        <v>7227</v>
      </c>
      <c r="D773" s="14" t="s">
        <v>13571</v>
      </c>
      <c r="E773" s="14" t="s">
        <v>13572</v>
      </c>
      <c r="F773" s="14" t="s">
        <v>13640</v>
      </c>
      <c r="G773" s="14" t="s">
        <v>13742</v>
      </c>
      <c r="J773" s="14"/>
      <c r="K773" s="14" t="s">
        <v>7902</v>
      </c>
      <c r="L773" s="14"/>
      <c r="O773" s="14" t="str">
        <f>IF(P773&lt;0.2,"Low",IF(P773&lt;0.5,"Medium","High"))</f>
        <v>High</v>
      </c>
      <c r="P773" s="14">
        <v>0.55000000000000004</v>
      </c>
      <c r="Q773" s="15">
        <v>0.55000000000000004</v>
      </c>
      <c r="R773" s="23" t="str">
        <f>IF(S773&lt;3,"poor",IF(S773&lt;4,"avg",IF(S773&lt;5,"good","excelent")))</f>
        <v>good</v>
      </c>
      <c r="S773" s="14">
        <v>4.4000000000000004</v>
      </c>
      <c r="T773" s="14">
        <v>4598</v>
      </c>
      <c r="U773" s="14">
        <v>4598</v>
      </c>
      <c r="V773" s="14" t="s">
        <v>7903</v>
      </c>
      <c r="W773" s="14" t="s">
        <v>7904</v>
      </c>
      <c r="X773" s="14" t="s">
        <v>7905</v>
      </c>
      <c r="Y773" s="14" t="s">
        <v>7906</v>
      </c>
      <c r="Z773" s="14" t="s">
        <v>7907</v>
      </c>
      <c r="AA773" s="14" t="s">
        <v>7908</v>
      </c>
      <c r="AB773" s="14" t="s">
        <v>7909</v>
      </c>
      <c r="AC773" s="14" t="s">
        <v>7910</v>
      </c>
    </row>
    <row r="774" spans="1:29" x14ac:dyDescent="0.25">
      <c r="A774" s="14" t="s">
        <v>10266</v>
      </c>
      <c r="B774" s="14" t="s">
        <v>10267</v>
      </c>
      <c r="C774" s="14" t="s">
        <v>8957</v>
      </c>
      <c r="D774" s="14" t="s">
        <v>13664</v>
      </c>
      <c r="E774" s="14" t="s">
        <v>13784</v>
      </c>
      <c r="F774" s="14" t="s">
        <v>13785</v>
      </c>
      <c r="G774" s="14" t="s">
        <v>13795</v>
      </c>
      <c r="J774" s="14"/>
      <c r="K774" s="14" t="s">
        <v>88</v>
      </c>
      <c r="L774" s="14"/>
      <c r="O774" s="14" t="str">
        <f>IF(P774&lt;0.2,"Low",IF(P774&lt;0.5,"Medium","High"))</f>
        <v>Medium</v>
      </c>
      <c r="P774" s="14">
        <v>0.38</v>
      </c>
      <c r="Q774" s="15">
        <v>0.38</v>
      </c>
      <c r="R774" s="23" t="str">
        <f>IF(S774&lt;3,"poor",IF(S774&lt;4,"avg",IF(S774&lt;5,"good","excelent")))</f>
        <v>avg</v>
      </c>
      <c r="S774" s="14">
        <v>3.9</v>
      </c>
      <c r="T774" s="14">
        <v>4584</v>
      </c>
      <c r="U774" s="14">
        <v>4584</v>
      </c>
      <c r="V774" s="14" t="s">
        <v>10268</v>
      </c>
      <c r="W774" s="14" t="s">
        <v>10269</v>
      </c>
      <c r="X774" s="14" t="s">
        <v>10270</v>
      </c>
      <c r="Y774" s="14" t="s">
        <v>10271</v>
      </c>
      <c r="Z774" s="14" t="s">
        <v>10272</v>
      </c>
      <c r="AA774" s="14" t="s">
        <v>10273</v>
      </c>
      <c r="AB774" s="14" t="s">
        <v>10274</v>
      </c>
      <c r="AC774" s="14" t="s">
        <v>10275</v>
      </c>
    </row>
    <row r="775" spans="1:29" x14ac:dyDescent="0.25">
      <c r="A775" s="14" t="s">
        <v>10996</v>
      </c>
      <c r="B775" s="14" t="s">
        <v>10997</v>
      </c>
      <c r="C775" s="14" t="s">
        <v>9074</v>
      </c>
      <c r="D775" s="14" t="s">
        <v>13664</v>
      </c>
      <c r="E775" s="14" t="s">
        <v>13784</v>
      </c>
      <c r="F775" s="14" t="s">
        <v>13792</v>
      </c>
      <c r="G775" s="14" t="s">
        <v>13793</v>
      </c>
      <c r="H775" s="14" t="s">
        <v>13802</v>
      </c>
      <c r="I775" s="14" t="s">
        <v>13803</v>
      </c>
      <c r="J775" s="14"/>
      <c r="K775" s="14" t="s">
        <v>10998</v>
      </c>
      <c r="L775" s="14"/>
      <c r="O775" s="14" t="str">
        <f>IF(P775&lt;0.2,"Low",IF(P775&lt;0.5,"Medium","High"))</f>
        <v>Medium</v>
      </c>
      <c r="P775" s="14">
        <v>0.28999999999999998</v>
      </c>
      <c r="Q775" s="15">
        <v>0.28999999999999998</v>
      </c>
      <c r="R775" s="23" t="str">
        <f>IF(S775&lt;3,"poor",IF(S775&lt;4,"avg",IF(S775&lt;5,"good","excelent")))</f>
        <v>good</v>
      </c>
      <c r="S775" s="14">
        <v>4.2</v>
      </c>
      <c r="T775" s="14">
        <v>4580</v>
      </c>
      <c r="U775" s="14">
        <v>4580</v>
      </c>
      <c r="V775" s="14" t="s">
        <v>10999</v>
      </c>
      <c r="W775" s="14" t="s">
        <v>11000</v>
      </c>
      <c r="X775" s="14" t="s">
        <v>11001</v>
      </c>
      <c r="Y775" s="14" t="s">
        <v>11002</v>
      </c>
      <c r="Z775" s="14" t="s">
        <v>11003</v>
      </c>
      <c r="AA775" s="14" t="s">
        <v>11004</v>
      </c>
      <c r="AB775" s="14" t="s">
        <v>11005</v>
      </c>
      <c r="AC775" s="14" t="s">
        <v>11006</v>
      </c>
    </row>
    <row r="776" spans="1:29" x14ac:dyDescent="0.25">
      <c r="A776" s="14" t="s">
        <v>11895</v>
      </c>
      <c r="B776" s="14" t="s">
        <v>11896</v>
      </c>
      <c r="C776" s="14" t="s">
        <v>11897</v>
      </c>
      <c r="D776" s="14" t="s">
        <v>13664</v>
      </c>
      <c r="E776" s="14" t="s">
        <v>13784</v>
      </c>
      <c r="F776" s="14" t="s">
        <v>13785</v>
      </c>
      <c r="G776" s="14" t="s">
        <v>13868</v>
      </c>
      <c r="H776" s="14" t="s">
        <v>13869</v>
      </c>
      <c r="J776" s="14"/>
      <c r="K776" s="14" t="s">
        <v>11898</v>
      </c>
      <c r="L776" s="14"/>
      <c r="O776" s="14" t="str">
        <f>IF(P776&lt;0.2,"Low",IF(P776&lt;0.5,"Medium","High"))</f>
        <v>Low</v>
      </c>
      <c r="P776" s="14">
        <v>0</v>
      </c>
      <c r="Q776" s="15">
        <v>0</v>
      </c>
      <c r="R776" s="23" t="str">
        <f>IF(S776&lt;3,"poor",IF(S776&lt;4,"avg",IF(S776&lt;5,"good","excelent")))</f>
        <v>good</v>
      </c>
      <c r="S776" s="14">
        <v>4.3</v>
      </c>
      <c r="T776" s="14">
        <v>4570</v>
      </c>
      <c r="U776" s="14">
        <v>4570</v>
      </c>
      <c r="V776" s="14" t="s">
        <v>11899</v>
      </c>
      <c r="W776" s="14" t="s">
        <v>11900</v>
      </c>
      <c r="X776" s="14" t="s">
        <v>11901</v>
      </c>
      <c r="Y776" s="14" t="s">
        <v>11902</v>
      </c>
      <c r="Z776" s="14" t="s">
        <v>11903</v>
      </c>
      <c r="AA776" s="14" t="s">
        <v>11904</v>
      </c>
      <c r="AB776" s="14" t="s">
        <v>11905</v>
      </c>
      <c r="AC776" s="14" t="s">
        <v>11906</v>
      </c>
    </row>
    <row r="777" spans="1:29" x14ac:dyDescent="0.25">
      <c r="A777" s="14" t="s">
        <v>5987</v>
      </c>
      <c r="B777" s="14" t="s">
        <v>5988</v>
      </c>
      <c r="C777" s="14" t="s">
        <v>5521</v>
      </c>
      <c r="D777" s="14" t="s">
        <v>13571</v>
      </c>
      <c r="E777" s="14" t="s">
        <v>13679</v>
      </c>
      <c r="F777" s="14" t="s">
        <v>13680</v>
      </c>
      <c r="G777" s="14" t="s">
        <v>13681</v>
      </c>
      <c r="J777" s="14"/>
      <c r="K777" s="14" t="s">
        <v>5989</v>
      </c>
      <c r="L777" s="14"/>
      <c r="O777" s="14" t="str">
        <f>IF(P777&lt;0.2,"Low",IF(P777&lt;0.5,"Medium","High"))</f>
        <v>Low</v>
      </c>
      <c r="P777" s="14">
        <v>0.04</v>
      </c>
      <c r="Q777" s="15">
        <v>0.04</v>
      </c>
      <c r="R777" s="23" t="str">
        <f>IF(S777&lt;3,"poor",IF(S777&lt;4,"avg",IF(S777&lt;5,"good","excelent")))</f>
        <v>good</v>
      </c>
      <c r="S777" s="14">
        <v>4.2</v>
      </c>
      <c r="T777" s="14">
        <v>4567</v>
      </c>
      <c r="U777" s="14">
        <v>4567</v>
      </c>
      <c r="V777" s="14" t="s">
        <v>5990</v>
      </c>
      <c r="W777" s="14" t="s">
        <v>5991</v>
      </c>
      <c r="X777" s="14" t="s">
        <v>5992</v>
      </c>
      <c r="Y777" s="14" t="s">
        <v>5993</v>
      </c>
      <c r="Z777" s="14" t="s">
        <v>5994</v>
      </c>
      <c r="AA777" s="14" t="s">
        <v>5995</v>
      </c>
      <c r="AB777" s="14" t="s">
        <v>5996</v>
      </c>
      <c r="AC777" s="14" t="s">
        <v>5997</v>
      </c>
    </row>
    <row r="778" spans="1:29" x14ac:dyDescent="0.25">
      <c r="A778" s="14" t="s">
        <v>7951</v>
      </c>
      <c r="B778" s="14" t="s">
        <v>7952</v>
      </c>
      <c r="C778" s="14" t="s">
        <v>7953</v>
      </c>
      <c r="D778" s="14" t="s">
        <v>13579</v>
      </c>
      <c r="E778" s="14" t="s">
        <v>13590</v>
      </c>
      <c r="F778" s="14" t="s">
        <v>13603</v>
      </c>
      <c r="G778" s="14" t="s">
        <v>13758</v>
      </c>
      <c r="J778" s="14"/>
      <c r="K778" s="14" t="s">
        <v>1621</v>
      </c>
      <c r="L778" s="14"/>
      <c r="O778" s="14" t="str">
        <f>IF(P778&lt;0.2,"Low",IF(P778&lt;0.5,"Medium","High"))</f>
        <v>High</v>
      </c>
      <c r="P778" s="14">
        <v>0.6</v>
      </c>
      <c r="Q778" s="15">
        <v>0.6</v>
      </c>
      <c r="R778" s="23" t="str">
        <f>IF(S778&lt;3,"poor",IF(S778&lt;4,"avg",IF(S778&lt;5,"good","excelent")))</f>
        <v>good</v>
      </c>
      <c r="S778" s="14">
        <v>4.2</v>
      </c>
      <c r="T778" s="14">
        <v>4541</v>
      </c>
      <c r="U778" s="14">
        <v>4541</v>
      </c>
      <c r="V778" s="14" t="s">
        <v>7954</v>
      </c>
      <c r="W778" s="14" t="s">
        <v>7955</v>
      </c>
      <c r="X778" s="14" t="s">
        <v>7956</v>
      </c>
      <c r="Y778" s="14" t="s">
        <v>7957</v>
      </c>
      <c r="Z778" s="14" t="s">
        <v>7958</v>
      </c>
      <c r="AA778" s="14" t="s">
        <v>7959</v>
      </c>
      <c r="AB778" s="14" t="s">
        <v>7960</v>
      </c>
      <c r="AC778" s="14" t="s">
        <v>7961</v>
      </c>
    </row>
    <row r="779" spans="1:29" x14ac:dyDescent="0.25">
      <c r="A779" s="14" t="s">
        <v>7571</v>
      </c>
      <c r="B779" s="14" t="s">
        <v>7572</v>
      </c>
      <c r="C779" s="14" t="s">
        <v>5901</v>
      </c>
      <c r="D779" s="14" t="s">
        <v>13657</v>
      </c>
      <c r="E779" s="14" t="s">
        <v>13658</v>
      </c>
      <c r="F779" s="14" t="s">
        <v>13659</v>
      </c>
      <c r="G779" s="14" t="s">
        <v>13660</v>
      </c>
      <c r="H779" s="14" t="s">
        <v>13695</v>
      </c>
      <c r="I779" s="14" t="s">
        <v>13696</v>
      </c>
      <c r="J779" s="14"/>
      <c r="K779" s="14" t="s">
        <v>5902</v>
      </c>
      <c r="L779" s="14"/>
      <c r="O779" s="14" t="str">
        <f>IF(P779&lt;0.2,"Low",IF(P779&lt;0.5,"Medium","High"))</f>
        <v>Low</v>
      </c>
      <c r="P779" s="14">
        <v>0.02</v>
      </c>
      <c r="Q779" s="15">
        <v>0.02</v>
      </c>
      <c r="R779" s="23" t="str">
        <f>IF(S779&lt;3,"poor",IF(S779&lt;4,"avg",IF(S779&lt;5,"good","excelent")))</f>
        <v>good</v>
      </c>
      <c r="S779" s="14">
        <v>4.5</v>
      </c>
      <c r="T779" s="14">
        <v>4428</v>
      </c>
      <c r="U779" s="14">
        <v>4428</v>
      </c>
      <c r="V779" s="14" t="s">
        <v>7573</v>
      </c>
      <c r="W779" s="14" t="s">
        <v>7574</v>
      </c>
      <c r="X779" s="14" t="s">
        <v>7575</v>
      </c>
      <c r="Y779" s="14" t="s">
        <v>7576</v>
      </c>
      <c r="Z779" s="14" t="s">
        <v>7577</v>
      </c>
      <c r="AA779" s="14" t="s">
        <v>7578</v>
      </c>
      <c r="AB779" s="14" t="s">
        <v>7579</v>
      </c>
      <c r="AC779" s="14" t="s">
        <v>7580</v>
      </c>
    </row>
    <row r="780" spans="1:29" x14ac:dyDescent="0.25">
      <c r="A780" s="14" t="s">
        <v>5976</v>
      </c>
      <c r="B780" s="14" t="s">
        <v>5977</v>
      </c>
      <c r="C780" s="14" t="s">
        <v>5978</v>
      </c>
      <c r="D780" s="14" t="s">
        <v>13571</v>
      </c>
      <c r="E780" s="14" t="s">
        <v>13572</v>
      </c>
      <c r="F780" s="14" t="s">
        <v>13595</v>
      </c>
      <c r="G780" s="14" t="s">
        <v>13699</v>
      </c>
      <c r="J780" s="14"/>
      <c r="K780" s="14" t="s">
        <v>2160</v>
      </c>
      <c r="L780" s="14"/>
      <c r="O780" s="14" t="str">
        <f>IF(P780&lt;0.2,"Low",IF(P780&lt;0.5,"Medium","High"))</f>
        <v>High</v>
      </c>
      <c r="P780" s="14">
        <v>0.94</v>
      </c>
      <c r="Q780" s="15">
        <v>0.94</v>
      </c>
      <c r="R780" s="23" t="str">
        <f>IF(S780&lt;3,"poor",IF(S780&lt;4,"avg",IF(S780&lt;5,"good","excelent")))</f>
        <v>good</v>
      </c>
      <c r="S780" s="14">
        <v>4.3</v>
      </c>
      <c r="T780" s="14">
        <v>4426</v>
      </c>
      <c r="U780" s="14">
        <v>4426</v>
      </c>
      <c r="V780" s="14" t="s">
        <v>5979</v>
      </c>
      <c r="W780" s="14" t="s">
        <v>5980</v>
      </c>
      <c r="X780" s="14" t="s">
        <v>5981</v>
      </c>
      <c r="Y780" s="14" t="s">
        <v>5982</v>
      </c>
      <c r="Z780" s="14" t="s">
        <v>5983</v>
      </c>
      <c r="AA780" s="14" t="s">
        <v>5984</v>
      </c>
      <c r="AB780" s="14" t="s">
        <v>5985</v>
      </c>
      <c r="AC780" s="14" t="s">
        <v>5986</v>
      </c>
    </row>
    <row r="781" spans="1:29" x14ac:dyDescent="0.25">
      <c r="A781" s="14" t="s">
        <v>8325</v>
      </c>
      <c r="B781" s="14" t="s">
        <v>8326</v>
      </c>
      <c r="C781" s="14" t="s">
        <v>8327</v>
      </c>
      <c r="D781" s="14" t="s">
        <v>13657</v>
      </c>
      <c r="E781" s="14" t="s">
        <v>13674</v>
      </c>
      <c r="F781" s="14" t="s">
        <v>13675</v>
      </c>
      <c r="G781" s="14" t="s">
        <v>13772</v>
      </c>
      <c r="J781" s="14"/>
      <c r="K781" s="14" t="s">
        <v>8328</v>
      </c>
      <c r="L781" s="14"/>
      <c r="O781" s="14" t="str">
        <f>IF(P781&lt;0.2,"Low",IF(P781&lt;0.5,"Medium","High"))</f>
        <v>Low</v>
      </c>
      <c r="P781" s="14">
        <v>0</v>
      </c>
      <c r="Q781" s="15">
        <v>0</v>
      </c>
      <c r="R781" s="23" t="str">
        <f>IF(S781&lt;3,"poor",IF(S781&lt;4,"avg",IF(S781&lt;5,"good","excelent")))</f>
        <v>good</v>
      </c>
      <c r="S781" s="14">
        <v>4.4000000000000004</v>
      </c>
      <c r="T781" s="14">
        <v>4426</v>
      </c>
      <c r="U781" s="14">
        <v>4426</v>
      </c>
      <c r="V781" s="14" t="s">
        <v>8329</v>
      </c>
      <c r="W781" s="14" t="s">
        <v>8330</v>
      </c>
      <c r="X781" s="14" t="s">
        <v>8331</v>
      </c>
      <c r="Y781" s="14" t="s">
        <v>8332</v>
      </c>
      <c r="Z781" s="14" t="s">
        <v>8333</v>
      </c>
      <c r="AA781" s="14" t="s">
        <v>8334</v>
      </c>
      <c r="AB781" s="14" t="s">
        <v>8335</v>
      </c>
      <c r="AC781" s="14" t="s">
        <v>8336</v>
      </c>
    </row>
    <row r="782" spans="1:29" x14ac:dyDescent="0.25">
      <c r="A782" s="14" t="s">
        <v>4109</v>
      </c>
      <c r="B782" s="14" t="s">
        <v>4110</v>
      </c>
      <c r="C782" s="14" t="s">
        <v>3131</v>
      </c>
      <c r="D782" s="14" t="s">
        <v>13579</v>
      </c>
      <c r="E782" s="14" t="s">
        <v>13606</v>
      </c>
      <c r="F782" s="14" t="s">
        <v>13607</v>
      </c>
      <c r="J782" s="14"/>
      <c r="K782" s="14" t="s">
        <v>3491</v>
      </c>
      <c r="L782" s="14"/>
      <c r="O782" s="14" t="str">
        <f>IF(P782&lt;0.2,"Low",IF(P782&lt;0.5,"Medium","High"))</f>
        <v>High</v>
      </c>
      <c r="P782" s="14">
        <v>0.78</v>
      </c>
      <c r="Q782" s="15">
        <v>0.78</v>
      </c>
      <c r="R782" s="23" t="str">
        <f>IF(S782&lt;3,"poor",IF(S782&lt;4,"avg",IF(S782&lt;5,"good","excelent")))</f>
        <v>avg</v>
      </c>
      <c r="S782" s="14">
        <v>3.3</v>
      </c>
      <c r="T782" s="14">
        <v>4415</v>
      </c>
      <c r="U782" s="14">
        <v>4415</v>
      </c>
      <c r="V782" s="14" t="s">
        <v>4111</v>
      </c>
      <c r="W782" s="14" t="s">
        <v>4112</v>
      </c>
      <c r="X782" s="14" t="s">
        <v>4113</v>
      </c>
      <c r="Y782" s="14" t="s">
        <v>4114</v>
      </c>
      <c r="Z782" s="14" t="s">
        <v>4115</v>
      </c>
      <c r="AA782" s="14" t="s">
        <v>4116</v>
      </c>
      <c r="AB782" s="14" t="s">
        <v>4117</v>
      </c>
      <c r="AC782" s="14" t="s">
        <v>4118</v>
      </c>
    </row>
    <row r="783" spans="1:29" x14ac:dyDescent="0.25">
      <c r="A783" s="14" t="s">
        <v>4316</v>
      </c>
      <c r="B783" s="14" t="s">
        <v>4317</v>
      </c>
      <c r="C783" s="14" t="s">
        <v>3131</v>
      </c>
      <c r="D783" s="14" t="s">
        <v>13579</v>
      </c>
      <c r="E783" s="14" t="s">
        <v>13606</v>
      </c>
      <c r="F783" s="14" t="s">
        <v>13607</v>
      </c>
      <c r="J783" s="14"/>
      <c r="K783" s="14" t="s">
        <v>3491</v>
      </c>
      <c r="L783" s="14"/>
      <c r="O783" s="14" t="str">
        <f>IF(P783&lt;0.2,"Low",IF(P783&lt;0.5,"Medium","High"))</f>
        <v>High</v>
      </c>
      <c r="P783" s="14">
        <v>0.77</v>
      </c>
      <c r="Q783" s="15">
        <v>0.77</v>
      </c>
      <c r="R783" s="23" t="str">
        <f>IF(S783&lt;3,"poor",IF(S783&lt;4,"avg",IF(S783&lt;5,"good","excelent")))</f>
        <v>avg</v>
      </c>
      <c r="S783" s="14">
        <v>3.3</v>
      </c>
      <c r="T783" s="14">
        <v>4415</v>
      </c>
      <c r="U783" s="14">
        <v>4415</v>
      </c>
      <c r="V783" s="14" t="s">
        <v>4318</v>
      </c>
      <c r="W783" s="14" t="s">
        <v>4112</v>
      </c>
      <c r="X783" s="14" t="s">
        <v>4113</v>
      </c>
      <c r="Y783" s="14" t="s">
        <v>4114</v>
      </c>
      <c r="Z783" s="14" t="s">
        <v>4115</v>
      </c>
      <c r="AA783" s="14" t="s">
        <v>4116</v>
      </c>
      <c r="AB783" s="14" t="s">
        <v>4319</v>
      </c>
      <c r="AC783" s="14" t="s">
        <v>4320</v>
      </c>
    </row>
    <row r="784" spans="1:29" x14ac:dyDescent="0.25">
      <c r="A784" s="14" t="s">
        <v>4417</v>
      </c>
      <c r="B784" s="14" t="s">
        <v>4418</v>
      </c>
      <c r="C784" s="14" t="s">
        <v>3131</v>
      </c>
      <c r="D784" s="14" t="s">
        <v>13579</v>
      </c>
      <c r="E784" s="14" t="s">
        <v>13606</v>
      </c>
      <c r="F784" s="14" t="s">
        <v>13607</v>
      </c>
      <c r="J784" s="14"/>
      <c r="K784" s="14" t="s">
        <v>3491</v>
      </c>
      <c r="L784" s="14"/>
      <c r="O784" s="14" t="str">
        <f>IF(P784&lt;0.2,"Low",IF(P784&lt;0.5,"Medium","High"))</f>
        <v>High</v>
      </c>
      <c r="P784" s="14">
        <v>0.78</v>
      </c>
      <c r="Q784" s="15">
        <v>0.78</v>
      </c>
      <c r="R784" s="23" t="str">
        <f>IF(S784&lt;3,"poor",IF(S784&lt;4,"avg",IF(S784&lt;5,"good","excelent")))</f>
        <v>avg</v>
      </c>
      <c r="S784" s="14">
        <v>3.3</v>
      </c>
      <c r="T784" s="14">
        <v>4415</v>
      </c>
      <c r="U784" s="14">
        <v>4415</v>
      </c>
      <c r="V784" s="14" t="s">
        <v>4419</v>
      </c>
      <c r="W784" s="14" t="s">
        <v>4112</v>
      </c>
      <c r="X784" s="14" t="s">
        <v>4113</v>
      </c>
      <c r="Y784" s="14" t="s">
        <v>4114</v>
      </c>
      <c r="Z784" s="14" t="s">
        <v>4115</v>
      </c>
      <c r="AA784" s="14" t="s">
        <v>4116</v>
      </c>
      <c r="AB784" s="14" t="s">
        <v>4420</v>
      </c>
      <c r="AC784" s="14" t="s">
        <v>4421</v>
      </c>
    </row>
    <row r="785" spans="1:29" x14ac:dyDescent="0.25">
      <c r="A785" s="14" t="s">
        <v>12154</v>
      </c>
      <c r="B785" s="14" t="s">
        <v>12155</v>
      </c>
      <c r="C785" s="14" t="s">
        <v>11540</v>
      </c>
      <c r="D785" s="14" t="s">
        <v>13664</v>
      </c>
      <c r="E785" s="14" t="s">
        <v>13784</v>
      </c>
      <c r="F785" s="14" t="s">
        <v>13832</v>
      </c>
      <c r="G785" s="14" t="s">
        <v>13866</v>
      </c>
      <c r="J785" s="14"/>
      <c r="K785" s="14" t="s">
        <v>611</v>
      </c>
      <c r="L785" s="14"/>
      <c r="O785" s="14" t="str">
        <f>IF(P785&lt;0.2,"Low",IF(P785&lt;0.5,"Medium","High"))</f>
        <v>Medium</v>
      </c>
      <c r="P785" s="14">
        <v>0.27</v>
      </c>
      <c r="Q785" s="15">
        <v>0.27</v>
      </c>
      <c r="R785" s="23" t="str">
        <f>IF(S785&lt;3,"poor",IF(S785&lt;4,"avg",IF(S785&lt;5,"good","excelent")))</f>
        <v>good</v>
      </c>
      <c r="S785" s="14">
        <v>4.0999999999999996</v>
      </c>
      <c r="T785" s="14">
        <v>4401</v>
      </c>
      <c r="U785" s="14">
        <v>4401</v>
      </c>
      <c r="V785" s="14" t="s">
        <v>12156</v>
      </c>
      <c r="W785" s="14" t="s">
        <v>12157</v>
      </c>
      <c r="X785" s="14" t="s">
        <v>12158</v>
      </c>
      <c r="Y785" s="14" t="s">
        <v>12159</v>
      </c>
      <c r="Z785" s="14" t="s">
        <v>12160</v>
      </c>
      <c r="AA785" s="14" t="s">
        <v>12161</v>
      </c>
      <c r="AB785" s="14" t="s">
        <v>12162</v>
      </c>
      <c r="AC785" s="14" t="s">
        <v>12163</v>
      </c>
    </row>
    <row r="786" spans="1:29" x14ac:dyDescent="0.25">
      <c r="A786" s="14" t="s">
        <v>3708</v>
      </c>
      <c r="B786" s="14" t="s">
        <v>3709</v>
      </c>
      <c r="C786" s="14" t="s">
        <v>3255</v>
      </c>
      <c r="D786" s="14" t="s">
        <v>13579</v>
      </c>
      <c r="E786" s="14" t="s">
        <v>13617</v>
      </c>
      <c r="F786" s="14" t="s">
        <v>13618</v>
      </c>
      <c r="G786" s="14" t="s">
        <v>13619</v>
      </c>
      <c r="J786" s="14"/>
      <c r="K786" s="14" t="s">
        <v>1109</v>
      </c>
      <c r="L786" s="14"/>
      <c r="O786" s="14" t="str">
        <f>IF(P786&lt;0.2,"Low",IF(P786&lt;0.5,"Medium","High"))</f>
        <v>High</v>
      </c>
      <c r="P786" s="14">
        <v>0.7</v>
      </c>
      <c r="Q786" s="15">
        <v>0.7</v>
      </c>
      <c r="R786" s="23" t="str">
        <f>IF(S786&lt;3,"poor",IF(S786&lt;4,"avg",IF(S786&lt;5,"good","excelent")))</f>
        <v>good</v>
      </c>
      <c r="S786" s="14">
        <v>4</v>
      </c>
      <c r="T786" s="14">
        <v>4390</v>
      </c>
      <c r="U786" s="14">
        <v>4390</v>
      </c>
      <c r="V786" s="14" t="s">
        <v>3710</v>
      </c>
      <c r="W786" s="14" t="s">
        <v>3711</v>
      </c>
      <c r="X786" s="14" t="s">
        <v>3712</v>
      </c>
      <c r="Y786" s="14" t="s">
        <v>3713</v>
      </c>
      <c r="Z786" s="14" t="s">
        <v>3714</v>
      </c>
      <c r="AA786" s="14" t="s">
        <v>3715</v>
      </c>
      <c r="AB786" s="14" t="s">
        <v>3716</v>
      </c>
      <c r="AC786" s="14" t="s">
        <v>3717</v>
      </c>
    </row>
    <row r="787" spans="1:29" x14ac:dyDescent="0.25">
      <c r="A787" s="14" t="s">
        <v>9921</v>
      </c>
      <c r="B787" s="14" t="s">
        <v>9922</v>
      </c>
      <c r="C787" s="14" t="s">
        <v>9086</v>
      </c>
      <c r="D787" s="14" t="s">
        <v>13664</v>
      </c>
      <c r="E787" s="14" t="s">
        <v>13784</v>
      </c>
      <c r="F787" s="14" t="s">
        <v>13785</v>
      </c>
      <c r="G787" s="14" t="s">
        <v>13804</v>
      </c>
      <c r="J787" s="14"/>
      <c r="K787" s="14" t="s">
        <v>1643</v>
      </c>
      <c r="L787" s="14"/>
      <c r="O787" s="14" t="str">
        <f>IF(P787&lt;0.2,"Low",IF(P787&lt;0.5,"Medium","High"))</f>
        <v>High</v>
      </c>
      <c r="P787" s="14">
        <v>0.54</v>
      </c>
      <c r="Q787" s="15">
        <v>0.54</v>
      </c>
      <c r="R787" s="23" t="str">
        <f>IF(S787&lt;3,"poor",IF(S787&lt;4,"avg",IF(S787&lt;5,"good","excelent")))</f>
        <v>avg</v>
      </c>
      <c r="S787" s="14">
        <v>3.8</v>
      </c>
      <c r="T787" s="14">
        <v>4383</v>
      </c>
      <c r="U787" s="14">
        <v>4383</v>
      </c>
      <c r="V787" s="14" t="s">
        <v>9923</v>
      </c>
      <c r="W787" s="14" t="s">
        <v>9924</v>
      </c>
      <c r="X787" s="14" t="s">
        <v>9925</v>
      </c>
      <c r="Y787" s="14" t="s">
        <v>9926</v>
      </c>
      <c r="Z787" s="14" t="s">
        <v>9927</v>
      </c>
      <c r="AA787" s="14" t="s">
        <v>9928</v>
      </c>
      <c r="AB787" s="14" t="s">
        <v>9929</v>
      </c>
      <c r="AC787" s="14" t="s">
        <v>9930</v>
      </c>
    </row>
    <row r="788" spans="1:29" x14ac:dyDescent="0.25">
      <c r="A788" s="14" t="s">
        <v>11463</v>
      </c>
      <c r="B788" s="14" t="s">
        <v>11464</v>
      </c>
      <c r="C788" s="14" t="s">
        <v>11465</v>
      </c>
      <c r="D788" s="14" t="s">
        <v>13664</v>
      </c>
      <c r="E788" s="14" t="s">
        <v>13788</v>
      </c>
      <c r="F788" s="14" t="s">
        <v>13825</v>
      </c>
      <c r="G788" s="14" t="s">
        <v>13865</v>
      </c>
      <c r="J788" s="14"/>
      <c r="K788" s="14" t="s">
        <v>11466</v>
      </c>
      <c r="L788" s="14"/>
      <c r="O788" s="14" t="str">
        <f>IF(P788&lt;0.2,"Low",IF(P788&lt;0.5,"Medium","High"))</f>
        <v>Medium</v>
      </c>
      <c r="P788" s="14">
        <v>0.41</v>
      </c>
      <c r="Q788" s="15">
        <v>0.41</v>
      </c>
      <c r="R788" s="23" t="str">
        <f>IF(S788&lt;3,"poor",IF(S788&lt;4,"avg",IF(S788&lt;5,"good","excelent")))</f>
        <v>good</v>
      </c>
      <c r="S788" s="14">
        <v>4.0999999999999996</v>
      </c>
      <c r="T788" s="14">
        <v>4370</v>
      </c>
      <c r="U788" s="14">
        <v>4370</v>
      </c>
      <c r="V788" s="14" t="s">
        <v>11467</v>
      </c>
      <c r="W788" s="14" t="s">
        <v>11468</v>
      </c>
      <c r="X788" s="14" t="s">
        <v>11469</v>
      </c>
      <c r="Y788" s="14" t="s">
        <v>11470</v>
      </c>
      <c r="Z788" s="14" t="s">
        <v>11471</v>
      </c>
      <c r="AA788" s="14" t="s">
        <v>11472</v>
      </c>
      <c r="AB788" s="14" t="s">
        <v>11473</v>
      </c>
      <c r="AC788" s="14" t="s">
        <v>11474</v>
      </c>
    </row>
    <row r="789" spans="1:29" x14ac:dyDescent="0.25">
      <c r="A789" s="14" t="s">
        <v>10369</v>
      </c>
      <c r="B789" s="14" t="s">
        <v>10370</v>
      </c>
      <c r="C789" s="14" t="s">
        <v>10371</v>
      </c>
      <c r="D789" s="14" t="s">
        <v>13664</v>
      </c>
      <c r="E789" s="14" t="s">
        <v>13784</v>
      </c>
      <c r="F789" s="14" t="s">
        <v>13792</v>
      </c>
      <c r="G789" s="14" t="s">
        <v>13817</v>
      </c>
      <c r="H789" s="14" t="s">
        <v>13818</v>
      </c>
      <c r="I789" s="14" t="s">
        <v>13845</v>
      </c>
      <c r="J789" s="14"/>
      <c r="K789" s="14" t="s">
        <v>1253</v>
      </c>
      <c r="L789" s="14"/>
      <c r="O789" s="14" t="str">
        <f>IF(P789&lt;0.2,"Low",IF(P789&lt;0.5,"Medium","High"))</f>
        <v>Medium</v>
      </c>
      <c r="P789" s="14">
        <v>0.45</v>
      </c>
      <c r="Q789" s="15">
        <v>0.45</v>
      </c>
      <c r="R789" s="23" t="str">
        <f>IF(S789&lt;3,"poor",IF(S789&lt;4,"avg",IF(S789&lt;5,"good","excelent")))</f>
        <v>avg</v>
      </c>
      <c r="S789" s="14">
        <v>3.8</v>
      </c>
      <c r="T789" s="14">
        <v>4353</v>
      </c>
      <c r="U789" s="14">
        <v>4353</v>
      </c>
      <c r="V789" s="14" t="s">
        <v>10372</v>
      </c>
      <c r="W789" s="14" t="s">
        <v>10373</v>
      </c>
      <c r="X789" s="14" t="s">
        <v>10374</v>
      </c>
      <c r="Y789" s="14" t="s">
        <v>10375</v>
      </c>
      <c r="Z789" s="14" t="s">
        <v>10376</v>
      </c>
      <c r="AA789" s="14" t="s">
        <v>10377</v>
      </c>
      <c r="AB789" s="14" t="s">
        <v>10378</v>
      </c>
      <c r="AC789" s="14" t="s">
        <v>10379</v>
      </c>
    </row>
    <row r="790" spans="1:29" x14ac:dyDescent="0.25">
      <c r="A790" s="14" t="s">
        <v>7412</v>
      </c>
      <c r="B790" s="14" t="s">
        <v>7413</v>
      </c>
      <c r="C790" s="14" t="s">
        <v>7414</v>
      </c>
      <c r="D790" s="14" t="s">
        <v>13657</v>
      </c>
      <c r="E790" s="14" t="s">
        <v>13658</v>
      </c>
      <c r="F790" s="14" t="s">
        <v>13659</v>
      </c>
      <c r="G790" s="14" t="s">
        <v>13660</v>
      </c>
      <c r="H790" s="14" t="s">
        <v>13661</v>
      </c>
      <c r="I790" s="14" t="s">
        <v>13662</v>
      </c>
      <c r="J790" s="14" t="s">
        <v>13747</v>
      </c>
      <c r="K790" s="14" t="s">
        <v>4803</v>
      </c>
      <c r="L790" s="14"/>
      <c r="O790" s="14" t="str">
        <f>IF(P790&lt;0.2,"Low",IF(P790&lt;0.5,"Medium","High"))</f>
        <v>Low</v>
      </c>
      <c r="P790" s="14">
        <v>0</v>
      </c>
      <c r="Q790" s="15">
        <v>0</v>
      </c>
      <c r="R790" s="23" t="str">
        <f>IF(S790&lt;3,"poor",IF(S790&lt;4,"avg",IF(S790&lt;5,"good","excelent")))</f>
        <v>good</v>
      </c>
      <c r="S790" s="14">
        <v>4.0999999999999996</v>
      </c>
      <c r="T790" s="14">
        <v>4308</v>
      </c>
      <c r="U790" s="14">
        <v>4308</v>
      </c>
      <c r="V790" s="14" t="s">
        <v>7415</v>
      </c>
      <c r="W790" s="14" t="s">
        <v>7416</v>
      </c>
      <c r="X790" s="14" t="s">
        <v>7417</v>
      </c>
      <c r="Y790" s="14" t="s">
        <v>7418</v>
      </c>
      <c r="Z790" s="14" t="s">
        <v>7419</v>
      </c>
      <c r="AA790" s="14" t="s">
        <v>7420</v>
      </c>
      <c r="AB790" s="14" t="s">
        <v>7421</v>
      </c>
      <c r="AC790" s="14" t="s">
        <v>7422</v>
      </c>
    </row>
    <row r="791" spans="1:29" x14ac:dyDescent="0.25">
      <c r="A791" s="14" t="s">
        <v>2416</v>
      </c>
      <c r="B791" s="14" t="s">
        <v>2417</v>
      </c>
      <c r="C791" s="14" t="s">
        <v>1275</v>
      </c>
      <c r="D791" s="14" t="s">
        <v>13579</v>
      </c>
      <c r="E791" s="14" t="s">
        <v>13580</v>
      </c>
      <c r="F791" s="14" t="s">
        <v>13581</v>
      </c>
      <c r="G791" s="14" t="s">
        <v>13574</v>
      </c>
      <c r="H791" s="14" t="s">
        <v>13589</v>
      </c>
      <c r="J791" s="14"/>
      <c r="K791" s="14" t="s">
        <v>2418</v>
      </c>
      <c r="L791" s="14"/>
      <c r="O791" s="14" t="str">
        <f>IF(P791&lt;0.2,"Low",IF(P791&lt;0.5,"Medium","High"))</f>
        <v>Medium</v>
      </c>
      <c r="P791" s="14">
        <v>0.42</v>
      </c>
      <c r="Q791" s="15">
        <v>0.42</v>
      </c>
      <c r="R791" s="23" t="str">
        <f>IF(S791&lt;3,"poor",IF(S791&lt;4,"avg",IF(S791&lt;5,"good","excelent")))</f>
        <v>good</v>
      </c>
      <c r="S791" s="14">
        <v>4.2</v>
      </c>
      <c r="T791" s="14">
        <v>4296</v>
      </c>
      <c r="U791" s="14">
        <v>4296</v>
      </c>
      <c r="V791" s="14" t="s">
        <v>2419</v>
      </c>
      <c r="W791" s="14" t="s">
        <v>2420</v>
      </c>
      <c r="X791" s="14" t="s">
        <v>2421</v>
      </c>
      <c r="Y791" s="14" t="s">
        <v>2422</v>
      </c>
      <c r="Z791" s="14" t="s">
        <v>2423</v>
      </c>
      <c r="AA791" s="14" t="s">
        <v>2424</v>
      </c>
      <c r="AB791" s="14" t="s">
        <v>2425</v>
      </c>
      <c r="AC791" s="14" t="s">
        <v>2426</v>
      </c>
    </row>
    <row r="792" spans="1:29" x14ac:dyDescent="0.25">
      <c r="A792" s="14" t="s">
        <v>9983</v>
      </c>
      <c r="B792" s="14" t="s">
        <v>9984</v>
      </c>
      <c r="C792" s="14" t="s">
        <v>9868</v>
      </c>
      <c r="D792" s="14" t="s">
        <v>13664</v>
      </c>
      <c r="E792" s="14" t="s">
        <v>13784</v>
      </c>
      <c r="F792" s="14" t="s">
        <v>13785</v>
      </c>
      <c r="G792" s="14" t="s">
        <v>13830</v>
      </c>
      <c r="J792" s="14"/>
      <c r="K792" s="14" t="s">
        <v>6548</v>
      </c>
      <c r="L792" s="14"/>
      <c r="O792" s="14" t="str">
        <f>IF(P792&lt;0.2,"Low",IF(P792&lt;0.5,"Medium","High"))</f>
        <v>Medium</v>
      </c>
      <c r="P792" s="14">
        <v>0.39</v>
      </c>
      <c r="Q792" s="15">
        <v>0.39</v>
      </c>
      <c r="R792" s="23" t="str">
        <f>IF(S792&lt;3,"poor",IF(S792&lt;4,"avg",IF(S792&lt;5,"good","excelent")))</f>
        <v>good</v>
      </c>
      <c r="S792" s="14">
        <v>4.2</v>
      </c>
      <c r="T792" s="14">
        <v>4244</v>
      </c>
      <c r="U792" s="14">
        <v>4244</v>
      </c>
      <c r="V792" s="14" t="s">
        <v>9985</v>
      </c>
      <c r="W792" s="14" t="s">
        <v>9986</v>
      </c>
      <c r="X792" s="14" t="s">
        <v>9987</v>
      </c>
      <c r="Y792" s="14" t="s">
        <v>9988</v>
      </c>
      <c r="Z792" s="14" t="s">
        <v>9989</v>
      </c>
      <c r="AA792" s="14" t="s">
        <v>9990</v>
      </c>
      <c r="AB792" s="14" t="s">
        <v>9991</v>
      </c>
      <c r="AC792" s="14" t="s">
        <v>9992</v>
      </c>
    </row>
    <row r="793" spans="1:29" x14ac:dyDescent="0.25">
      <c r="A793" s="14" t="s">
        <v>10024</v>
      </c>
      <c r="B793" s="14" t="s">
        <v>10025</v>
      </c>
      <c r="C793" s="14" t="s">
        <v>10026</v>
      </c>
      <c r="D793" s="14" t="s">
        <v>13664</v>
      </c>
      <c r="E793" s="14" t="s">
        <v>13784</v>
      </c>
      <c r="F793" s="14" t="s">
        <v>13832</v>
      </c>
      <c r="G793" s="14" t="s">
        <v>13836</v>
      </c>
      <c r="J793" s="14"/>
      <c r="K793" s="14" t="s">
        <v>88</v>
      </c>
      <c r="L793" s="14"/>
      <c r="O793" s="14" t="str">
        <f>IF(P793&lt;0.2,"Low",IF(P793&lt;0.5,"Medium","High"))</f>
        <v>Medium</v>
      </c>
      <c r="P793" s="14">
        <v>0.41</v>
      </c>
      <c r="Q793" s="15">
        <v>0.41</v>
      </c>
      <c r="R793" s="23" t="str">
        <f>IF(S793&lt;3,"poor",IF(S793&lt;4,"avg",IF(S793&lt;5,"good","excelent")))</f>
        <v>good</v>
      </c>
      <c r="S793" s="14">
        <v>4.0999999999999996</v>
      </c>
      <c r="T793" s="14">
        <v>4238</v>
      </c>
      <c r="U793" s="14">
        <v>4238</v>
      </c>
      <c r="V793" s="14" t="s">
        <v>10027</v>
      </c>
      <c r="W793" s="14" t="s">
        <v>10028</v>
      </c>
      <c r="X793" s="14" t="s">
        <v>10029</v>
      </c>
      <c r="Y793" s="14" t="s">
        <v>10030</v>
      </c>
      <c r="Z793" s="14" t="s">
        <v>10031</v>
      </c>
      <c r="AA793" s="14" t="s">
        <v>10032</v>
      </c>
      <c r="AB793" s="14" t="s">
        <v>10033</v>
      </c>
      <c r="AC793" s="14" t="s">
        <v>10034</v>
      </c>
    </row>
    <row r="794" spans="1:29" x14ac:dyDescent="0.25">
      <c r="A794" s="14" t="s">
        <v>7702</v>
      </c>
      <c r="B794" s="14" t="s">
        <v>7703</v>
      </c>
      <c r="C794" s="14" t="s">
        <v>5621</v>
      </c>
      <c r="D794" s="14" t="s">
        <v>13571</v>
      </c>
      <c r="E794" s="14" t="s">
        <v>13572</v>
      </c>
      <c r="F794" s="14" t="s">
        <v>13646</v>
      </c>
      <c r="G794" s="14" t="s">
        <v>13682</v>
      </c>
      <c r="H794" s="14" t="s">
        <v>13688</v>
      </c>
      <c r="J794" s="14"/>
      <c r="K794" s="14" t="s">
        <v>159</v>
      </c>
      <c r="L794" s="14"/>
      <c r="O794" s="14" t="str">
        <f>IF(P794&lt;0.2,"Low",IF(P794&lt;0.5,"Medium","High"))</f>
        <v>High</v>
      </c>
      <c r="P794" s="14">
        <v>0.53</v>
      </c>
      <c r="Q794" s="15">
        <v>0.53</v>
      </c>
      <c r="R794" s="23" t="str">
        <f>IF(S794&lt;3,"poor",IF(S794&lt;4,"avg",IF(S794&lt;5,"good","excelent")))</f>
        <v>good</v>
      </c>
      <c r="S794" s="14">
        <v>4.5</v>
      </c>
      <c r="T794" s="14">
        <v>4219</v>
      </c>
      <c r="U794" s="14">
        <v>4219</v>
      </c>
      <c r="V794" s="14" t="s">
        <v>7704</v>
      </c>
      <c r="W794" s="14" t="s">
        <v>7705</v>
      </c>
      <c r="X794" s="14" t="s">
        <v>7706</v>
      </c>
      <c r="Y794" s="14" t="s">
        <v>7707</v>
      </c>
      <c r="Z794" s="14" t="s">
        <v>7708</v>
      </c>
      <c r="AA794" s="14" t="s">
        <v>7709</v>
      </c>
      <c r="AB794" s="14" t="s">
        <v>7710</v>
      </c>
      <c r="AC794" s="14" t="s">
        <v>7711</v>
      </c>
    </row>
    <row r="795" spans="1:29" x14ac:dyDescent="0.25">
      <c r="A795" s="14" t="s">
        <v>12929</v>
      </c>
      <c r="B795" s="14" t="s">
        <v>12930</v>
      </c>
      <c r="C795" s="14" t="s">
        <v>9326</v>
      </c>
      <c r="D795" s="14" t="s">
        <v>13664</v>
      </c>
      <c r="E795" s="14" t="s">
        <v>13784</v>
      </c>
      <c r="F795" s="14" t="s">
        <v>13785</v>
      </c>
      <c r="G795" s="14" t="s">
        <v>13816</v>
      </c>
      <c r="J795" s="14"/>
      <c r="K795" s="14" t="s">
        <v>11433</v>
      </c>
      <c r="L795" s="14"/>
      <c r="O795" s="14" t="str">
        <f>IF(P795&lt;0.2,"Low",IF(P795&lt;0.5,"Medium","High"))</f>
        <v>Medium</v>
      </c>
      <c r="P795" s="14">
        <v>0.3</v>
      </c>
      <c r="Q795" s="15">
        <v>0.3</v>
      </c>
      <c r="R795" s="23" t="str">
        <f>IF(S795&lt;3,"poor",IF(S795&lt;4,"avg",IF(S795&lt;5,"good","excelent")))</f>
        <v>avg</v>
      </c>
      <c r="S795" s="14">
        <v>3.7</v>
      </c>
      <c r="T795" s="14">
        <v>4200</v>
      </c>
      <c r="U795" s="14">
        <v>4200</v>
      </c>
      <c r="V795" s="14" t="s">
        <v>12931</v>
      </c>
      <c r="W795" s="14" t="s">
        <v>12932</v>
      </c>
      <c r="X795" s="14" t="s">
        <v>12933</v>
      </c>
      <c r="Y795" s="14" t="s">
        <v>12934</v>
      </c>
      <c r="Z795" s="14" t="s">
        <v>12935</v>
      </c>
      <c r="AA795" s="14" t="s">
        <v>12936</v>
      </c>
      <c r="AB795" s="14" t="s">
        <v>12937</v>
      </c>
      <c r="AC795" s="14" t="s">
        <v>12938</v>
      </c>
    </row>
    <row r="796" spans="1:29" x14ac:dyDescent="0.25">
      <c r="A796" s="14" t="s">
        <v>8370</v>
      </c>
      <c r="B796" s="14" t="s">
        <v>8371</v>
      </c>
      <c r="C796" s="14" t="s">
        <v>7616</v>
      </c>
      <c r="D796" s="14" t="s">
        <v>13571</v>
      </c>
      <c r="E796" s="14" t="s">
        <v>13679</v>
      </c>
      <c r="F796" s="14" t="s">
        <v>13753</v>
      </c>
      <c r="J796" s="14"/>
      <c r="K796" s="14" t="s">
        <v>8372</v>
      </c>
      <c r="L796" s="14"/>
      <c r="O796" s="14" t="str">
        <f>IF(P796&lt;0.2,"Low",IF(P796&lt;0.5,"Medium","High"))</f>
        <v>Low</v>
      </c>
      <c r="P796" s="14">
        <v>0.16</v>
      </c>
      <c r="Q796" s="15">
        <v>0.16</v>
      </c>
      <c r="R796" s="23" t="str">
        <f>IF(S796&lt;3,"poor",IF(S796&lt;4,"avg",IF(S796&lt;5,"good","excelent")))</f>
        <v>avg</v>
      </c>
      <c r="S796" s="14">
        <v>3.6</v>
      </c>
      <c r="T796" s="14">
        <v>4199</v>
      </c>
      <c r="U796" s="14">
        <v>4199</v>
      </c>
      <c r="V796" s="14" t="s">
        <v>8373</v>
      </c>
      <c r="W796" s="14" t="s">
        <v>8374</v>
      </c>
      <c r="X796" s="14" t="s">
        <v>8375</v>
      </c>
      <c r="Y796" s="14" t="s">
        <v>8376</v>
      </c>
      <c r="Z796" s="14" t="s">
        <v>8377</v>
      </c>
      <c r="AA796" s="14" t="s">
        <v>8378</v>
      </c>
      <c r="AB796" s="14" t="s">
        <v>8379</v>
      </c>
      <c r="AC796" s="14" t="s">
        <v>8380</v>
      </c>
    </row>
    <row r="797" spans="1:29" x14ac:dyDescent="0.25">
      <c r="A797" s="14" t="s">
        <v>12592</v>
      </c>
      <c r="B797" s="14" t="s">
        <v>12593</v>
      </c>
      <c r="C797" s="14" t="s">
        <v>9074</v>
      </c>
      <c r="D797" s="14" t="s">
        <v>13664</v>
      </c>
      <c r="E797" s="14" t="s">
        <v>13784</v>
      </c>
      <c r="F797" s="14" t="s">
        <v>13792</v>
      </c>
      <c r="G797" s="14" t="s">
        <v>13793</v>
      </c>
      <c r="H797" s="14" t="s">
        <v>13802</v>
      </c>
      <c r="I797" s="14" t="s">
        <v>13803</v>
      </c>
      <c r="J797" s="14"/>
      <c r="K797" s="14" t="s">
        <v>6733</v>
      </c>
      <c r="L797" s="14"/>
      <c r="O797" s="14" t="str">
        <f>IF(P797&lt;0.2,"Low",IF(P797&lt;0.5,"Medium","High"))</f>
        <v>Medium</v>
      </c>
      <c r="P797" s="14">
        <v>0.28999999999999998</v>
      </c>
      <c r="Q797" s="15">
        <v>0.28999999999999998</v>
      </c>
      <c r="R797" s="23" t="str">
        <f>IF(S797&lt;3,"poor",IF(S797&lt;4,"avg",IF(S797&lt;5,"good","excelent")))</f>
        <v>good</v>
      </c>
      <c r="S797" s="14">
        <v>4.2</v>
      </c>
      <c r="T797" s="14">
        <v>4184</v>
      </c>
      <c r="U797" s="14">
        <v>4184</v>
      </c>
      <c r="V797" s="14" t="s">
        <v>12594</v>
      </c>
      <c r="W797" s="14" t="s">
        <v>12595</v>
      </c>
      <c r="X797" s="14" t="s">
        <v>12596</v>
      </c>
      <c r="Y797" s="14" t="s">
        <v>12597</v>
      </c>
      <c r="Z797" s="14" t="s">
        <v>12598</v>
      </c>
      <c r="AA797" s="14" t="s">
        <v>12599</v>
      </c>
      <c r="AB797" s="14" t="s">
        <v>12600</v>
      </c>
      <c r="AC797" s="14" t="s">
        <v>12601</v>
      </c>
    </row>
    <row r="798" spans="1:29" x14ac:dyDescent="0.25">
      <c r="A798" s="14" t="s">
        <v>10975</v>
      </c>
      <c r="B798" s="14" t="s">
        <v>10976</v>
      </c>
      <c r="C798" s="14" t="s">
        <v>10514</v>
      </c>
      <c r="D798" s="14" t="s">
        <v>13664</v>
      </c>
      <c r="E798" s="14" t="s">
        <v>13788</v>
      </c>
      <c r="F798" s="14" t="s">
        <v>13846</v>
      </c>
      <c r="G798" s="14" t="s">
        <v>13847</v>
      </c>
      <c r="J798" s="14"/>
      <c r="K798" s="14" t="s">
        <v>10977</v>
      </c>
      <c r="L798" s="14"/>
      <c r="O798" s="14" t="str">
        <f>IF(P798&lt;0.2,"Low",IF(P798&lt;0.5,"Medium","High"))</f>
        <v>Medium</v>
      </c>
      <c r="P798" s="14">
        <v>0.27</v>
      </c>
      <c r="Q798" s="15">
        <v>0.27</v>
      </c>
      <c r="R798" s="23" t="str">
        <f>IF(S798&lt;3,"poor",IF(S798&lt;4,"avg",IF(S798&lt;5,"good","excelent")))</f>
        <v>good</v>
      </c>
      <c r="S798" s="14">
        <v>4.0999999999999996</v>
      </c>
      <c r="T798" s="14">
        <v>4157</v>
      </c>
      <c r="U798" s="14">
        <v>4157</v>
      </c>
      <c r="V798" s="14" t="s">
        <v>10978</v>
      </c>
      <c r="W798" s="14" t="s">
        <v>10979</v>
      </c>
      <c r="X798" s="14" t="s">
        <v>10980</v>
      </c>
      <c r="Y798" s="14" t="s">
        <v>10981</v>
      </c>
      <c r="Z798" s="14" t="s">
        <v>10982</v>
      </c>
      <c r="AA798" s="14" t="s">
        <v>10983</v>
      </c>
      <c r="AB798" s="14" t="s">
        <v>10984</v>
      </c>
      <c r="AC798" s="14" t="s">
        <v>10985</v>
      </c>
    </row>
    <row r="799" spans="1:29" x14ac:dyDescent="0.25">
      <c r="A799" s="14" t="s">
        <v>8153</v>
      </c>
      <c r="B799" s="14" t="s">
        <v>8154</v>
      </c>
      <c r="C799" s="14" t="s">
        <v>6286</v>
      </c>
      <c r="D799" s="14" t="s">
        <v>13571</v>
      </c>
      <c r="E799" s="14" t="s">
        <v>13572</v>
      </c>
      <c r="F799" s="14" t="s">
        <v>13710</v>
      </c>
      <c r="G799" s="14" t="s">
        <v>13633</v>
      </c>
      <c r="J799" s="14"/>
      <c r="K799" s="14" t="s">
        <v>611</v>
      </c>
      <c r="L799" s="14"/>
      <c r="O799" s="14" t="str">
        <f>IF(P799&lt;0.2,"Low",IF(P799&lt;0.5,"Medium","High"))</f>
        <v>High</v>
      </c>
      <c r="P799" s="14">
        <v>0.75</v>
      </c>
      <c r="Q799" s="15">
        <v>0.75</v>
      </c>
      <c r="R799" s="23" t="str">
        <f>IF(S799&lt;3,"poor",IF(S799&lt;4,"avg",IF(S799&lt;5,"good","excelent")))</f>
        <v>good</v>
      </c>
      <c r="S799" s="14">
        <v>4.2</v>
      </c>
      <c r="T799" s="14">
        <v>4149</v>
      </c>
      <c r="U799" s="14">
        <v>4149</v>
      </c>
      <c r="V799" s="14" t="s">
        <v>8155</v>
      </c>
      <c r="W799" s="14" t="s">
        <v>8156</v>
      </c>
      <c r="X799" s="14" t="s">
        <v>8157</v>
      </c>
      <c r="Y799" s="14" t="s">
        <v>8158</v>
      </c>
      <c r="Z799" s="14" t="s">
        <v>8159</v>
      </c>
      <c r="AA799" s="14" t="s">
        <v>8160</v>
      </c>
      <c r="AB799" s="14" t="s">
        <v>8161</v>
      </c>
      <c r="AC799" s="14" t="s">
        <v>8162</v>
      </c>
    </row>
    <row r="800" spans="1:29" x14ac:dyDescent="0.25">
      <c r="A800" s="14" t="s">
        <v>1002</v>
      </c>
      <c r="B800" s="14" t="s">
        <v>1003</v>
      </c>
      <c r="C800" s="14" t="s">
        <v>512</v>
      </c>
      <c r="D800" s="14" t="s">
        <v>13579</v>
      </c>
      <c r="E800" s="14" t="s">
        <v>13580</v>
      </c>
      <c r="F800" s="14" t="s">
        <v>13581</v>
      </c>
      <c r="G800" s="14" t="s">
        <v>13585</v>
      </c>
      <c r="J800" s="14"/>
      <c r="K800" s="14" t="s">
        <v>611</v>
      </c>
      <c r="L800" s="14"/>
      <c r="O800" s="14" t="str">
        <f>IF(P800&lt;0.2,"Low",IF(P800&lt;0.5,"Medium","High"))</f>
        <v>High</v>
      </c>
      <c r="P800" s="14">
        <v>0.77</v>
      </c>
      <c r="Q800" s="15">
        <v>0.77</v>
      </c>
      <c r="R800" s="23" t="str">
        <f>IF(S800&lt;3,"poor",IF(S800&lt;4,"avg",IF(S800&lt;5,"good","excelent")))</f>
        <v>good</v>
      </c>
      <c r="S800" s="14">
        <v>4.3</v>
      </c>
      <c r="T800" s="14">
        <v>4145</v>
      </c>
      <c r="U800" s="14">
        <v>4145</v>
      </c>
      <c r="V800" s="14" t="s">
        <v>1004</v>
      </c>
      <c r="W800" s="14" t="s">
        <v>1005</v>
      </c>
      <c r="X800" s="14" t="s">
        <v>1006</v>
      </c>
      <c r="Y800" s="14" t="s">
        <v>1007</v>
      </c>
      <c r="Z800" s="14" t="s">
        <v>1008</v>
      </c>
      <c r="AA800" s="14" t="s">
        <v>1009</v>
      </c>
      <c r="AB800" s="14" t="s">
        <v>1010</v>
      </c>
      <c r="AC800" s="14" t="s">
        <v>1011</v>
      </c>
    </row>
    <row r="801" spans="1:29" x14ac:dyDescent="0.25">
      <c r="A801" s="14" t="s">
        <v>13515</v>
      </c>
      <c r="B801" s="14" t="s">
        <v>13516</v>
      </c>
      <c r="C801" s="14" t="s">
        <v>10112</v>
      </c>
      <c r="D801" s="14" t="s">
        <v>13664</v>
      </c>
      <c r="E801" s="14" t="s">
        <v>13784</v>
      </c>
      <c r="F801" s="14" t="s">
        <v>13785</v>
      </c>
      <c r="G801" s="14" t="s">
        <v>13840</v>
      </c>
      <c r="J801" s="14"/>
      <c r="K801" s="14" t="s">
        <v>13323</v>
      </c>
      <c r="L801" s="14"/>
      <c r="O801" s="14" t="str">
        <f>IF(P801&lt;0.2,"Low",IF(P801&lt;0.5,"Medium","High"))</f>
        <v>Medium</v>
      </c>
      <c r="P801" s="14">
        <v>0.25</v>
      </c>
      <c r="Q801" s="15">
        <v>0.25</v>
      </c>
      <c r="R801" s="23" t="str">
        <f>IF(S801&lt;3,"poor",IF(S801&lt;4,"avg",IF(S801&lt;5,"good","excelent")))</f>
        <v>good</v>
      </c>
      <c r="S801" s="14">
        <v>4.0999999999999996</v>
      </c>
      <c r="T801" s="14">
        <v>4118</v>
      </c>
      <c r="U801" s="14">
        <v>4118</v>
      </c>
      <c r="V801" s="14" t="s">
        <v>13517</v>
      </c>
      <c r="W801" s="14" t="s">
        <v>13518</v>
      </c>
      <c r="X801" s="14" t="s">
        <v>13519</v>
      </c>
      <c r="Y801" s="14" t="s">
        <v>13520</v>
      </c>
      <c r="Z801" s="14" t="s">
        <v>13521</v>
      </c>
      <c r="AA801" s="14" t="s">
        <v>13522</v>
      </c>
      <c r="AB801" s="14" t="s">
        <v>13523</v>
      </c>
      <c r="AC801" s="14" t="s">
        <v>13524</v>
      </c>
    </row>
    <row r="802" spans="1:29" x14ac:dyDescent="0.25">
      <c r="A802" s="14" t="s">
        <v>7551</v>
      </c>
      <c r="B802" s="14" t="s">
        <v>7552</v>
      </c>
      <c r="C802" s="14" t="s">
        <v>5083</v>
      </c>
      <c r="D802" s="14" t="s">
        <v>13571</v>
      </c>
      <c r="E802" s="14" t="s">
        <v>13572</v>
      </c>
      <c r="F802" s="14" t="s">
        <v>13646</v>
      </c>
      <c r="G802" s="14" t="s">
        <v>13647</v>
      </c>
      <c r="J802" s="14"/>
      <c r="K802" s="14" t="s">
        <v>7553</v>
      </c>
      <c r="L802" s="14"/>
      <c r="O802" s="14" t="str">
        <f>IF(P802&lt;0.2,"Low",IF(P802&lt;0.5,"Medium","High"))</f>
        <v>High</v>
      </c>
      <c r="P802" s="14">
        <v>0.5</v>
      </c>
      <c r="Q802" s="15">
        <v>0.5</v>
      </c>
      <c r="R802" s="23" t="str">
        <f>IF(S802&lt;3,"poor",IF(S802&lt;4,"avg",IF(S802&lt;5,"good","excelent")))</f>
        <v>good</v>
      </c>
      <c r="S802" s="14">
        <v>4.5</v>
      </c>
      <c r="T802" s="14">
        <v>4099</v>
      </c>
      <c r="U802" s="14">
        <v>4099</v>
      </c>
      <c r="V802" s="14" t="s">
        <v>7554</v>
      </c>
      <c r="W802" s="14" t="s">
        <v>7555</v>
      </c>
      <c r="X802" s="14" t="s">
        <v>7556</v>
      </c>
      <c r="Y802" s="14" t="s">
        <v>7557</v>
      </c>
      <c r="Z802" s="14" t="s">
        <v>7558</v>
      </c>
      <c r="AA802" s="14" t="s">
        <v>7559</v>
      </c>
      <c r="AB802" s="14" t="s">
        <v>7560</v>
      </c>
      <c r="AC802" s="14" t="s">
        <v>7561</v>
      </c>
    </row>
    <row r="803" spans="1:29" x14ac:dyDescent="0.25">
      <c r="A803" s="14" t="s">
        <v>12980</v>
      </c>
      <c r="B803" s="14" t="s">
        <v>12981</v>
      </c>
      <c r="C803" s="14" t="s">
        <v>12634</v>
      </c>
      <c r="D803" s="14" t="s">
        <v>13664</v>
      </c>
      <c r="E803" s="14" t="s">
        <v>13784</v>
      </c>
      <c r="F803" s="14" t="s">
        <v>13832</v>
      </c>
      <c r="G803" s="14" t="s">
        <v>13877</v>
      </c>
      <c r="H803" s="14" t="s">
        <v>13878</v>
      </c>
      <c r="J803" s="14"/>
      <c r="K803" s="14" t="s">
        <v>8306</v>
      </c>
      <c r="L803" s="14"/>
      <c r="O803" s="14" t="str">
        <f>IF(P803&lt;0.2,"Low",IF(P803&lt;0.5,"Medium","High"))</f>
        <v>High</v>
      </c>
      <c r="P803" s="14">
        <v>0.5</v>
      </c>
      <c r="Q803" s="15">
        <v>0.5</v>
      </c>
      <c r="R803" s="23" t="str">
        <f>IF(S803&lt;3,"poor",IF(S803&lt;4,"avg",IF(S803&lt;5,"good","excelent")))</f>
        <v>good</v>
      </c>
      <c r="S803" s="14">
        <v>4.0999999999999996</v>
      </c>
      <c r="T803" s="14">
        <v>4074</v>
      </c>
      <c r="U803" s="14">
        <v>4074</v>
      </c>
      <c r="V803" s="14" t="s">
        <v>12982</v>
      </c>
      <c r="W803" s="14" t="s">
        <v>12983</v>
      </c>
      <c r="X803" s="14" t="s">
        <v>12984</v>
      </c>
      <c r="Y803" s="14" t="s">
        <v>12985</v>
      </c>
      <c r="Z803" s="14" t="s">
        <v>12986</v>
      </c>
      <c r="AA803" s="14" t="s">
        <v>12987</v>
      </c>
      <c r="AB803" s="14" t="s">
        <v>12988</v>
      </c>
      <c r="AC803" s="14" t="s">
        <v>12989</v>
      </c>
    </row>
    <row r="804" spans="1:29" x14ac:dyDescent="0.25">
      <c r="A804" s="14" t="s">
        <v>10512</v>
      </c>
      <c r="B804" s="14" t="s">
        <v>10513</v>
      </c>
      <c r="C804" s="14" t="s">
        <v>10514</v>
      </c>
      <c r="D804" s="14" t="s">
        <v>13664</v>
      </c>
      <c r="E804" s="14" t="s">
        <v>13788</v>
      </c>
      <c r="F804" s="14" t="s">
        <v>13846</v>
      </c>
      <c r="G804" s="14" t="s">
        <v>13847</v>
      </c>
      <c r="J804" s="14"/>
      <c r="K804" s="14" t="s">
        <v>565</v>
      </c>
      <c r="L804" s="14"/>
      <c r="O804" s="14" t="str">
        <f>IF(P804&lt;0.2,"Low",IF(P804&lt;0.5,"Medium","High"))</f>
        <v>Medium</v>
      </c>
      <c r="P804" s="14">
        <v>0.23</v>
      </c>
      <c r="Q804" s="15">
        <v>0.23</v>
      </c>
      <c r="R804" s="23" t="str">
        <f>IF(S804&lt;3,"poor",IF(S804&lt;4,"avg",IF(S804&lt;5,"good","excelent")))</f>
        <v>good</v>
      </c>
      <c r="S804" s="14">
        <v>4.3</v>
      </c>
      <c r="T804" s="14">
        <v>4049</v>
      </c>
      <c r="U804" s="14">
        <v>4049</v>
      </c>
      <c r="V804" s="14" t="s">
        <v>10515</v>
      </c>
      <c r="W804" s="14" t="s">
        <v>10516</v>
      </c>
      <c r="X804" s="14" t="s">
        <v>10517</v>
      </c>
      <c r="Y804" s="14" t="s">
        <v>10518</v>
      </c>
      <c r="Z804" s="14" t="s">
        <v>10519</v>
      </c>
      <c r="AA804" s="14" t="s">
        <v>10520</v>
      </c>
      <c r="AB804" s="14" t="s">
        <v>10521</v>
      </c>
      <c r="AC804" s="14" t="s">
        <v>10522</v>
      </c>
    </row>
    <row r="805" spans="1:29" x14ac:dyDescent="0.25">
      <c r="A805" s="14" t="s">
        <v>12757</v>
      </c>
      <c r="B805" s="14" t="s">
        <v>12758</v>
      </c>
      <c r="C805" s="14" t="s">
        <v>9074</v>
      </c>
      <c r="D805" s="14" t="s">
        <v>13664</v>
      </c>
      <c r="E805" s="14" t="s">
        <v>13784</v>
      </c>
      <c r="F805" s="14" t="s">
        <v>13792</v>
      </c>
      <c r="G805" s="14" t="s">
        <v>13793</v>
      </c>
      <c r="H805" s="14" t="s">
        <v>13802</v>
      </c>
      <c r="I805" s="14" t="s">
        <v>13803</v>
      </c>
      <c r="J805" s="14"/>
      <c r="K805" s="14" t="s">
        <v>469</v>
      </c>
      <c r="L805" s="14"/>
      <c r="O805" s="14" t="str">
        <f>IF(P805&lt;0.2,"Low",IF(P805&lt;0.5,"Medium","High"))</f>
        <v>Medium</v>
      </c>
      <c r="P805" s="14">
        <v>0.31</v>
      </c>
      <c r="Q805" s="15">
        <v>0.31</v>
      </c>
      <c r="R805" s="23" t="str">
        <f>IF(S805&lt;3,"poor",IF(S805&lt;4,"avg",IF(S805&lt;5,"good","excelent")))</f>
        <v>good</v>
      </c>
      <c r="S805" s="14">
        <v>4.3</v>
      </c>
      <c r="T805" s="14">
        <v>4022</v>
      </c>
      <c r="U805" s="14">
        <v>4022</v>
      </c>
      <c r="V805" s="14" t="s">
        <v>12759</v>
      </c>
      <c r="W805" s="14" t="s">
        <v>12760</v>
      </c>
      <c r="X805" s="14" t="s">
        <v>12761</v>
      </c>
      <c r="Y805" s="14" t="s">
        <v>12762</v>
      </c>
      <c r="Z805" s="14" t="s">
        <v>12763</v>
      </c>
      <c r="AA805" s="14" t="s">
        <v>12764</v>
      </c>
      <c r="AB805" s="14" t="s">
        <v>12765</v>
      </c>
      <c r="AC805" s="14" t="s">
        <v>12766</v>
      </c>
    </row>
    <row r="806" spans="1:29" x14ac:dyDescent="0.25">
      <c r="A806" s="14" t="s">
        <v>5914</v>
      </c>
      <c r="B806" s="14" t="s">
        <v>5915</v>
      </c>
      <c r="C806" s="14" t="s">
        <v>5083</v>
      </c>
      <c r="D806" s="14" t="s">
        <v>13571</v>
      </c>
      <c r="E806" s="14" t="s">
        <v>13572</v>
      </c>
      <c r="F806" s="14" t="s">
        <v>13646</v>
      </c>
      <c r="G806" s="14" t="s">
        <v>13647</v>
      </c>
      <c r="J806" s="14"/>
      <c r="K806" s="14" t="s">
        <v>159</v>
      </c>
      <c r="L806" s="14"/>
      <c r="O806" s="14" t="str">
        <f>IF(P806&lt;0.2,"Low",IF(P806&lt;0.5,"Medium","High"))</f>
        <v>Medium</v>
      </c>
      <c r="P806" s="14">
        <v>0.33</v>
      </c>
      <c r="Q806" s="15">
        <v>0.33</v>
      </c>
      <c r="R806" s="23" t="str">
        <f>IF(S806&lt;3,"poor",IF(S806&lt;4,"avg",IF(S806&lt;5,"good","excelent")))</f>
        <v>good</v>
      </c>
      <c r="S806" s="14">
        <v>4</v>
      </c>
      <c r="T806" s="14">
        <v>4018</v>
      </c>
      <c r="U806" s="14">
        <v>4018</v>
      </c>
      <c r="V806" s="14" t="s">
        <v>5916</v>
      </c>
      <c r="W806" s="14" t="s">
        <v>5917</v>
      </c>
      <c r="X806" s="14" t="s">
        <v>5918</v>
      </c>
      <c r="Y806" s="14" t="s">
        <v>5919</v>
      </c>
      <c r="Z806" s="14" t="s">
        <v>5920</v>
      </c>
      <c r="AA806" s="14" t="s">
        <v>5921</v>
      </c>
      <c r="AB806" s="14" t="s">
        <v>5922</v>
      </c>
      <c r="AC806" s="14" t="s">
        <v>5923</v>
      </c>
    </row>
    <row r="807" spans="1:29" x14ac:dyDescent="0.25">
      <c r="A807" s="14" t="s">
        <v>561</v>
      </c>
      <c r="B807" s="14" t="s">
        <v>562</v>
      </c>
      <c r="C807" s="14" t="s">
        <v>563</v>
      </c>
      <c r="D807" s="14" t="s">
        <v>13579</v>
      </c>
      <c r="E807" s="14" t="s">
        <v>13580</v>
      </c>
      <c r="F807" s="14" t="s">
        <v>13583</v>
      </c>
      <c r="G807" s="14" t="s">
        <v>13586</v>
      </c>
      <c r="J807" s="14"/>
      <c r="K807" s="14" t="s">
        <v>565</v>
      </c>
      <c r="L807" s="14"/>
      <c r="O807" s="14" t="str">
        <f>IF(P807&lt;0.2,"Low",IF(P807&lt;0.5,"Medium","High"))</f>
        <v>Medium</v>
      </c>
      <c r="P807" s="14">
        <v>0.46</v>
      </c>
      <c r="Q807" s="15">
        <v>0.46</v>
      </c>
      <c r="R807" s="23" t="str">
        <f>IF(S807&lt;3,"poor",IF(S807&lt;4,"avg",IF(S807&lt;5,"good","excelent")))</f>
        <v>good</v>
      </c>
      <c r="S807" s="14">
        <v>4.2</v>
      </c>
      <c r="T807" s="14">
        <v>4003</v>
      </c>
      <c r="U807" s="14">
        <v>4003</v>
      </c>
      <c r="V807" s="14" t="s">
        <v>566</v>
      </c>
      <c r="W807" s="14" t="s">
        <v>567</v>
      </c>
      <c r="X807" s="14" t="s">
        <v>568</v>
      </c>
      <c r="Y807" s="14" t="s">
        <v>569</v>
      </c>
      <c r="Z807" s="14" t="s">
        <v>570</v>
      </c>
      <c r="AA807" s="14" t="s">
        <v>571</v>
      </c>
      <c r="AB807" s="14" t="s">
        <v>572</v>
      </c>
      <c r="AC807" s="14" t="s">
        <v>573</v>
      </c>
    </row>
    <row r="808" spans="1:29" x14ac:dyDescent="0.25">
      <c r="A808" s="14" t="s">
        <v>1800</v>
      </c>
      <c r="B808" s="14" t="s">
        <v>1801</v>
      </c>
      <c r="C808" s="14" t="s">
        <v>563</v>
      </c>
      <c r="D808" s="14" t="s">
        <v>13579</v>
      </c>
      <c r="E808" s="14" t="s">
        <v>13580</v>
      </c>
      <c r="F808" s="14" t="s">
        <v>13583</v>
      </c>
      <c r="G808" s="14" t="s">
        <v>13586</v>
      </c>
      <c r="J808" s="14"/>
      <c r="K808" s="14" t="s">
        <v>1802</v>
      </c>
      <c r="L808" s="14"/>
      <c r="O808" s="14" t="str">
        <f>IF(P808&lt;0.2,"Low",IF(P808&lt;0.5,"Medium","High"))</f>
        <v>Medium</v>
      </c>
      <c r="P808" s="14">
        <v>0.48</v>
      </c>
      <c r="Q808" s="15">
        <v>0.48</v>
      </c>
      <c r="R808" s="23" t="str">
        <f>IF(S808&lt;3,"poor",IF(S808&lt;4,"avg",IF(S808&lt;5,"good","excelent")))</f>
        <v>good</v>
      </c>
      <c r="S808" s="14">
        <v>4.2</v>
      </c>
      <c r="T808" s="14">
        <v>4003</v>
      </c>
      <c r="U808" s="14">
        <v>4003</v>
      </c>
      <c r="V808" s="14" t="s">
        <v>1803</v>
      </c>
      <c r="W808" s="14" t="s">
        <v>567</v>
      </c>
      <c r="X808" s="14" t="s">
        <v>568</v>
      </c>
      <c r="Y808" s="14" t="s">
        <v>569</v>
      </c>
      <c r="Z808" s="14" t="s">
        <v>570</v>
      </c>
      <c r="AA808" s="14" t="s">
        <v>1804</v>
      </c>
      <c r="AB808" s="14" t="s">
        <v>1805</v>
      </c>
      <c r="AC808" s="14" t="s">
        <v>1806</v>
      </c>
    </row>
    <row r="809" spans="1:29" x14ac:dyDescent="0.25">
      <c r="A809" s="14" t="s">
        <v>11580</v>
      </c>
      <c r="B809" s="14" t="s">
        <v>11581</v>
      </c>
      <c r="C809" s="14" t="s">
        <v>11582</v>
      </c>
      <c r="D809" s="14" t="s">
        <v>13664</v>
      </c>
      <c r="E809" s="14" t="s">
        <v>13788</v>
      </c>
      <c r="F809" s="14" t="s">
        <v>13867</v>
      </c>
      <c r="J809" s="14"/>
      <c r="K809" s="14" t="s">
        <v>11583</v>
      </c>
      <c r="L809" s="14"/>
      <c r="O809" s="14" t="str">
        <f>IF(P809&lt;0.2,"Low",IF(P809&lt;0.5,"Medium","High"))</f>
        <v>Medium</v>
      </c>
      <c r="P809" s="14">
        <v>0.37</v>
      </c>
      <c r="Q809" s="15">
        <v>0.37</v>
      </c>
      <c r="R809" s="23" t="str">
        <f>IF(S809&lt;3,"poor",IF(S809&lt;4,"avg",IF(S809&lt;5,"good","excelent")))</f>
        <v>good</v>
      </c>
      <c r="S809" s="14">
        <v>4</v>
      </c>
      <c r="T809" s="14">
        <v>3973</v>
      </c>
      <c r="U809" s="14">
        <v>3973</v>
      </c>
      <c r="V809" s="14" t="s">
        <v>11584</v>
      </c>
      <c r="W809" s="14" t="s">
        <v>11585</v>
      </c>
      <c r="X809" s="14" t="s">
        <v>11586</v>
      </c>
      <c r="Y809" s="14" t="s">
        <v>11587</v>
      </c>
      <c r="Z809" s="14" t="s">
        <v>11588</v>
      </c>
      <c r="AA809" s="14" t="s">
        <v>11589</v>
      </c>
      <c r="AB809" s="14" t="s">
        <v>11590</v>
      </c>
      <c r="AC809" s="14" t="s">
        <v>11591</v>
      </c>
    </row>
    <row r="810" spans="1:29" x14ac:dyDescent="0.25">
      <c r="A810" s="14" t="s">
        <v>11841</v>
      </c>
      <c r="B810" s="14" t="s">
        <v>11842</v>
      </c>
      <c r="C810" s="14" t="s">
        <v>9260</v>
      </c>
      <c r="D810" s="14" t="s">
        <v>13664</v>
      </c>
      <c r="E810" s="14" t="s">
        <v>13784</v>
      </c>
      <c r="F810" s="14" t="s">
        <v>13785</v>
      </c>
      <c r="G810" s="14" t="s">
        <v>13810</v>
      </c>
      <c r="H810" s="14" t="s">
        <v>13811</v>
      </c>
      <c r="J810" s="14"/>
      <c r="K810" s="14" t="s">
        <v>11843</v>
      </c>
      <c r="L810" s="14"/>
      <c r="O810" s="14" t="str">
        <f>IF(P810&lt;0.2,"Low",IF(P810&lt;0.5,"Medium","High"))</f>
        <v>High</v>
      </c>
      <c r="P810" s="14">
        <v>0.75</v>
      </c>
      <c r="Q810" s="15">
        <v>0.75</v>
      </c>
      <c r="R810" s="23" t="str">
        <f>IF(S810&lt;3,"poor",IF(S810&lt;4,"avg",IF(S810&lt;5,"good","excelent")))</f>
        <v>good</v>
      </c>
      <c r="S810" s="14">
        <v>4.8</v>
      </c>
      <c r="T810" s="14">
        <v>3964</v>
      </c>
      <c r="U810" s="14">
        <v>3964</v>
      </c>
      <c r="V810" s="14" t="s">
        <v>11844</v>
      </c>
      <c r="W810" s="14" t="s">
        <v>11845</v>
      </c>
      <c r="X810" s="14" t="s">
        <v>11846</v>
      </c>
      <c r="Y810" s="14" t="s">
        <v>11847</v>
      </c>
      <c r="Z810" s="14" t="s">
        <v>11848</v>
      </c>
      <c r="AA810" s="14" t="s">
        <v>11849</v>
      </c>
      <c r="AB810" s="14" t="s">
        <v>11850</v>
      </c>
      <c r="AC810" s="14" t="s">
        <v>11851</v>
      </c>
    </row>
    <row r="811" spans="1:29" x14ac:dyDescent="0.25">
      <c r="A811" s="14" t="s">
        <v>12949</v>
      </c>
      <c r="B811" s="14" t="s">
        <v>12950</v>
      </c>
      <c r="C811" s="14" t="s">
        <v>9142</v>
      </c>
      <c r="D811" s="14" t="s">
        <v>13664</v>
      </c>
      <c r="E811" s="14" t="s">
        <v>13784</v>
      </c>
      <c r="F811" s="14" t="s">
        <v>13785</v>
      </c>
      <c r="G811" s="14" t="s">
        <v>13786</v>
      </c>
      <c r="H811" s="14" t="s">
        <v>13807</v>
      </c>
      <c r="J811" s="14"/>
      <c r="K811" s="14" t="s">
        <v>43</v>
      </c>
      <c r="L811" s="14"/>
      <c r="O811" s="14" t="str">
        <f>IF(P811&lt;0.2,"Low",IF(P811&lt;0.5,"Medium","High"))</f>
        <v>Medium</v>
      </c>
      <c r="P811" s="14">
        <v>0.37</v>
      </c>
      <c r="Q811" s="15">
        <v>0.37</v>
      </c>
      <c r="R811" s="23" t="str">
        <f>IF(S811&lt;3,"poor",IF(S811&lt;4,"avg",IF(S811&lt;5,"good","excelent")))</f>
        <v>good</v>
      </c>
      <c r="S811" s="14">
        <v>4.2</v>
      </c>
      <c r="T811" s="14">
        <v>3858</v>
      </c>
      <c r="U811" s="14">
        <v>3858</v>
      </c>
      <c r="V811" s="14" t="s">
        <v>12951</v>
      </c>
      <c r="W811" s="14" t="s">
        <v>12952</v>
      </c>
      <c r="X811" s="14" t="s">
        <v>12953</v>
      </c>
      <c r="Y811" s="14" t="s">
        <v>12954</v>
      </c>
      <c r="Z811" s="14" t="s">
        <v>12955</v>
      </c>
      <c r="AA811" s="14" t="s">
        <v>12956</v>
      </c>
      <c r="AB811" s="14" t="s">
        <v>12957</v>
      </c>
      <c r="AC811" s="14" t="s">
        <v>12958</v>
      </c>
    </row>
    <row r="812" spans="1:29" x14ac:dyDescent="0.25">
      <c r="A812" s="14" t="s">
        <v>10544</v>
      </c>
      <c r="B812" s="14" t="s">
        <v>10545</v>
      </c>
      <c r="C812" s="14" t="s">
        <v>10546</v>
      </c>
      <c r="D812" s="14" t="s">
        <v>13664</v>
      </c>
      <c r="E812" s="14" t="s">
        <v>13812</v>
      </c>
      <c r="F812" s="14" t="s">
        <v>13813</v>
      </c>
      <c r="G812" s="14" t="s">
        <v>13849</v>
      </c>
      <c r="J812" s="14"/>
      <c r="K812" s="14" t="s">
        <v>139</v>
      </c>
      <c r="L812" s="14"/>
      <c r="O812" s="14" t="str">
        <f>IF(P812&lt;0.2,"Low",IF(P812&lt;0.5,"Medium","High"))</f>
        <v>High</v>
      </c>
      <c r="P812" s="14">
        <v>0.6</v>
      </c>
      <c r="Q812" s="15">
        <v>0.6</v>
      </c>
      <c r="R812" s="23" t="str">
        <f>IF(S812&lt;3,"poor",IF(S812&lt;4,"avg",IF(S812&lt;5,"good","excelent")))</f>
        <v>good</v>
      </c>
      <c r="S812" s="14">
        <v>4.2</v>
      </c>
      <c r="T812" s="14">
        <v>3846</v>
      </c>
      <c r="U812" s="14">
        <v>3846</v>
      </c>
      <c r="V812" s="14" t="s">
        <v>10547</v>
      </c>
      <c r="W812" s="14" t="s">
        <v>10548</v>
      </c>
      <c r="X812" s="14" t="s">
        <v>10549</v>
      </c>
      <c r="Y812" s="14" t="s">
        <v>10550</v>
      </c>
      <c r="Z812" s="14" t="s">
        <v>10551</v>
      </c>
      <c r="AA812" s="14" t="s">
        <v>10552</v>
      </c>
      <c r="AB812" s="14" t="s">
        <v>10553</v>
      </c>
      <c r="AC812" s="14" t="s">
        <v>10554</v>
      </c>
    </row>
    <row r="813" spans="1:29" x14ac:dyDescent="0.25">
      <c r="A813" s="14" t="s">
        <v>11094</v>
      </c>
      <c r="B813" s="14" t="s">
        <v>11095</v>
      </c>
      <c r="C813" s="14" t="s">
        <v>9097</v>
      </c>
      <c r="D813" s="14" t="s">
        <v>13664</v>
      </c>
      <c r="E813" s="14" t="s">
        <v>13788</v>
      </c>
      <c r="F813" s="14" t="s">
        <v>13805</v>
      </c>
      <c r="G813" s="14" t="s">
        <v>13806</v>
      </c>
      <c r="J813" s="14"/>
      <c r="K813" s="14" t="s">
        <v>11096</v>
      </c>
      <c r="L813" s="14"/>
      <c r="O813" s="14" t="str">
        <f>IF(P813&lt;0.2,"Low",IF(P813&lt;0.5,"Medium","High"))</f>
        <v>High</v>
      </c>
      <c r="P813" s="14">
        <v>0.5</v>
      </c>
      <c r="Q813" s="15">
        <v>0.5</v>
      </c>
      <c r="R813" s="23" t="str">
        <f>IF(S813&lt;3,"poor",IF(S813&lt;4,"avg",IF(S813&lt;5,"good","excelent")))</f>
        <v>avg</v>
      </c>
      <c r="S813" s="14">
        <v>3.8</v>
      </c>
      <c r="T813" s="14">
        <v>3842</v>
      </c>
      <c r="U813" s="14">
        <v>3842</v>
      </c>
      <c r="V813" s="14" t="s">
        <v>11097</v>
      </c>
      <c r="W813" s="14" t="s">
        <v>11098</v>
      </c>
      <c r="X813" s="14" t="s">
        <v>11099</v>
      </c>
      <c r="Y813" s="14" t="s">
        <v>11100</v>
      </c>
      <c r="Z813" s="14" t="s">
        <v>11101</v>
      </c>
      <c r="AA813" s="14" t="s">
        <v>11102</v>
      </c>
      <c r="AB813" s="14" t="s">
        <v>11103</v>
      </c>
      <c r="AC813" s="14" t="s">
        <v>11104</v>
      </c>
    </row>
    <row r="814" spans="1:29" x14ac:dyDescent="0.25">
      <c r="A814" s="14" t="s">
        <v>10606</v>
      </c>
      <c r="B814" s="14" t="s">
        <v>10607</v>
      </c>
      <c r="C814" s="14" t="s">
        <v>10514</v>
      </c>
      <c r="D814" s="14" t="s">
        <v>13664</v>
      </c>
      <c r="E814" s="14" t="s">
        <v>13788</v>
      </c>
      <c r="F814" s="14" t="s">
        <v>13846</v>
      </c>
      <c r="G814" s="14" t="s">
        <v>13847</v>
      </c>
      <c r="J814" s="14"/>
      <c r="K814" s="14" t="s">
        <v>10608</v>
      </c>
      <c r="L814" s="14"/>
      <c r="O814" s="14" t="str">
        <f>IF(P814&lt;0.2,"Low",IF(P814&lt;0.5,"Medium","High"))</f>
        <v>High</v>
      </c>
      <c r="P814" s="14">
        <v>0.76</v>
      </c>
      <c r="Q814" s="15">
        <v>0.76</v>
      </c>
      <c r="R814" s="23" t="str">
        <f>IF(S814&lt;3,"poor",IF(S814&lt;4,"avg",IF(S814&lt;5,"good","excelent")))</f>
        <v>good</v>
      </c>
      <c r="S814" s="14">
        <v>4.4000000000000004</v>
      </c>
      <c r="T814" s="14">
        <v>3837</v>
      </c>
      <c r="U814" s="14">
        <v>3837</v>
      </c>
      <c r="V814" s="14" t="s">
        <v>10609</v>
      </c>
      <c r="W814" s="14" t="s">
        <v>10610</v>
      </c>
      <c r="X814" s="14" t="s">
        <v>10611</v>
      </c>
      <c r="Y814" s="14" t="s">
        <v>10612</v>
      </c>
      <c r="Z814" s="14" t="s">
        <v>10613</v>
      </c>
      <c r="AA814" s="14" t="s">
        <v>10614</v>
      </c>
      <c r="AB814" s="14" t="s">
        <v>10615</v>
      </c>
      <c r="AC814" s="14" t="s">
        <v>10616</v>
      </c>
    </row>
    <row r="815" spans="1:29" x14ac:dyDescent="0.25">
      <c r="A815" s="14" t="s">
        <v>11430</v>
      </c>
      <c r="B815" s="14" t="s">
        <v>11431</v>
      </c>
      <c r="C815" s="14" t="s">
        <v>11432</v>
      </c>
      <c r="D815" s="14" t="s">
        <v>13664</v>
      </c>
      <c r="E815" s="14" t="s">
        <v>13784</v>
      </c>
      <c r="F815" s="14" t="s">
        <v>13832</v>
      </c>
      <c r="G815" s="14" t="s">
        <v>13864</v>
      </c>
      <c r="J815" s="14"/>
      <c r="K815" s="14" t="s">
        <v>9413</v>
      </c>
      <c r="L815" s="14"/>
      <c r="O815" s="14" t="str">
        <f>IF(P815&lt;0.2,"Low",IF(P815&lt;0.5,"Medium","High"))</f>
        <v>Low</v>
      </c>
      <c r="P815" s="14">
        <v>0.17</v>
      </c>
      <c r="Q815" s="15">
        <v>0.17</v>
      </c>
      <c r="R815" s="23" t="str">
        <f>IF(S815&lt;3,"poor",IF(S815&lt;4,"avg",IF(S815&lt;5,"good","excelent")))</f>
        <v>avg</v>
      </c>
      <c r="S815" s="14">
        <v>3.9</v>
      </c>
      <c r="T815" s="14">
        <v>3815</v>
      </c>
      <c r="U815" s="14">
        <v>3815</v>
      </c>
      <c r="V815" s="14" t="s">
        <v>11434</v>
      </c>
      <c r="W815" s="14" t="s">
        <v>11435</v>
      </c>
      <c r="X815" s="14" t="s">
        <v>11436</v>
      </c>
      <c r="Y815" s="14" t="s">
        <v>11437</v>
      </c>
      <c r="Z815" s="14" t="s">
        <v>11438</v>
      </c>
      <c r="AA815" s="14" t="s">
        <v>11439</v>
      </c>
      <c r="AB815" s="14" t="s">
        <v>11440</v>
      </c>
      <c r="AC815" s="14" t="s">
        <v>11441</v>
      </c>
    </row>
    <row r="816" spans="1:29" x14ac:dyDescent="0.25">
      <c r="A816" s="14" t="s">
        <v>6568</v>
      </c>
      <c r="B816" s="14" t="s">
        <v>6569</v>
      </c>
      <c r="C816" s="14" t="s">
        <v>6570</v>
      </c>
      <c r="D816" s="14" t="s">
        <v>13657</v>
      </c>
      <c r="E816" s="14" t="s">
        <v>13658</v>
      </c>
      <c r="F816" s="14" t="s">
        <v>13659</v>
      </c>
      <c r="G816" s="14" t="s">
        <v>13660</v>
      </c>
      <c r="H816" s="14" t="s">
        <v>13695</v>
      </c>
      <c r="I816" s="14" t="s">
        <v>13721</v>
      </c>
      <c r="J816" s="14"/>
      <c r="K816" s="14" t="s">
        <v>5294</v>
      </c>
      <c r="L816" s="14"/>
      <c r="O816" s="14" t="str">
        <f>IF(P816&lt;0.2,"Low",IF(P816&lt;0.5,"Medium","High"))</f>
        <v>Medium</v>
      </c>
      <c r="P816" s="14">
        <v>0.2</v>
      </c>
      <c r="Q816" s="15">
        <v>0.2</v>
      </c>
      <c r="R816" s="23" t="str">
        <f>IF(S816&lt;3,"poor",IF(S816&lt;4,"avg",IF(S816&lt;5,"good","excelent")))</f>
        <v>good</v>
      </c>
      <c r="S816" s="14">
        <v>4.5</v>
      </c>
      <c r="T816" s="14">
        <v>3785</v>
      </c>
      <c r="U816" s="14">
        <v>3785</v>
      </c>
      <c r="V816" s="14" t="s">
        <v>6571</v>
      </c>
      <c r="W816" s="14" t="s">
        <v>6572</v>
      </c>
      <c r="X816" s="14" t="s">
        <v>6573</v>
      </c>
      <c r="Y816" s="14" t="s">
        <v>6574</v>
      </c>
      <c r="Z816" s="14" t="s">
        <v>6575</v>
      </c>
      <c r="AA816" s="14" t="s">
        <v>6576</v>
      </c>
      <c r="AB816" s="14" t="s">
        <v>6577</v>
      </c>
      <c r="AC816" s="14" t="s">
        <v>6578</v>
      </c>
    </row>
    <row r="817" spans="1:29" x14ac:dyDescent="0.25">
      <c r="A817" s="14" t="s">
        <v>12144</v>
      </c>
      <c r="B817" s="14" t="s">
        <v>12145</v>
      </c>
      <c r="C817" s="14" t="s">
        <v>10112</v>
      </c>
      <c r="D817" s="14" t="s">
        <v>13664</v>
      </c>
      <c r="E817" s="14" t="s">
        <v>13784</v>
      </c>
      <c r="F817" s="14" t="s">
        <v>13785</v>
      </c>
      <c r="G817" s="14" t="s">
        <v>13840</v>
      </c>
      <c r="J817" s="14"/>
      <c r="K817" s="14" t="s">
        <v>9348</v>
      </c>
      <c r="L817" s="14"/>
      <c r="O817" s="14" t="str">
        <f>IF(P817&lt;0.2,"Low",IF(P817&lt;0.5,"Medium","High"))</f>
        <v>Medium</v>
      </c>
      <c r="P817" s="14">
        <v>0.25</v>
      </c>
      <c r="Q817" s="15">
        <v>0.25</v>
      </c>
      <c r="R817" s="23" t="str">
        <f>IF(S817&lt;3,"poor",IF(S817&lt;4,"avg",IF(S817&lt;5,"good","excelent")))</f>
        <v>good</v>
      </c>
      <c r="S817" s="14">
        <v>4.2</v>
      </c>
      <c r="T817" s="14">
        <v>3740</v>
      </c>
      <c r="U817" s="14">
        <v>3740</v>
      </c>
      <c r="V817" s="14" t="s">
        <v>12146</v>
      </c>
      <c r="W817" s="14" t="s">
        <v>12147</v>
      </c>
      <c r="X817" s="14" t="s">
        <v>12148</v>
      </c>
      <c r="Y817" s="14" t="s">
        <v>12149</v>
      </c>
      <c r="Z817" s="14" t="s">
        <v>12150</v>
      </c>
      <c r="AA817" s="14" t="s">
        <v>12151</v>
      </c>
      <c r="AB817" s="14" t="s">
        <v>12152</v>
      </c>
      <c r="AC817" s="14" t="s">
        <v>12153</v>
      </c>
    </row>
    <row r="818" spans="1:29" x14ac:dyDescent="0.25">
      <c r="A818" s="14" t="s">
        <v>13001</v>
      </c>
      <c r="B818" s="14" t="s">
        <v>13002</v>
      </c>
      <c r="C818" s="14" t="s">
        <v>8957</v>
      </c>
      <c r="D818" s="14" t="s">
        <v>13664</v>
      </c>
      <c r="E818" s="14" t="s">
        <v>13784</v>
      </c>
      <c r="F818" s="14" t="s">
        <v>13785</v>
      </c>
      <c r="G818" s="14" t="s">
        <v>13795</v>
      </c>
      <c r="J818" s="14"/>
      <c r="K818" s="14" t="s">
        <v>358</v>
      </c>
      <c r="L818" s="14"/>
      <c r="O818" s="14" t="str">
        <f>IF(P818&lt;0.2,"Low",IF(P818&lt;0.5,"Medium","High"))</f>
        <v>Low</v>
      </c>
      <c r="P818" s="14">
        <v>0.03</v>
      </c>
      <c r="Q818" s="15">
        <v>0.03</v>
      </c>
      <c r="R818" s="23" t="str">
        <f>IF(S818&lt;3,"poor",IF(S818&lt;4,"avg",IF(S818&lt;5,"good","excelent")))</f>
        <v>good</v>
      </c>
      <c r="S818" s="14">
        <v>4.2</v>
      </c>
      <c r="T818" s="14">
        <v>3739</v>
      </c>
      <c r="U818" s="14">
        <v>3739</v>
      </c>
      <c r="V818" s="14" t="s">
        <v>13003</v>
      </c>
      <c r="W818" s="14" t="s">
        <v>13004</v>
      </c>
      <c r="X818" s="14" t="s">
        <v>13005</v>
      </c>
      <c r="Y818" s="14" t="s">
        <v>13006</v>
      </c>
      <c r="Z818" s="14" t="s">
        <v>13007</v>
      </c>
      <c r="AA818" s="14" t="s">
        <v>13008</v>
      </c>
      <c r="AB818" s="14" t="s">
        <v>13009</v>
      </c>
      <c r="AC818" s="14" t="s">
        <v>13010</v>
      </c>
    </row>
    <row r="819" spans="1:29" x14ac:dyDescent="0.25">
      <c r="A819" s="14" t="s">
        <v>9911</v>
      </c>
      <c r="B819" s="14" t="s">
        <v>9912</v>
      </c>
      <c r="C819" s="14" t="s">
        <v>9272</v>
      </c>
      <c r="D819" s="14" t="s">
        <v>13664</v>
      </c>
      <c r="E819" s="14" t="s">
        <v>13812</v>
      </c>
      <c r="F819" s="14" t="s">
        <v>13813</v>
      </c>
      <c r="G819" s="14" t="s">
        <v>13814</v>
      </c>
      <c r="J819" s="14"/>
      <c r="K819" s="14" t="s">
        <v>31</v>
      </c>
      <c r="L819" s="14"/>
      <c r="O819" s="14" t="str">
        <f>IF(P819&lt;0.2,"Low",IF(P819&lt;0.5,"Medium","High"))</f>
        <v>Low</v>
      </c>
      <c r="P819" s="14">
        <v>0.11</v>
      </c>
      <c r="Q819" s="15">
        <v>0.11</v>
      </c>
      <c r="R819" s="23" t="str">
        <f>IF(S819&lt;3,"poor",IF(S819&lt;4,"avg",IF(S819&lt;5,"good","excelent")))</f>
        <v>good</v>
      </c>
      <c r="S819" s="14">
        <v>4.0999999999999996</v>
      </c>
      <c r="T819" s="14">
        <v>3688</v>
      </c>
      <c r="U819" s="14">
        <v>3688</v>
      </c>
      <c r="V819" s="14" t="s">
        <v>9913</v>
      </c>
      <c r="W819" s="14" t="s">
        <v>9914</v>
      </c>
      <c r="X819" s="14" t="s">
        <v>9915</v>
      </c>
      <c r="Y819" s="14" t="s">
        <v>9916</v>
      </c>
      <c r="Z819" s="14" t="s">
        <v>9917</v>
      </c>
      <c r="AA819" s="14" t="s">
        <v>9918</v>
      </c>
      <c r="AB819" s="14" t="s">
        <v>9919</v>
      </c>
      <c r="AC819" s="14" t="s">
        <v>9920</v>
      </c>
    </row>
    <row r="820" spans="1:29" x14ac:dyDescent="0.25">
      <c r="A820" s="14" t="s">
        <v>8024</v>
      </c>
      <c r="B820" s="14" t="s">
        <v>8025</v>
      </c>
      <c r="C820" s="14" t="s">
        <v>7414</v>
      </c>
      <c r="D820" s="14" t="s">
        <v>13657</v>
      </c>
      <c r="E820" s="14" t="s">
        <v>13658</v>
      </c>
      <c r="F820" s="14" t="s">
        <v>13659</v>
      </c>
      <c r="G820" s="14" t="s">
        <v>13660</v>
      </c>
      <c r="H820" s="14" t="s">
        <v>13661</v>
      </c>
      <c r="I820" s="14" t="s">
        <v>13662</v>
      </c>
      <c r="J820" s="14" t="s">
        <v>13747</v>
      </c>
      <c r="K820" s="14" t="s">
        <v>1835</v>
      </c>
      <c r="L820" s="14"/>
      <c r="O820" s="14" t="str">
        <f>IF(P820&lt;0.2,"Low",IF(P820&lt;0.5,"Medium","High"))</f>
        <v>Low</v>
      </c>
      <c r="P820" s="14">
        <v>0.15</v>
      </c>
      <c r="Q820" s="15">
        <v>0.15</v>
      </c>
      <c r="R820" s="23" t="str">
        <f>IF(S820&lt;3,"poor",IF(S820&lt;4,"avg",IF(S820&lt;5,"good","excelent")))</f>
        <v>good</v>
      </c>
      <c r="S820" s="14">
        <v>4</v>
      </c>
      <c r="T820" s="14">
        <v>3686</v>
      </c>
      <c r="U820" s="14">
        <v>3686</v>
      </c>
      <c r="V820" s="14" t="s">
        <v>8026</v>
      </c>
      <c r="W820" s="14" t="s">
        <v>8027</v>
      </c>
      <c r="X820" s="14" t="s">
        <v>8028</v>
      </c>
      <c r="Y820" s="14" t="s">
        <v>8029</v>
      </c>
      <c r="Z820" s="14" t="s">
        <v>8030</v>
      </c>
      <c r="AA820" s="14" t="s">
        <v>8031</v>
      </c>
      <c r="AB820" s="14" t="s">
        <v>8032</v>
      </c>
      <c r="AC820" s="14" t="s">
        <v>8033</v>
      </c>
    </row>
    <row r="821" spans="1:29" x14ac:dyDescent="0.25">
      <c r="A821" s="14" t="s">
        <v>1345</v>
      </c>
      <c r="B821" s="14" t="s">
        <v>1346</v>
      </c>
      <c r="C821" s="14" t="s">
        <v>145</v>
      </c>
      <c r="D821" s="14" t="s">
        <v>13579</v>
      </c>
      <c r="E821" s="14" t="s">
        <v>13580</v>
      </c>
      <c r="F821" s="14" t="s">
        <v>13581</v>
      </c>
      <c r="G821" s="14" t="s">
        <v>13574</v>
      </c>
      <c r="H821" s="14" t="s">
        <v>13582</v>
      </c>
      <c r="J821" s="14"/>
      <c r="K821" s="14" t="s">
        <v>1347</v>
      </c>
      <c r="L821" s="14"/>
      <c r="O821" s="14" t="str">
        <f>IF(P821&lt;0.2,"Low",IF(P821&lt;0.5,"Medium","High"))</f>
        <v>High</v>
      </c>
      <c r="P821" s="14">
        <v>0.57999999999999996</v>
      </c>
      <c r="Q821" s="15">
        <v>0.57999999999999996</v>
      </c>
      <c r="R821" s="23" t="str">
        <f>IF(S821&lt;3,"poor",IF(S821&lt;4,"avg",IF(S821&lt;5,"good","excelent")))</f>
        <v>good</v>
      </c>
      <c r="S821" s="14">
        <v>4.5999999999999996</v>
      </c>
      <c r="T821" s="14">
        <v>3664</v>
      </c>
      <c r="U821" s="14">
        <v>3664</v>
      </c>
      <c r="V821" s="14" t="s">
        <v>1348</v>
      </c>
      <c r="W821" s="14" t="s">
        <v>1349</v>
      </c>
      <c r="X821" s="14" t="s">
        <v>1350</v>
      </c>
      <c r="Y821" s="14" t="s">
        <v>1351</v>
      </c>
      <c r="Z821" s="14" t="s">
        <v>1352</v>
      </c>
      <c r="AA821" s="14" t="s">
        <v>1353</v>
      </c>
      <c r="AB821" s="14" t="s">
        <v>1354</v>
      </c>
      <c r="AC821" s="14" t="s">
        <v>1355</v>
      </c>
    </row>
    <row r="822" spans="1:29" x14ac:dyDescent="0.25">
      <c r="A822" s="14" t="s">
        <v>11294</v>
      </c>
      <c r="B822" s="14" t="s">
        <v>11295</v>
      </c>
      <c r="C822" s="14" t="s">
        <v>11296</v>
      </c>
      <c r="D822" s="14" t="s">
        <v>13859</v>
      </c>
      <c r="E822" s="14" t="s">
        <v>13860</v>
      </c>
      <c r="F822" s="14" t="s">
        <v>13861</v>
      </c>
      <c r="G822" s="14" t="s">
        <v>13862</v>
      </c>
      <c r="H822" s="14" t="s">
        <v>13863</v>
      </c>
      <c r="J822" s="14"/>
      <c r="K822" s="14" t="s">
        <v>398</v>
      </c>
      <c r="L822" s="14"/>
      <c r="O822" s="14" t="str">
        <f>IF(P822&lt;0.2,"Low",IF(P822&lt;0.5,"Medium","High"))</f>
        <v>High</v>
      </c>
      <c r="P822" s="14">
        <v>0.53</v>
      </c>
      <c r="Q822" s="15">
        <v>0.53</v>
      </c>
      <c r="R822" s="23" t="str">
        <f>IF(S822&lt;3,"poor",IF(S822&lt;4,"avg",IF(S822&lt;5,"good","excelent")))</f>
        <v>good</v>
      </c>
      <c r="S822" s="14">
        <v>4</v>
      </c>
      <c r="T822" s="14">
        <v>3663</v>
      </c>
      <c r="U822" s="14">
        <v>3663</v>
      </c>
      <c r="V822" s="14" t="s">
        <v>11297</v>
      </c>
      <c r="W822" s="14" t="s">
        <v>11298</v>
      </c>
      <c r="X822" s="14" t="s">
        <v>11299</v>
      </c>
      <c r="Y822" s="14" t="s">
        <v>11300</v>
      </c>
      <c r="Z822" s="14" t="s">
        <v>11301</v>
      </c>
      <c r="AA822" s="14" t="s">
        <v>11302</v>
      </c>
      <c r="AB822" s="14" t="s">
        <v>11303</v>
      </c>
      <c r="AC822" s="14" t="s">
        <v>11304</v>
      </c>
    </row>
    <row r="823" spans="1:29" x14ac:dyDescent="0.25">
      <c r="A823" s="14" t="s">
        <v>8797</v>
      </c>
      <c r="B823" s="14" t="s">
        <v>8798</v>
      </c>
      <c r="C823" s="14" t="s">
        <v>8047</v>
      </c>
      <c r="D823" s="14" t="s">
        <v>13571</v>
      </c>
      <c r="E823" s="14" t="s">
        <v>13679</v>
      </c>
      <c r="F823" s="14" t="s">
        <v>13753</v>
      </c>
      <c r="G823" s="14" t="s">
        <v>13760</v>
      </c>
      <c r="J823" s="14"/>
      <c r="K823" s="14" t="s">
        <v>8799</v>
      </c>
      <c r="L823" s="14"/>
      <c r="O823" s="14" t="str">
        <f>IF(P823&lt;0.2,"Low",IF(P823&lt;0.5,"Medium","High"))</f>
        <v>Low</v>
      </c>
      <c r="P823" s="14">
        <v>0.13</v>
      </c>
      <c r="Q823" s="15">
        <v>0.13</v>
      </c>
      <c r="R823" s="23" t="str">
        <f>IF(S823&lt;3,"poor",IF(S823&lt;4,"avg",IF(S823&lt;5,"good","excelent")))</f>
        <v>avg</v>
      </c>
      <c r="S823" s="14">
        <v>3.8</v>
      </c>
      <c r="T823" s="14">
        <v>3652</v>
      </c>
      <c r="U823" s="14">
        <v>3652</v>
      </c>
      <c r="V823" s="14" t="s">
        <v>8800</v>
      </c>
      <c r="W823" s="14" t="s">
        <v>8801</v>
      </c>
      <c r="X823" s="14" t="s">
        <v>8802</v>
      </c>
      <c r="Y823" s="14" t="s">
        <v>8803</v>
      </c>
      <c r="Z823" s="14" t="s">
        <v>8804</v>
      </c>
      <c r="AA823" s="14" t="s">
        <v>8805</v>
      </c>
      <c r="AB823" s="14" t="s">
        <v>8806</v>
      </c>
      <c r="AC823" s="14" t="s">
        <v>8807</v>
      </c>
    </row>
    <row r="824" spans="1:29" x14ac:dyDescent="0.25">
      <c r="A824" s="14" t="s">
        <v>3892</v>
      </c>
      <c r="B824" s="14" t="s">
        <v>3893</v>
      </c>
      <c r="C824" s="14" t="s">
        <v>3345</v>
      </c>
      <c r="D824" s="14" t="s">
        <v>13579</v>
      </c>
      <c r="E824" s="14" t="s">
        <v>13608</v>
      </c>
      <c r="F824" s="14" t="s">
        <v>13609</v>
      </c>
      <c r="G824" s="14" t="s">
        <v>13621</v>
      </c>
      <c r="H824" s="14" t="s">
        <v>13622</v>
      </c>
      <c r="J824" s="14"/>
      <c r="K824" s="14" t="s">
        <v>316</v>
      </c>
      <c r="L824" s="14"/>
      <c r="O824" s="14" t="str">
        <f>IF(P824&lt;0.2,"Low",IF(P824&lt;0.5,"Medium","High"))</f>
        <v>High</v>
      </c>
      <c r="P824" s="14">
        <v>0.76</v>
      </c>
      <c r="Q824" s="15">
        <v>0.76</v>
      </c>
      <c r="R824" s="23" t="str">
        <f>IF(S824&lt;3,"poor",IF(S824&lt;4,"avg",IF(S824&lt;5,"good","excelent")))</f>
        <v>good</v>
      </c>
      <c r="S824" s="14">
        <v>4</v>
      </c>
      <c r="T824" s="14">
        <v>3626</v>
      </c>
      <c r="U824" s="14">
        <v>3626</v>
      </c>
      <c r="V824" s="14" t="s">
        <v>3894</v>
      </c>
      <c r="W824" s="14" t="s">
        <v>3895</v>
      </c>
      <c r="X824" s="14" t="s">
        <v>3896</v>
      </c>
      <c r="Y824" s="14" t="s">
        <v>3897</v>
      </c>
      <c r="Z824" s="14" t="s">
        <v>3898</v>
      </c>
      <c r="AA824" s="14" t="s">
        <v>3899</v>
      </c>
      <c r="AB824" s="14" t="s">
        <v>3900</v>
      </c>
      <c r="AC824" s="14" t="s">
        <v>3901</v>
      </c>
    </row>
    <row r="825" spans="1:29" x14ac:dyDescent="0.25">
      <c r="A825" s="14" t="s">
        <v>7869</v>
      </c>
      <c r="B825" s="14" t="s">
        <v>7870</v>
      </c>
      <c r="C825" s="14" t="s">
        <v>6192</v>
      </c>
      <c r="D825" s="14" t="s">
        <v>13579</v>
      </c>
      <c r="E825" s="14" t="s">
        <v>13670</v>
      </c>
      <c r="F825" s="14" t="s">
        <v>13708</v>
      </c>
      <c r="G825" s="14" t="s">
        <v>13709</v>
      </c>
      <c r="J825" s="14"/>
      <c r="K825" s="14" t="s">
        <v>3601</v>
      </c>
      <c r="L825" s="14"/>
      <c r="O825" s="14" t="str">
        <f>IF(P825&lt;0.2,"Low",IF(P825&lt;0.5,"Medium","High"))</f>
        <v>Medium</v>
      </c>
      <c r="P825" s="14">
        <v>0.38</v>
      </c>
      <c r="Q825" s="15">
        <v>0.38</v>
      </c>
      <c r="R825" s="23" t="str">
        <f>IF(S825&lt;3,"poor",IF(S825&lt;4,"avg",IF(S825&lt;5,"good","excelent")))</f>
        <v>good</v>
      </c>
      <c r="S825" s="14">
        <v>4.0999999999999996</v>
      </c>
      <c r="T825" s="14">
        <v>3606</v>
      </c>
      <c r="U825" s="14">
        <v>3606</v>
      </c>
      <c r="V825" s="14" t="s">
        <v>7871</v>
      </c>
      <c r="W825" s="14" t="s">
        <v>7872</v>
      </c>
      <c r="X825" s="14" t="s">
        <v>7873</v>
      </c>
      <c r="Y825" s="14" t="s">
        <v>7874</v>
      </c>
      <c r="Z825" s="14" t="s">
        <v>7875</v>
      </c>
      <c r="AA825" s="14" t="s">
        <v>7876</v>
      </c>
      <c r="AB825" s="14" t="s">
        <v>7877</v>
      </c>
      <c r="AC825" s="14" t="s">
        <v>7878</v>
      </c>
    </row>
    <row r="826" spans="1:29" x14ac:dyDescent="0.25">
      <c r="A826" s="14" t="s">
        <v>1073</v>
      </c>
      <c r="B826" s="14" t="s">
        <v>1074</v>
      </c>
      <c r="C826" s="14" t="s">
        <v>189</v>
      </c>
      <c r="D826" s="14" t="s">
        <v>13579</v>
      </c>
      <c r="E826" s="14" t="s">
        <v>13580</v>
      </c>
      <c r="F826" s="14" t="s">
        <v>13583</v>
      </c>
      <c r="G826" s="14" t="s">
        <v>13584</v>
      </c>
      <c r="J826" s="14"/>
      <c r="K826" s="14" t="s">
        <v>1076</v>
      </c>
      <c r="L826" s="14"/>
      <c r="O826" s="14" t="str">
        <f>IF(P826&lt;0.2,"Low",IF(P826&lt;0.5,"Medium","High"))</f>
        <v>Medium</v>
      </c>
      <c r="P826" s="14">
        <v>0.42</v>
      </c>
      <c r="Q826" s="15">
        <v>0.42</v>
      </c>
      <c r="R826" s="23" t="str">
        <f>IF(S826&lt;3,"poor",IF(S826&lt;4,"avg",IF(S826&lt;5,"good","excelent")))</f>
        <v>good</v>
      </c>
      <c r="S826" s="14">
        <v>4.3</v>
      </c>
      <c r="T826" s="14">
        <v>3587</v>
      </c>
      <c r="U826" s="14">
        <v>3587</v>
      </c>
      <c r="V826" s="14" t="s">
        <v>1077</v>
      </c>
      <c r="W826" s="14" t="s">
        <v>1078</v>
      </c>
      <c r="X826" s="14" t="s">
        <v>1079</v>
      </c>
      <c r="Y826" s="14" t="s">
        <v>1080</v>
      </c>
      <c r="Z826" s="14" t="s">
        <v>1081</v>
      </c>
      <c r="AA826" s="14" t="s">
        <v>1082</v>
      </c>
      <c r="AB826" s="14" t="s">
        <v>1083</v>
      </c>
      <c r="AC826" s="14" t="s">
        <v>1084</v>
      </c>
    </row>
    <row r="827" spans="1:29" x14ac:dyDescent="0.25">
      <c r="A827" s="14" t="s">
        <v>2410</v>
      </c>
      <c r="B827" s="14" t="s">
        <v>2411</v>
      </c>
      <c r="C827" s="14" t="s">
        <v>189</v>
      </c>
      <c r="D827" s="14" t="s">
        <v>13579</v>
      </c>
      <c r="E827" s="14" t="s">
        <v>13580</v>
      </c>
      <c r="F827" s="14" t="s">
        <v>13583</v>
      </c>
      <c r="G827" s="14" t="s">
        <v>13584</v>
      </c>
      <c r="J827" s="14"/>
      <c r="K827" s="14" t="s">
        <v>2413</v>
      </c>
      <c r="L827" s="14"/>
      <c r="O827" s="14" t="str">
        <f>IF(P827&lt;0.2,"Low",IF(P827&lt;0.5,"Medium","High"))</f>
        <v>Medium</v>
      </c>
      <c r="P827" s="14">
        <v>0.35</v>
      </c>
      <c r="Q827" s="15">
        <v>0.35</v>
      </c>
      <c r="R827" s="23" t="str">
        <f>IF(S827&lt;3,"poor",IF(S827&lt;4,"avg",IF(S827&lt;5,"good","excelent")))</f>
        <v>good</v>
      </c>
      <c r="S827" s="14">
        <v>4.3</v>
      </c>
      <c r="T827" s="14">
        <v>3587</v>
      </c>
      <c r="U827" s="14">
        <v>3587</v>
      </c>
      <c r="V827" s="14" t="s">
        <v>1077</v>
      </c>
      <c r="W827" s="14" t="s">
        <v>1078</v>
      </c>
      <c r="X827" s="14" t="s">
        <v>1079</v>
      </c>
      <c r="Y827" s="14" t="s">
        <v>1080</v>
      </c>
      <c r="Z827" s="14" t="s">
        <v>1081</v>
      </c>
      <c r="AA827" s="14" t="s">
        <v>1082</v>
      </c>
      <c r="AB827" s="14" t="s">
        <v>2414</v>
      </c>
      <c r="AC827" s="14" t="s">
        <v>2415</v>
      </c>
    </row>
    <row r="828" spans="1:29" x14ac:dyDescent="0.25">
      <c r="A828" s="14" t="s">
        <v>12277</v>
      </c>
      <c r="B828" s="14" t="s">
        <v>12278</v>
      </c>
      <c r="C828" s="14" t="s">
        <v>9097</v>
      </c>
      <c r="D828" s="14" t="s">
        <v>13664</v>
      </c>
      <c r="E828" s="14" t="s">
        <v>13788</v>
      </c>
      <c r="F828" s="14" t="s">
        <v>13805</v>
      </c>
      <c r="G828" s="14" t="s">
        <v>13806</v>
      </c>
      <c r="J828" s="14"/>
      <c r="K828" s="14" t="s">
        <v>12279</v>
      </c>
      <c r="L828" s="14"/>
      <c r="O828" s="14" t="str">
        <f>IF(P828&lt;0.2,"Low",IF(P828&lt;0.5,"Medium","High"))</f>
        <v>Medium</v>
      </c>
      <c r="P828" s="14">
        <v>0.28000000000000003</v>
      </c>
      <c r="Q828" s="15">
        <v>0.28000000000000003</v>
      </c>
      <c r="R828" s="23" t="str">
        <f>IF(S828&lt;3,"poor",IF(S828&lt;4,"avg",IF(S828&lt;5,"good","excelent")))</f>
        <v>avg</v>
      </c>
      <c r="S828" s="14">
        <v>3.9</v>
      </c>
      <c r="T828" s="14">
        <v>3584</v>
      </c>
      <c r="U828" s="14">
        <v>3584</v>
      </c>
      <c r="V828" s="14" t="s">
        <v>12280</v>
      </c>
      <c r="W828" s="14" t="s">
        <v>12281</v>
      </c>
      <c r="X828" s="14" t="s">
        <v>12282</v>
      </c>
      <c r="Y828" s="14" t="s">
        <v>12283</v>
      </c>
      <c r="Z828" s="14" t="s">
        <v>12284</v>
      </c>
      <c r="AA828" s="14" t="s">
        <v>12285</v>
      </c>
      <c r="AB828" s="14" t="s">
        <v>12286</v>
      </c>
      <c r="AC828" s="14" t="s">
        <v>12287</v>
      </c>
    </row>
    <row r="829" spans="1:29" x14ac:dyDescent="0.25">
      <c r="A829" s="14" t="s">
        <v>8944</v>
      </c>
      <c r="B829" s="14" t="s">
        <v>8945</v>
      </c>
      <c r="C829" s="14" t="s">
        <v>8946</v>
      </c>
      <c r="D829" s="14" t="s">
        <v>13664</v>
      </c>
      <c r="E829" s="14" t="s">
        <v>13784</v>
      </c>
      <c r="F829" s="14" t="s">
        <v>13792</v>
      </c>
      <c r="G829" s="14" t="s">
        <v>13793</v>
      </c>
      <c r="H829" s="14" t="s">
        <v>13794</v>
      </c>
      <c r="J829" s="14"/>
      <c r="K829" s="14" t="s">
        <v>111</v>
      </c>
      <c r="L829" s="14"/>
      <c r="O829" s="14" t="str">
        <f>IF(P829&lt;0.2,"Low",IF(P829&lt;0.5,"Medium","High"))</f>
        <v>High</v>
      </c>
      <c r="P829" s="14">
        <v>0.54</v>
      </c>
      <c r="Q829" s="15">
        <v>0.54</v>
      </c>
      <c r="R829" s="23" t="str">
        <f>IF(S829&lt;3,"poor",IF(S829&lt;4,"avg",IF(S829&lt;5,"good","excelent")))</f>
        <v>good</v>
      </c>
      <c r="S829" s="14">
        <v>4.0999999999999996</v>
      </c>
      <c r="T829" s="14">
        <v>3578</v>
      </c>
      <c r="U829" s="14">
        <v>3578</v>
      </c>
      <c r="V829" s="14" t="s">
        <v>8947</v>
      </c>
      <c r="W829" s="14" t="s">
        <v>8948</v>
      </c>
      <c r="X829" s="14" t="s">
        <v>8949</v>
      </c>
      <c r="Y829" s="14" t="s">
        <v>8950</v>
      </c>
      <c r="Z829" s="14" t="s">
        <v>8951</v>
      </c>
      <c r="AA829" s="14" t="s">
        <v>8952</v>
      </c>
      <c r="AB829" s="14" t="s">
        <v>8953</v>
      </c>
      <c r="AC829" s="14" t="s">
        <v>8954</v>
      </c>
    </row>
    <row r="830" spans="1:29" x14ac:dyDescent="0.25">
      <c r="A830" s="14" t="s">
        <v>1548</v>
      </c>
      <c r="B830" s="14" t="s">
        <v>1549</v>
      </c>
      <c r="C830" s="14" t="s">
        <v>1446</v>
      </c>
      <c r="D830" s="14" t="s">
        <v>13579</v>
      </c>
      <c r="E830" s="14" t="s">
        <v>13580</v>
      </c>
      <c r="F830" s="14" t="s">
        <v>13581</v>
      </c>
      <c r="G830" s="14" t="s">
        <v>13574</v>
      </c>
      <c r="H830" s="14" t="s">
        <v>13593</v>
      </c>
      <c r="J830" s="14"/>
      <c r="K830" s="14" t="s">
        <v>1550</v>
      </c>
      <c r="L830" s="14"/>
      <c r="O830" s="14" t="str">
        <f>IF(P830&lt;0.2,"Low",IF(P830&lt;0.5,"Medium","High"))</f>
        <v>Medium</v>
      </c>
      <c r="P830" s="14">
        <v>0.32</v>
      </c>
      <c r="Q830" s="15">
        <v>0.32</v>
      </c>
      <c r="R830" s="23" t="str">
        <f>IF(S830&lt;3,"poor",IF(S830&lt;4,"avg",IF(S830&lt;5,"good","excelent")))</f>
        <v>good</v>
      </c>
      <c r="S830" s="14">
        <v>4</v>
      </c>
      <c r="T830" s="14">
        <v>3565</v>
      </c>
      <c r="U830" s="14">
        <v>3565</v>
      </c>
      <c r="V830" s="14" t="s">
        <v>1551</v>
      </c>
      <c r="W830" s="14" t="s">
        <v>1552</v>
      </c>
      <c r="X830" s="14" t="s">
        <v>1553</v>
      </c>
      <c r="Y830" s="14" t="s">
        <v>1554</v>
      </c>
      <c r="Z830" s="14" t="s">
        <v>1555</v>
      </c>
      <c r="AA830" s="14" t="s">
        <v>1556</v>
      </c>
      <c r="AB830" s="14" t="s">
        <v>1557</v>
      </c>
      <c r="AC830" s="14" t="s">
        <v>1558</v>
      </c>
    </row>
    <row r="831" spans="1:29" x14ac:dyDescent="0.25">
      <c r="A831" s="14" t="s">
        <v>11315</v>
      </c>
      <c r="B831" s="14" t="s">
        <v>11316</v>
      </c>
      <c r="C831" s="14" t="s">
        <v>10371</v>
      </c>
      <c r="D831" s="14" t="s">
        <v>13664</v>
      </c>
      <c r="E831" s="14" t="s">
        <v>13784</v>
      </c>
      <c r="F831" s="14" t="s">
        <v>13792</v>
      </c>
      <c r="G831" s="14" t="s">
        <v>13817</v>
      </c>
      <c r="H831" s="14" t="s">
        <v>13818</v>
      </c>
      <c r="I831" s="14" t="s">
        <v>13845</v>
      </c>
      <c r="J831" s="14"/>
      <c r="K831" s="14" t="s">
        <v>1253</v>
      </c>
      <c r="L831" s="14"/>
      <c r="O831" s="14" t="str">
        <f>IF(P831&lt;0.2,"Low",IF(P831&lt;0.5,"Medium","High"))</f>
        <v>Medium</v>
      </c>
      <c r="P831" s="14">
        <v>0.38</v>
      </c>
      <c r="Q831" s="15">
        <v>0.38</v>
      </c>
      <c r="R831" s="23" t="str">
        <f>IF(S831&lt;3,"poor",IF(S831&lt;4,"avg",IF(S831&lt;5,"good","excelent")))</f>
        <v>good</v>
      </c>
      <c r="S831" s="14">
        <v>4.0999999999999996</v>
      </c>
      <c r="T831" s="14">
        <v>3552</v>
      </c>
      <c r="U831" s="14">
        <v>3552</v>
      </c>
      <c r="V831" s="14" t="s">
        <v>11317</v>
      </c>
      <c r="W831" s="14" t="s">
        <v>11318</v>
      </c>
      <c r="X831" s="14" t="s">
        <v>11319</v>
      </c>
      <c r="Y831" s="14" t="s">
        <v>11320</v>
      </c>
      <c r="Z831" s="14" t="s">
        <v>11321</v>
      </c>
      <c r="AA831" s="14" t="s">
        <v>11322</v>
      </c>
      <c r="AB831" s="14" t="s">
        <v>11323</v>
      </c>
      <c r="AC831" s="14" t="s">
        <v>11324</v>
      </c>
    </row>
    <row r="832" spans="1:29" x14ac:dyDescent="0.25">
      <c r="A832" s="14" t="s">
        <v>9336</v>
      </c>
      <c r="B832" s="14" t="s">
        <v>9337</v>
      </c>
      <c r="C832" s="14" t="s">
        <v>8946</v>
      </c>
      <c r="D832" s="14" t="s">
        <v>13664</v>
      </c>
      <c r="E832" s="14" t="s">
        <v>13784</v>
      </c>
      <c r="F832" s="14" t="s">
        <v>13792</v>
      </c>
      <c r="G832" s="14" t="s">
        <v>13793</v>
      </c>
      <c r="H832" s="14" t="s">
        <v>13794</v>
      </c>
      <c r="J832" s="14"/>
      <c r="K832" s="14" t="s">
        <v>8924</v>
      </c>
      <c r="L832" s="14"/>
      <c r="O832" s="14" t="str">
        <f>IF(P832&lt;0.2,"Low",IF(P832&lt;0.5,"Medium","High"))</f>
        <v>Low</v>
      </c>
      <c r="P832" s="14">
        <v>0.12</v>
      </c>
      <c r="Q832" s="15">
        <v>0.12</v>
      </c>
      <c r="R832" s="23" t="str">
        <f>IF(S832&lt;3,"poor",IF(S832&lt;4,"avg",IF(S832&lt;5,"good","excelent")))</f>
        <v>good</v>
      </c>
      <c r="S832" s="14">
        <v>4.4000000000000004</v>
      </c>
      <c r="T832" s="14">
        <v>3543</v>
      </c>
      <c r="U832" s="14">
        <v>3543</v>
      </c>
      <c r="V832" s="14" t="s">
        <v>9338</v>
      </c>
      <c r="W832" s="14" t="s">
        <v>9339</v>
      </c>
      <c r="X832" s="14" t="s">
        <v>9340</v>
      </c>
      <c r="Y832" s="14" t="s">
        <v>9341</v>
      </c>
      <c r="Z832" s="14" t="s">
        <v>9342</v>
      </c>
      <c r="AA832" s="14" t="s">
        <v>9343</v>
      </c>
      <c r="AB832" s="14" t="s">
        <v>9344</v>
      </c>
      <c r="AC832" s="14" t="s">
        <v>9345</v>
      </c>
    </row>
    <row r="833" spans="1:29" x14ac:dyDescent="0.25">
      <c r="A833" s="14" t="s">
        <v>8282</v>
      </c>
      <c r="B833" s="14" t="s">
        <v>8283</v>
      </c>
      <c r="C833" s="14" t="s">
        <v>8284</v>
      </c>
      <c r="D833" s="14" t="s">
        <v>13657</v>
      </c>
      <c r="E833" s="14" t="s">
        <v>13658</v>
      </c>
      <c r="F833" s="14" t="s">
        <v>13659</v>
      </c>
      <c r="G833" s="14" t="s">
        <v>13660</v>
      </c>
      <c r="H833" s="14" t="s">
        <v>13695</v>
      </c>
      <c r="J833" s="14"/>
      <c r="K833" s="14" t="s">
        <v>713</v>
      </c>
      <c r="L833" s="14"/>
      <c r="O833" s="14" t="str">
        <f>IF(P833&lt;0.2,"Low",IF(P833&lt;0.5,"Medium","High"))</f>
        <v>High</v>
      </c>
      <c r="P833" s="14">
        <v>0.53</v>
      </c>
      <c r="Q833" s="15">
        <v>0.53</v>
      </c>
      <c r="R833" s="23" t="str">
        <f>IF(S833&lt;3,"poor",IF(S833&lt;4,"avg",IF(S833&lt;5,"good","excelent")))</f>
        <v>good</v>
      </c>
      <c r="S833" s="14">
        <v>4.3</v>
      </c>
      <c r="T833" s="14">
        <v>3530</v>
      </c>
      <c r="U833" s="14">
        <v>3530</v>
      </c>
      <c r="V833" s="14" t="s">
        <v>8285</v>
      </c>
      <c r="W833" s="14" t="s">
        <v>8286</v>
      </c>
      <c r="X833" s="14" t="s">
        <v>8287</v>
      </c>
      <c r="Y833" s="14" t="s">
        <v>8288</v>
      </c>
      <c r="Z833" s="14" t="s">
        <v>8289</v>
      </c>
      <c r="AA833" s="14" t="s">
        <v>8290</v>
      </c>
      <c r="AB833" s="14" t="s">
        <v>8291</v>
      </c>
      <c r="AC833" s="14" t="s">
        <v>8292</v>
      </c>
    </row>
    <row r="834" spans="1:29" x14ac:dyDescent="0.25">
      <c r="A834" s="14" t="s">
        <v>11998</v>
      </c>
      <c r="B834" s="14" t="s">
        <v>11999</v>
      </c>
      <c r="C834" s="14" t="s">
        <v>11020</v>
      </c>
      <c r="D834" s="14" t="s">
        <v>13664</v>
      </c>
      <c r="E834" s="14" t="s">
        <v>13784</v>
      </c>
      <c r="F834" s="14" t="s">
        <v>13785</v>
      </c>
      <c r="G834" s="14" t="s">
        <v>13858</v>
      </c>
      <c r="J834" s="14"/>
      <c r="K834" s="14" t="s">
        <v>535</v>
      </c>
      <c r="L834" s="14"/>
      <c r="O834" s="14" t="str">
        <f>IF(P834&lt;0.2,"Low",IF(P834&lt;0.5,"Medium","High"))</f>
        <v>High</v>
      </c>
      <c r="P834" s="14">
        <v>0.77</v>
      </c>
      <c r="Q834" s="15">
        <v>0.77</v>
      </c>
      <c r="R834" s="23" t="str">
        <f>IF(S834&lt;3,"poor",IF(S834&lt;4,"avg",IF(S834&lt;5,"good","excelent")))</f>
        <v>avg</v>
      </c>
      <c r="S834" s="14">
        <v>3.1</v>
      </c>
      <c r="T834" s="14">
        <v>3527</v>
      </c>
      <c r="U834" s="14">
        <v>3527</v>
      </c>
      <c r="V834" s="14" t="s">
        <v>12000</v>
      </c>
      <c r="W834" s="14" t="s">
        <v>12001</v>
      </c>
      <c r="X834" s="14" t="s">
        <v>12002</v>
      </c>
      <c r="Y834" s="14" t="s">
        <v>12003</v>
      </c>
      <c r="Z834" s="14" t="s">
        <v>12004</v>
      </c>
      <c r="AA834" s="14" t="s">
        <v>12005</v>
      </c>
      <c r="AB834" s="14" t="s">
        <v>12006</v>
      </c>
      <c r="AC834" s="14" t="s">
        <v>12007</v>
      </c>
    </row>
    <row r="835" spans="1:29" x14ac:dyDescent="0.25">
      <c r="A835" s="14" t="s">
        <v>13113</v>
      </c>
      <c r="B835" s="14" t="s">
        <v>13114</v>
      </c>
      <c r="C835" s="14" t="s">
        <v>13115</v>
      </c>
      <c r="D835" s="14" t="s">
        <v>13664</v>
      </c>
      <c r="E835" s="14" t="s">
        <v>13788</v>
      </c>
      <c r="F835" s="14" t="s">
        <v>13881</v>
      </c>
      <c r="G835" s="14" t="s">
        <v>13882</v>
      </c>
      <c r="J835" s="14"/>
      <c r="K835" s="14" t="s">
        <v>10998</v>
      </c>
      <c r="L835" s="14"/>
      <c r="O835" s="14" t="str">
        <f>IF(P835&lt;0.2,"Low",IF(P835&lt;0.5,"Medium","High"))</f>
        <v>High</v>
      </c>
      <c r="P835" s="14">
        <v>0.59</v>
      </c>
      <c r="Q835" s="15">
        <v>0.59</v>
      </c>
      <c r="R835" s="23" t="str">
        <f>IF(S835&lt;3,"poor",IF(S835&lt;4,"avg",IF(S835&lt;5,"good","excelent")))</f>
        <v>good</v>
      </c>
      <c r="S835" s="14">
        <v>4.0999999999999996</v>
      </c>
      <c r="T835" s="14">
        <v>3524</v>
      </c>
      <c r="U835" s="14">
        <v>3524</v>
      </c>
      <c r="V835" s="14" t="s">
        <v>13116</v>
      </c>
      <c r="W835" s="14" t="s">
        <v>13117</v>
      </c>
      <c r="X835" s="14" t="s">
        <v>13118</v>
      </c>
      <c r="Y835" s="14" t="s">
        <v>13119</v>
      </c>
      <c r="Z835" s="14" t="s">
        <v>13120</v>
      </c>
      <c r="AA835" s="14" t="s">
        <v>13121</v>
      </c>
      <c r="AB835" s="14" t="s">
        <v>13122</v>
      </c>
      <c r="AC835" s="14" t="s">
        <v>13123</v>
      </c>
    </row>
    <row r="836" spans="1:29" x14ac:dyDescent="0.25">
      <c r="A836" s="14" t="s">
        <v>3057</v>
      </c>
      <c r="B836" s="14" t="s">
        <v>3058</v>
      </c>
      <c r="C836" s="14" t="s">
        <v>189</v>
      </c>
      <c r="D836" s="14" t="s">
        <v>13579</v>
      </c>
      <c r="E836" s="14" t="s">
        <v>13580</v>
      </c>
      <c r="F836" s="14" t="s">
        <v>13583</v>
      </c>
      <c r="G836" s="14" t="s">
        <v>13584</v>
      </c>
      <c r="J836" s="14"/>
      <c r="K836" s="14" t="s">
        <v>3059</v>
      </c>
      <c r="L836" s="14"/>
      <c r="O836" s="14" t="str">
        <f>IF(P836&lt;0.2,"Low",IF(P836&lt;0.5,"Medium","High"))</f>
        <v>High</v>
      </c>
      <c r="P836" s="14">
        <v>0.51</v>
      </c>
      <c r="Q836" s="15">
        <v>0.51</v>
      </c>
      <c r="R836" s="23" t="str">
        <f>IF(S836&lt;3,"poor",IF(S836&lt;4,"avg",IF(S836&lt;5,"good","excelent")))</f>
        <v>avg</v>
      </c>
      <c r="S836" s="14">
        <v>3.9</v>
      </c>
      <c r="T836" s="14">
        <v>3518</v>
      </c>
      <c r="U836" s="14">
        <v>3518</v>
      </c>
      <c r="V836" s="14" t="s">
        <v>3060</v>
      </c>
      <c r="W836" s="14" t="s">
        <v>3061</v>
      </c>
      <c r="X836" s="14" t="s">
        <v>3062</v>
      </c>
      <c r="Y836" s="14" t="s">
        <v>3063</v>
      </c>
      <c r="Z836" s="14" t="s">
        <v>3064</v>
      </c>
      <c r="AA836" s="14" t="s">
        <v>3065</v>
      </c>
      <c r="AB836" s="14" t="s">
        <v>3066</v>
      </c>
      <c r="AC836" s="14" t="s">
        <v>3067</v>
      </c>
    </row>
    <row r="837" spans="1:29" x14ac:dyDescent="0.25">
      <c r="A837" s="14" t="s">
        <v>6263</v>
      </c>
      <c r="B837" s="14" t="s">
        <v>6264</v>
      </c>
      <c r="C837" s="14" t="s">
        <v>3255</v>
      </c>
      <c r="D837" s="14" t="s">
        <v>13579</v>
      </c>
      <c r="E837" s="14" t="s">
        <v>13617</v>
      </c>
      <c r="F837" s="14" t="s">
        <v>13618</v>
      </c>
      <c r="G837" s="14" t="s">
        <v>13619</v>
      </c>
      <c r="J837" s="14"/>
      <c r="K837" s="14" t="s">
        <v>822</v>
      </c>
      <c r="L837" s="14"/>
      <c r="O837" s="14" t="str">
        <f>IF(P837&lt;0.2,"Low",IF(P837&lt;0.5,"Medium","High"))</f>
        <v>High</v>
      </c>
      <c r="P837" s="14">
        <v>0.55000000000000004</v>
      </c>
      <c r="Q837" s="15">
        <v>0.55000000000000004</v>
      </c>
      <c r="R837" s="23" t="str">
        <f>IF(S837&lt;3,"poor",IF(S837&lt;4,"avg",IF(S837&lt;5,"good","excelent")))</f>
        <v>avg</v>
      </c>
      <c r="S837" s="14">
        <v>3.9</v>
      </c>
      <c r="T837" s="14">
        <v>3517</v>
      </c>
      <c r="U837" s="14">
        <v>3517</v>
      </c>
      <c r="V837" s="14" t="s">
        <v>6265</v>
      </c>
      <c r="W837" s="14" t="s">
        <v>6266</v>
      </c>
      <c r="X837" s="14" t="s">
        <v>6267</v>
      </c>
      <c r="Y837" s="14" t="s">
        <v>6268</v>
      </c>
      <c r="Z837" s="14" t="s">
        <v>6269</v>
      </c>
      <c r="AA837" s="14" t="s">
        <v>6270</v>
      </c>
      <c r="AB837" s="14" t="s">
        <v>6271</v>
      </c>
      <c r="AC837" s="14" t="s">
        <v>6272</v>
      </c>
    </row>
    <row r="838" spans="1:29" x14ac:dyDescent="0.25">
      <c r="A838" s="14" t="s">
        <v>4407</v>
      </c>
      <c r="B838" s="14" t="s">
        <v>4408</v>
      </c>
      <c r="C838" s="14" t="s">
        <v>3356</v>
      </c>
      <c r="D838" s="14" t="s">
        <v>13579</v>
      </c>
      <c r="E838" s="14" t="s">
        <v>13608</v>
      </c>
      <c r="F838" s="14" t="s">
        <v>13609</v>
      </c>
      <c r="G838" s="14" t="s">
        <v>13610</v>
      </c>
      <c r="H838" s="14" t="s">
        <v>13623</v>
      </c>
      <c r="J838" s="14"/>
      <c r="K838" s="14" t="s">
        <v>111</v>
      </c>
      <c r="L838" s="14"/>
      <c r="O838" s="14" t="str">
        <f>IF(P838&lt;0.2,"Low",IF(P838&lt;0.5,"Medium","High"))</f>
        <v>High</v>
      </c>
      <c r="P838" s="14">
        <v>0.67</v>
      </c>
      <c r="Q838" s="15">
        <v>0.67</v>
      </c>
      <c r="R838" s="23" t="str">
        <f>IF(S838&lt;3,"poor",IF(S838&lt;4,"avg",IF(S838&lt;5,"good","excelent")))</f>
        <v>good</v>
      </c>
      <c r="S838" s="14">
        <v>4.2</v>
      </c>
      <c r="T838" s="14">
        <v>3492</v>
      </c>
      <c r="U838" s="14">
        <v>3492</v>
      </c>
      <c r="V838" s="14" t="s">
        <v>4409</v>
      </c>
      <c r="W838" s="14" t="s">
        <v>4410</v>
      </c>
      <c r="X838" s="14" t="s">
        <v>4411</v>
      </c>
      <c r="Y838" s="14" t="s">
        <v>4412</v>
      </c>
      <c r="Z838" s="14" t="s">
        <v>4413</v>
      </c>
      <c r="AA838" s="14" t="s">
        <v>4414</v>
      </c>
      <c r="AB838" s="14" t="s">
        <v>4415</v>
      </c>
      <c r="AC838" s="14" t="s">
        <v>4416</v>
      </c>
    </row>
    <row r="839" spans="1:29" x14ac:dyDescent="0.25">
      <c r="A839" s="14" t="s">
        <v>8647</v>
      </c>
      <c r="B839" s="14" t="s">
        <v>8648</v>
      </c>
      <c r="C839" s="14" t="s">
        <v>5083</v>
      </c>
      <c r="D839" s="14" t="s">
        <v>13571</v>
      </c>
      <c r="E839" s="14" t="s">
        <v>13572</v>
      </c>
      <c r="F839" s="14" t="s">
        <v>13646</v>
      </c>
      <c r="G839" s="14" t="s">
        <v>13647</v>
      </c>
      <c r="J839" s="14"/>
      <c r="K839" s="14" t="s">
        <v>8649</v>
      </c>
      <c r="L839" s="14"/>
      <c r="O839" s="14" t="str">
        <f>IF(P839&lt;0.2,"Low",IF(P839&lt;0.5,"Medium","High"))</f>
        <v>Medium</v>
      </c>
      <c r="P839" s="14">
        <v>0.47</v>
      </c>
      <c r="Q839" s="15">
        <v>0.47</v>
      </c>
      <c r="R839" s="23" t="str">
        <f>IF(S839&lt;3,"poor",IF(S839&lt;4,"avg",IF(S839&lt;5,"good","excelent")))</f>
        <v>good</v>
      </c>
      <c r="S839" s="14">
        <v>4.4000000000000004</v>
      </c>
      <c r="T839" s="14">
        <v>3482</v>
      </c>
      <c r="U839" s="14">
        <v>3482</v>
      </c>
      <c r="V839" s="14" t="s">
        <v>8650</v>
      </c>
      <c r="W839" s="14" t="s">
        <v>8651</v>
      </c>
      <c r="X839" s="14" t="s">
        <v>8652</v>
      </c>
      <c r="Y839" s="14" t="s">
        <v>8653</v>
      </c>
      <c r="Z839" s="14" t="s">
        <v>8654</v>
      </c>
      <c r="AA839" s="14" t="s">
        <v>8655</v>
      </c>
      <c r="AB839" s="14" t="s">
        <v>8656</v>
      </c>
      <c r="AC839" s="14" t="s">
        <v>8657</v>
      </c>
    </row>
    <row r="840" spans="1:29" x14ac:dyDescent="0.25">
      <c r="A840" s="14" t="s">
        <v>6409</v>
      </c>
      <c r="B840" s="14" t="s">
        <v>6410</v>
      </c>
      <c r="C840" s="14" t="s">
        <v>3255</v>
      </c>
      <c r="D840" s="14" t="s">
        <v>13579</v>
      </c>
      <c r="E840" s="14" t="s">
        <v>13617</v>
      </c>
      <c r="F840" s="14" t="s">
        <v>13618</v>
      </c>
      <c r="G840" s="14" t="s">
        <v>13619</v>
      </c>
      <c r="J840" s="14"/>
      <c r="K840" s="14" t="s">
        <v>54</v>
      </c>
      <c r="L840" s="14"/>
      <c r="O840" s="14" t="str">
        <f>IF(P840&lt;0.2,"Low",IF(P840&lt;0.5,"Medium","High"))</f>
        <v>Medium</v>
      </c>
      <c r="P840" s="14">
        <v>0.43</v>
      </c>
      <c r="Q840" s="15">
        <v>0.43</v>
      </c>
      <c r="R840" s="23" t="str">
        <f>IF(S840&lt;3,"poor",IF(S840&lt;4,"avg",IF(S840&lt;5,"good","excelent")))</f>
        <v>avg</v>
      </c>
      <c r="S840" s="14">
        <v>3.4</v>
      </c>
      <c r="T840" s="14">
        <v>3454</v>
      </c>
      <c r="U840" s="14">
        <v>3454</v>
      </c>
      <c r="V840" s="14" t="s">
        <v>6411</v>
      </c>
      <c r="W840" s="14" t="s">
        <v>6412</v>
      </c>
      <c r="X840" s="14" t="s">
        <v>6413</v>
      </c>
      <c r="Y840" s="14" t="s">
        <v>6414</v>
      </c>
      <c r="Z840" s="14" t="s">
        <v>6415</v>
      </c>
      <c r="AA840" s="14" t="s">
        <v>6416</v>
      </c>
      <c r="AB840" s="14" t="s">
        <v>6417</v>
      </c>
      <c r="AC840" s="14" t="s">
        <v>6418</v>
      </c>
    </row>
    <row r="841" spans="1:29" x14ac:dyDescent="0.25">
      <c r="A841" s="14" t="s">
        <v>7359</v>
      </c>
      <c r="B841" s="14" t="s">
        <v>7360</v>
      </c>
      <c r="C841" s="14" t="s">
        <v>5083</v>
      </c>
      <c r="D841" s="14" t="s">
        <v>13571</v>
      </c>
      <c r="E841" s="14" t="s">
        <v>13572</v>
      </c>
      <c r="F841" s="14" t="s">
        <v>13646</v>
      </c>
      <c r="G841" s="14" t="s">
        <v>13647</v>
      </c>
      <c r="J841" s="14"/>
      <c r="K841" s="14" t="s">
        <v>65</v>
      </c>
      <c r="L841" s="14"/>
      <c r="O841" s="14" t="str">
        <f>IF(P841&lt;0.2,"Low",IF(P841&lt;0.5,"Medium","High"))</f>
        <v>Low</v>
      </c>
      <c r="P841" s="14">
        <v>0.18</v>
      </c>
      <c r="Q841" s="15">
        <v>0.18</v>
      </c>
      <c r="R841" s="23" t="str">
        <f>IF(S841&lt;3,"poor",IF(S841&lt;4,"avg",IF(S841&lt;5,"good","excelent")))</f>
        <v>good</v>
      </c>
      <c r="S841" s="14">
        <v>4.0999999999999996</v>
      </c>
      <c r="T841" s="14">
        <v>3441</v>
      </c>
      <c r="U841" s="14">
        <v>3441</v>
      </c>
      <c r="V841" s="14" t="s">
        <v>7361</v>
      </c>
      <c r="W841" s="14" t="s">
        <v>7362</v>
      </c>
      <c r="X841" s="14" t="s">
        <v>7363</v>
      </c>
      <c r="Y841" s="14" t="s">
        <v>7364</v>
      </c>
      <c r="Z841" s="14" t="s">
        <v>7365</v>
      </c>
      <c r="AA841" s="14" t="s">
        <v>7366</v>
      </c>
      <c r="AB841" s="14" t="s">
        <v>7367</v>
      </c>
      <c r="AC841" s="14" t="s">
        <v>7368</v>
      </c>
    </row>
    <row r="842" spans="1:29" x14ac:dyDescent="0.25">
      <c r="A842" s="14" t="s">
        <v>5641</v>
      </c>
      <c r="B842" s="14" t="s">
        <v>5642</v>
      </c>
      <c r="C842" s="14" t="s">
        <v>3255</v>
      </c>
      <c r="D842" s="14" t="s">
        <v>13579</v>
      </c>
      <c r="E842" s="14" t="s">
        <v>13617</v>
      </c>
      <c r="F842" s="14" t="s">
        <v>13618</v>
      </c>
      <c r="G842" s="14" t="s">
        <v>13619</v>
      </c>
      <c r="J842" s="14"/>
      <c r="K842" s="14" t="s">
        <v>4274</v>
      </c>
      <c r="L842" s="14"/>
      <c r="O842" s="14" t="str">
        <f>IF(P842&lt;0.2,"Low",IF(P842&lt;0.5,"Medium","High"))</f>
        <v>High</v>
      </c>
      <c r="P842" s="14">
        <v>0.78</v>
      </c>
      <c r="Q842" s="15">
        <v>0.78</v>
      </c>
      <c r="R842" s="23" t="str">
        <f>IF(S842&lt;3,"poor",IF(S842&lt;4,"avg",IF(S842&lt;5,"good","excelent")))</f>
        <v>avg</v>
      </c>
      <c r="S842" s="14">
        <v>3.8</v>
      </c>
      <c r="T842" s="14">
        <v>3390</v>
      </c>
      <c r="U842" s="14">
        <v>3390</v>
      </c>
      <c r="V842" s="14" t="s">
        <v>5643</v>
      </c>
      <c r="W842" s="14" t="s">
        <v>5644</v>
      </c>
      <c r="X842" s="14" t="s">
        <v>5645</v>
      </c>
      <c r="Y842" s="14" t="s">
        <v>5646</v>
      </c>
      <c r="Z842" s="14" t="s">
        <v>5647</v>
      </c>
      <c r="AA842" s="14" t="s">
        <v>5648</v>
      </c>
      <c r="AB842" s="14" t="s">
        <v>5649</v>
      </c>
      <c r="AC842" s="14" t="s">
        <v>5650</v>
      </c>
    </row>
    <row r="843" spans="1:29" x14ac:dyDescent="0.25">
      <c r="A843" s="14" t="s">
        <v>3633</v>
      </c>
      <c r="B843" s="14" t="s">
        <v>3634</v>
      </c>
      <c r="C843" s="14" t="s">
        <v>3635</v>
      </c>
      <c r="D843" s="14" t="s">
        <v>13579</v>
      </c>
      <c r="E843" s="14" t="s">
        <v>13608</v>
      </c>
      <c r="F843" s="14" t="s">
        <v>13609</v>
      </c>
      <c r="G843" s="14" t="s">
        <v>13626</v>
      </c>
      <c r="H843" s="14" t="s">
        <v>13628</v>
      </c>
      <c r="J843" s="14"/>
      <c r="K843" s="14" t="s">
        <v>316</v>
      </c>
      <c r="L843" s="14"/>
      <c r="O843" s="14" t="str">
        <f>IF(P843&lt;0.2,"Low",IF(P843&lt;0.5,"Medium","High"))</f>
        <v>High</v>
      </c>
      <c r="P843" s="14">
        <v>0.8</v>
      </c>
      <c r="Q843" s="15">
        <v>0.8</v>
      </c>
      <c r="R843" s="23" t="str">
        <f>IF(S843&lt;3,"poor",IF(S843&lt;4,"avg",IF(S843&lt;5,"good","excelent")))</f>
        <v>good</v>
      </c>
      <c r="S843" s="14">
        <v>4</v>
      </c>
      <c r="T843" s="14">
        <v>3382</v>
      </c>
      <c r="U843" s="14">
        <v>3382</v>
      </c>
      <c r="V843" s="14" t="s">
        <v>3636</v>
      </c>
      <c r="W843" s="14" t="s">
        <v>3637</v>
      </c>
      <c r="X843" s="14" t="s">
        <v>3638</v>
      </c>
      <c r="Y843" s="14" t="s">
        <v>3639</v>
      </c>
      <c r="Z843" s="14" t="s">
        <v>3640</v>
      </c>
      <c r="AA843" s="14" t="s">
        <v>3641</v>
      </c>
      <c r="AB843" s="14" t="s">
        <v>3642</v>
      </c>
      <c r="AC843" s="14" t="s">
        <v>3643</v>
      </c>
    </row>
    <row r="844" spans="1:29" x14ac:dyDescent="0.25">
      <c r="A844" s="14" t="s">
        <v>3633</v>
      </c>
      <c r="B844" s="14" t="s">
        <v>3634</v>
      </c>
      <c r="C844" s="14" t="s">
        <v>3635</v>
      </c>
      <c r="D844" s="14" t="s">
        <v>13579</v>
      </c>
      <c r="E844" s="14" t="s">
        <v>13608</v>
      </c>
      <c r="F844" s="14" t="s">
        <v>13609</v>
      </c>
      <c r="G844" s="14" t="s">
        <v>13626</v>
      </c>
      <c r="H844" s="14" t="s">
        <v>13628</v>
      </c>
      <c r="J844" s="14"/>
      <c r="K844" s="14" t="s">
        <v>316</v>
      </c>
      <c r="L844" s="14"/>
      <c r="O844" s="14" t="str">
        <f>IF(P844&lt;0.2,"Low",IF(P844&lt;0.5,"Medium","High"))</f>
        <v>High</v>
      </c>
      <c r="P844" s="14">
        <v>0.8</v>
      </c>
      <c r="Q844" s="15">
        <v>0.8</v>
      </c>
      <c r="R844" s="23" t="str">
        <f>IF(S844&lt;3,"poor",IF(S844&lt;4,"avg",IF(S844&lt;5,"good","excelent")))</f>
        <v>good</v>
      </c>
      <c r="S844" s="14">
        <v>4</v>
      </c>
      <c r="T844" s="14">
        <v>3382</v>
      </c>
      <c r="U844" s="14">
        <v>3382</v>
      </c>
      <c r="V844" s="14" t="s">
        <v>3636</v>
      </c>
      <c r="W844" s="14" t="s">
        <v>3637</v>
      </c>
      <c r="X844" s="14" t="s">
        <v>3638</v>
      </c>
      <c r="Y844" s="14" t="s">
        <v>3639</v>
      </c>
      <c r="Z844" s="14" t="s">
        <v>3640</v>
      </c>
      <c r="AA844" s="14" t="s">
        <v>3641</v>
      </c>
      <c r="AB844" s="14" t="s">
        <v>5452</v>
      </c>
      <c r="AC844" s="14" t="s">
        <v>5453</v>
      </c>
    </row>
    <row r="845" spans="1:29" x14ac:dyDescent="0.25">
      <c r="A845" s="14" t="s">
        <v>5382</v>
      </c>
      <c r="B845" s="14" t="s">
        <v>5383</v>
      </c>
      <c r="C845" s="14" t="s">
        <v>5384</v>
      </c>
      <c r="D845" s="14" t="s">
        <v>13579</v>
      </c>
      <c r="E845" s="14" t="s">
        <v>13670</v>
      </c>
      <c r="F845" s="14" t="s">
        <v>13671</v>
      </c>
      <c r="J845" s="14"/>
      <c r="K845" s="14" t="s">
        <v>316</v>
      </c>
      <c r="L845" s="14"/>
      <c r="O845" s="14" t="str">
        <f>IF(P845&lt;0.2,"Low",IF(P845&lt;0.5,"Medium","High"))</f>
        <v>High</v>
      </c>
      <c r="P845" s="14">
        <v>0.75</v>
      </c>
      <c r="Q845" s="15">
        <v>0.75</v>
      </c>
      <c r="R845" s="23" t="str">
        <f>IF(S845&lt;3,"poor",IF(S845&lt;4,"avg",IF(S845&lt;5,"good","excelent")))</f>
        <v>avg</v>
      </c>
      <c r="S845" s="14">
        <v>3.7</v>
      </c>
      <c r="T845" s="14">
        <v>3369</v>
      </c>
      <c r="U845" s="14">
        <v>3369</v>
      </c>
      <c r="V845" s="14" t="s">
        <v>5385</v>
      </c>
      <c r="W845" s="14" t="s">
        <v>5386</v>
      </c>
      <c r="X845" s="14" t="s">
        <v>5387</v>
      </c>
      <c r="Y845" s="14" t="s">
        <v>5388</v>
      </c>
      <c r="Z845" s="14" t="s">
        <v>5389</v>
      </c>
      <c r="AA845" s="14" t="s">
        <v>5390</v>
      </c>
      <c r="AB845" s="14" t="s">
        <v>5391</v>
      </c>
      <c r="AC845" s="14" t="s">
        <v>5392</v>
      </c>
    </row>
    <row r="846" spans="1:29" x14ac:dyDescent="0.25">
      <c r="A846" s="14" t="s">
        <v>9780</v>
      </c>
      <c r="B846" s="14" t="s">
        <v>9781</v>
      </c>
      <c r="C846" s="14" t="s">
        <v>9227</v>
      </c>
      <c r="D846" s="14" t="s">
        <v>13664</v>
      </c>
      <c r="E846" s="14" t="s">
        <v>13788</v>
      </c>
      <c r="F846" s="14" t="s">
        <v>13805</v>
      </c>
      <c r="G846" s="14" t="s">
        <v>13809</v>
      </c>
      <c r="J846" s="14"/>
      <c r="K846" s="14" t="s">
        <v>9782</v>
      </c>
      <c r="L846" s="14"/>
      <c r="O846" s="14" t="str">
        <f>IF(P846&lt;0.2,"Low",IF(P846&lt;0.5,"Medium","High"))</f>
        <v>Medium</v>
      </c>
      <c r="P846" s="14">
        <v>0.36</v>
      </c>
      <c r="Q846" s="15">
        <v>0.36</v>
      </c>
      <c r="R846" s="23" t="str">
        <f>IF(S846&lt;3,"poor",IF(S846&lt;4,"avg",IF(S846&lt;5,"good","excelent")))</f>
        <v>good</v>
      </c>
      <c r="S846" s="14">
        <v>4.0999999999999996</v>
      </c>
      <c r="T846" s="14">
        <v>3366</v>
      </c>
      <c r="U846" s="14">
        <v>3366</v>
      </c>
      <c r="V846" s="14" t="s">
        <v>9783</v>
      </c>
      <c r="W846" s="14" t="s">
        <v>9784</v>
      </c>
      <c r="X846" s="14" t="s">
        <v>9785</v>
      </c>
      <c r="Y846" s="14" t="s">
        <v>9786</v>
      </c>
      <c r="Z846" s="14" t="s">
        <v>9787</v>
      </c>
      <c r="AA846" s="14" t="s">
        <v>9788</v>
      </c>
      <c r="AB846" s="14" t="s">
        <v>9789</v>
      </c>
      <c r="AC846" s="14" t="s">
        <v>9790</v>
      </c>
    </row>
    <row r="847" spans="1:29" x14ac:dyDescent="0.25">
      <c r="A847" s="14" t="s">
        <v>8513</v>
      </c>
      <c r="B847" s="14" t="s">
        <v>8514</v>
      </c>
      <c r="C847" s="14" t="s">
        <v>6116</v>
      </c>
      <c r="D847" s="14" t="s">
        <v>13571</v>
      </c>
      <c r="E847" s="14" t="s">
        <v>13572</v>
      </c>
      <c r="F847" s="14" t="s">
        <v>13704</v>
      </c>
      <c r="G847" s="14" t="s">
        <v>13705</v>
      </c>
      <c r="J847" s="14"/>
      <c r="K847" s="14" t="s">
        <v>5536</v>
      </c>
      <c r="L847" s="14"/>
      <c r="O847" s="14" t="str">
        <f>IF(P847&lt;0.2,"Low",IF(P847&lt;0.5,"Medium","High"))</f>
        <v>Low</v>
      </c>
      <c r="P847" s="14">
        <v>0</v>
      </c>
      <c r="Q847" s="15">
        <v>0</v>
      </c>
      <c r="R847" s="23" t="str">
        <f>IF(S847&lt;3,"poor",IF(S847&lt;4,"avg",IF(S847&lt;5,"good","excelent")))</f>
        <v>avg</v>
      </c>
      <c r="S847" s="14">
        <v>3.8</v>
      </c>
      <c r="T847" s="14">
        <v>3344</v>
      </c>
      <c r="U847" s="14">
        <v>3344</v>
      </c>
      <c r="V847" s="14" t="s">
        <v>8515</v>
      </c>
      <c r="W847" s="14" t="s">
        <v>8516</v>
      </c>
      <c r="X847" s="14" t="s">
        <v>8517</v>
      </c>
      <c r="Y847" s="14" t="s">
        <v>8518</v>
      </c>
      <c r="Z847" s="14" t="s">
        <v>8519</v>
      </c>
      <c r="AA847" s="14" t="s">
        <v>8520</v>
      </c>
      <c r="AB847" s="14" t="s">
        <v>8521</v>
      </c>
      <c r="AC847" s="14" t="s">
        <v>8522</v>
      </c>
    </row>
    <row r="848" spans="1:29" x14ac:dyDescent="0.25">
      <c r="A848" s="14" t="s">
        <v>2571</v>
      </c>
      <c r="B848" s="14" t="s">
        <v>2572</v>
      </c>
      <c r="C848" s="14" t="s">
        <v>2127</v>
      </c>
      <c r="D848" s="14" t="s">
        <v>13579</v>
      </c>
      <c r="E848" s="14" t="s">
        <v>13580</v>
      </c>
      <c r="F848" s="14" t="s">
        <v>13596</v>
      </c>
      <c r="G848" s="14" t="s">
        <v>13597</v>
      </c>
      <c r="J848" s="14"/>
      <c r="K848" s="14" t="s">
        <v>2129</v>
      </c>
      <c r="L848" s="14"/>
      <c r="O848" s="14" t="str">
        <f>IF(P848&lt;0.2,"Low",IF(P848&lt;0.5,"Medium","High"))</f>
        <v>High</v>
      </c>
      <c r="P848" s="14">
        <v>0.6</v>
      </c>
      <c r="Q848" s="15">
        <v>0.6</v>
      </c>
      <c r="R848" s="23" t="str">
        <f>IF(S848&lt;3,"poor",IF(S848&lt;4,"avg",IF(S848&lt;5,"good","excelent")))</f>
        <v>good</v>
      </c>
      <c r="S848" s="14">
        <v>4.2</v>
      </c>
      <c r="T848" s="14">
        <v>3300</v>
      </c>
      <c r="U848" s="14">
        <v>3300</v>
      </c>
      <c r="V848" s="14" t="s">
        <v>2573</v>
      </c>
      <c r="W848" s="14" t="s">
        <v>2574</v>
      </c>
      <c r="X848" s="14" t="s">
        <v>2575</v>
      </c>
      <c r="Y848" s="14" t="s">
        <v>2576</v>
      </c>
      <c r="Z848" s="14" t="s">
        <v>2577</v>
      </c>
      <c r="AA848" s="14" t="s">
        <v>2578</v>
      </c>
      <c r="AB848" s="14" t="s">
        <v>2579</v>
      </c>
      <c r="AC848" s="14" t="s">
        <v>2580</v>
      </c>
    </row>
    <row r="849" spans="1:29" x14ac:dyDescent="0.25">
      <c r="A849" s="14" t="s">
        <v>1296</v>
      </c>
      <c r="B849" s="14" t="s">
        <v>1297</v>
      </c>
      <c r="C849" s="14" t="s">
        <v>1298</v>
      </c>
      <c r="D849" s="14" t="s">
        <v>13579</v>
      </c>
      <c r="E849" s="14" t="s">
        <v>13590</v>
      </c>
      <c r="F849" s="14" t="s">
        <v>13581</v>
      </c>
      <c r="G849" s="14" t="s">
        <v>13591</v>
      </c>
      <c r="H849" s="14" t="s">
        <v>13592</v>
      </c>
      <c r="J849" s="14"/>
      <c r="K849" s="14" t="s">
        <v>867</v>
      </c>
      <c r="L849" s="14"/>
      <c r="O849" s="14" t="str">
        <f>IF(P849&lt;0.2,"Low",IF(P849&lt;0.5,"Medium","High"))</f>
        <v>High</v>
      </c>
      <c r="P849" s="14">
        <v>0.73</v>
      </c>
      <c r="Q849" s="15">
        <v>0.73</v>
      </c>
      <c r="R849" s="23" t="str">
        <f>IF(S849&lt;3,"poor",IF(S849&lt;4,"avg",IF(S849&lt;5,"good","excelent")))</f>
        <v>good</v>
      </c>
      <c r="S849" s="14">
        <v>4</v>
      </c>
      <c r="T849" s="14">
        <v>3295</v>
      </c>
      <c r="U849" s="14">
        <v>3295</v>
      </c>
      <c r="V849" s="14" t="s">
        <v>1299</v>
      </c>
      <c r="W849" s="14" t="s">
        <v>1300</v>
      </c>
      <c r="X849" s="14" t="s">
        <v>1301</v>
      </c>
      <c r="Y849" s="14" t="s">
        <v>1302</v>
      </c>
      <c r="Z849" s="14" t="s">
        <v>1303</v>
      </c>
      <c r="AA849" s="14" t="s">
        <v>1304</v>
      </c>
      <c r="AB849" s="14" t="s">
        <v>1305</v>
      </c>
      <c r="AC849" s="14" t="s">
        <v>1306</v>
      </c>
    </row>
    <row r="850" spans="1:29" x14ac:dyDescent="0.25">
      <c r="A850" s="14" t="s">
        <v>12383</v>
      </c>
      <c r="B850" s="14" t="s">
        <v>12384</v>
      </c>
      <c r="C850" s="14" t="s">
        <v>9074</v>
      </c>
      <c r="D850" s="14" t="s">
        <v>13664</v>
      </c>
      <c r="E850" s="14" t="s">
        <v>13784</v>
      </c>
      <c r="F850" s="14" t="s">
        <v>13792</v>
      </c>
      <c r="G850" s="14" t="s">
        <v>13793</v>
      </c>
      <c r="H850" s="14" t="s">
        <v>13802</v>
      </c>
      <c r="I850" s="14" t="s">
        <v>13803</v>
      </c>
      <c r="J850" s="14"/>
      <c r="K850" s="14" t="s">
        <v>2193</v>
      </c>
      <c r="L850" s="14"/>
      <c r="O850" s="14" t="str">
        <f>IF(P850&lt;0.2,"Low",IF(P850&lt;0.5,"Medium","High"))</f>
        <v>Medium</v>
      </c>
      <c r="P850" s="14">
        <v>0.41</v>
      </c>
      <c r="Q850" s="15">
        <v>0.41</v>
      </c>
      <c r="R850" s="23" t="str">
        <f>IF(S850&lt;3,"poor",IF(S850&lt;4,"avg",IF(S850&lt;5,"good","excelent")))</f>
        <v>good</v>
      </c>
      <c r="S850" s="14">
        <v>4</v>
      </c>
      <c r="T850" s="14">
        <v>3271</v>
      </c>
      <c r="U850" s="14">
        <v>3271</v>
      </c>
      <c r="V850" s="14" t="s">
        <v>12385</v>
      </c>
      <c r="W850" s="14" t="s">
        <v>12386</v>
      </c>
      <c r="X850" s="14" t="s">
        <v>12387</v>
      </c>
      <c r="Y850" s="14" t="s">
        <v>12388</v>
      </c>
      <c r="Z850" s="14" t="s">
        <v>12389</v>
      </c>
      <c r="AA850" s="14" t="s">
        <v>12390</v>
      </c>
      <c r="AB850" s="14" t="s">
        <v>12391</v>
      </c>
      <c r="AC850" s="14" t="s">
        <v>12392</v>
      </c>
    </row>
    <row r="851" spans="1:29" x14ac:dyDescent="0.25">
      <c r="A851" s="14" t="s">
        <v>12427</v>
      </c>
      <c r="B851" s="14" t="s">
        <v>12428</v>
      </c>
      <c r="C851" s="14" t="s">
        <v>10047</v>
      </c>
      <c r="D851" s="14" t="s">
        <v>13664</v>
      </c>
      <c r="E851" s="14" t="s">
        <v>13784</v>
      </c>
      <c r="F851" s="14" t="s">
        <v>13837</v>
      </c>
      <c r="G851" s="14" t="s">
        <v>13838</v>
      </c>
      <c r="J851" s="14"/>
      <c r="K851" s="14" t="s">
        <v>10163</v>
      </c>
      <c r="L851" s="14"/>
      <c r="O851" s="14" t="str">
        <f>IF(P851&lt;0.2,"Low",IF(P851&lt;0.5,"Medium","High"))</f>
        <v>Low</v>
      </c>
      <c r="P851" s="14">
        <v>0</v>
      </c>
      <c r="Q851" s="15">
        <v>0</v>
      </c>
      <c r="R851" s="23" t="str">
        <f>IF(S851&lt;3,"poor",IF(S851&lt;4,"avg",IF(S851&lt;5,"good","excelent")))</f>
        <v>good</v>
      </c>
      <c r="S851" s="14">
        <v>4</v>
      </c>
      <c r="T851" s="14">
        <v>3246</v>
      </c>
      <c r="U851" s="14">
        <v>3246</v>
      </c>
      <c r="V851" s="14" t="s">
        <v>12429</v>
      </c>
      <c r="W851" s="14" t="s">
        <v>12430</v>
      </c>
      <c r="X851" s="14" t="s">
        <v>12431</v>
      </c>
      <c r="Y851" s="14" t="s">
        <v>12432</v>
      </c>
      <c r="Z851" s="14" t="s">
        <v>12433</v>
      </c>
      <c r="AA851" s="14" t="s">
        <v>12434</v>
      </c>
      <c r="AB851" s="14" t="s">
        <v>12435</v>
      </c>
      <c r="AC851" s="14" t="s">
        <v>12436</v>
      </c>
    </row>
    <row r="852" spans="1:29" x14ac:dyDescent="0.25">
      <c r="A852" s="14" t="s">
        <v>10461</v>
      </c>
      <c r="B852" s="14" t="s">
        <v>10462</v>
      </c>
      <c r="C852" s="14" t="s">
        <v>10371</v>
      </c>
      <c r="D852" s="14" t="s">
        <v>13664</v>
      </c>
      <c r="E852" s="14" t="s">
        <v>13784</v>
      </c>
      <c r="F852" s="14" t="s">
        <v>13792</v>
      </c>
      <c r="G852" s="14" t="s">
        <v>13817</v>
      </c>
      <c r="H852" s="14" t="s">
        <v>13818</v>
      </c>
      <c r="I852" s="14" t="s">
        <v>13845</v>
      </c>
      <c r="J852" s="14"/>
      <c r="K852" s="14" t="s">
        <v>3491</v>
      </c>
      <c r="L852" s="14"/>
      <c r="O852" s="14" t="str">
        <f>IF(P852&lt;0.2,"Low",IF(P852&lt;0.5,"Medium","High"))</f>
        <v>Medium</v>
      </c>
      <c r="P852" s="14">
        <v>0.47</v>
      </c>
      <c r="Q852" s="15">
        <v>0.47</v>
      </c>
      <c r="R852" s="23" t="str">
        <f>IF(S852&lt;3,"poor",IF(S852&lt;4,"avg",IF(S852&lt;5,"good","excelent")))</f>
        <v>good</v>
      </c>
      <c r="S852" s="14">
        <v>4</v>
      </c>
      <c r="T852" s="14">
        <v>3242</v>
      </c>
      <c r="U852" s="14">
        <v>3242</v>
      </c>
      <c r="V852" s="14" t="s">
        <v>10463</v>
      </c>
      <c r="W852" s="14" t="s">
        <v>10464</v>
      </c>
      <c r="X852" s="14" t="s">
        <v>10465</v>
      </c>
      <c r="Y852" s="14" t="s">
        <v>10466</v>
      </c>
      <c r="Z852" s="14" t="s">
        <v>10467</v>
      </c>
      <c r="AA852" s="14" t="s">
        <v>10468</v>
      </c>
      <c r="AB852" s="14" t="s">
        <v>10469</v>
      </c>
      <c r="AC852" s="14" t="s">
        <v>10470</v>
      </c>
    </row>
    <row r="853" spans="1:29" x14ac:dyDescent="0.25">
      <c r="A853" s="14" t="s">
        <v>4154</v>
      </c>
      <c r="B853" s="14" t="s">
        <v>4155</v>
      </c>
      <c r="C853" s="14" t="s">
        <v>4156</v>
      </c>
      <c r="D853" s="14" t="s">
        <v>13579</v>
      </c>
      <c r="E853" s="14" t="s">
        <v>13608</v>
      </c>
      <c r="F853" s="14" t="s">
        <v>13609</v>
      </c>
      <c r="G853" s="14" t="s">
        <v>13592</v>
      </c>
      <c r="H853" s="14" t="s">
        <v>13635</v>
      </c>
      <c r="J853" s="14"/>
      <c r="K853" s="14" t="s">
        <v>111</v>
      </c>
      <c r="L853" s="14"/>
      <c r="O853" s="14" t="str">
        <f>IF(P853&lt;0.2,"Low",IF(P853&lt;0.5,"Medium","High"))</f>
        <v>High</v>
      </c>
      <c r="P853" s="14">
        <v>0.75</v>
      </c>
      <c r="Q853" s="15">
        <v>0.75</v>
      </c>
      <c r="R853" s="23" t="str">
        <f>IF(S853&lt;3,"poor",IF(S853&lt;4,"avg",IF(S853&lt;5,"good","excelent")))</f>
        <v>avg</v>
      </c>
      <c r="S853" s="14">
        <v>3.7</v>
      </c>
      <c r="T853" s="14">
        <v>3234</v>
      </c>
      <c r="U853" s="14">
        <v>3234</v>
      </c>
      <c r="V853" s="14" t="s">
        <v>4157</v>
      </c>
      <c r="W853" s="14" t="s">
        <v>4158</v>
      </c>
      <c r="X853" s="14" t="s">
        <v>4159</v>
      </c>
      <c r="Y853" s="14" t="s">
        <v>4160</v>
      </c>
      <c r="Z853" s="14" t="s">
        <v>4161</v>
      </c>
      <c r="AA853" s="14" t="s">
        <v>4162</v>
      </c>
      <c r="AB853" s="14" t="s">
        <v>4163</v>
      </c>
      <c r="AC853" s="14" t="s">
        <v>4164</v>
      </c>
    </row>
    <row r="854" spans="1:29" x14ac:dyDescent="0.25">
      <c r="A854" s="14" t="s">
        <v>9515</v>
      </c>
      <c r="B854" s="14" t="s">
        <v>9516</v>
      </c>
      <c r="C854" s="14" t="s">
        <v>9153</v>
      </c>
      <c r="D854" s="14" t="s">
        <v>13664</v>
      </c>
      <c r="E854" s="14" t="s">
        <v>13788</v>
      </c>
      <c r="F854" s="14" t="s">
        <v>13805</v>
      </c>
      <c r="G854" s="14" t="s">
        <v>13808</v>
      </c>
      <c r="J854" s="14"/>
      <c r="K854" s="14" t="s">
        <v>9517</v>
      </c>
      <c r="L854" s="14"/>
      <c r="O854" s="14" t="str">
        <f>IF(P854&lt;0.2,"Low",IF(P854&lt;0.5,"Medium","High"))</f>
        <v>High</v>
      </c>
      <c r="P854" s="14">
        <v>0.59</v>
      </c>
      <c r="Q854" s="15">
        <v>0.59</v>
      </c>
      <c r="R854" s="23" t="str">
        <f>IF(S854&lt;3,"poor",IF(S854&lt;4,"avg",IF(S854&lt;5,"good","excelent")))</f>
        <v>good</v>
      </c>
      <c r="S854" s="14">
        <v>4.0999999999999996</v>
      </c>
      <c r="T854" s="14">
        <v>3233</v>
      </c>
      <c r="U854" s="14">
        <v>3233</v>
      </c>
      <c r="V854" s="14" t="s">
        <v>9518</v>
      </c>
      <c r="W854" s="14" t="s">
        <v>9519</v>
      </c>
      <c r="X854" s="14" t="s">
        <v>9520</v>
      </c>
      <c r="Y854" s="14" t="s">
        <v>9521</v>
      </c>
      <c r="Z854" s="14" t="s">
        <v>9522</v>
      </c>
      <c r="AA854" s="14" t="s">
        <v>9523</v>
      </c>
      <c r="AB854" s="14" t="s">
        <v>9524</v>
      </c>
      <c r="AC854" s="14" t="s">
        <v>9525</v>
      </c>
    </row>
    <row r="855" spans="1:29" x14ac:dyDescent="0.25">
      <c r="A855" s="14" t="s">
        <v>1938</v>
      </c>
      <c r="B855" s="14" t="s">
        <v>1939</v>
      </c>
      <c r="C855" s="14" t="s">
        <v>19</v>
      </c>
      <c r="D855" s="14" t="s">
        <v>13571</v>
      </c>
      <c r="E855" s="14" t="s">
        <v>13572</v>
      </c>
      <c r="F855" s="14" t="s">
        <v>13573</v>
      </c>
      <c r="G855" s="14" t="s">
        <v>13574</v>
      </c>
      <c r="H855" s="14" t="s">
        <v>13575</v>
      </c>
      <c r="J855" s="14"/>
      <c r="K855" s="14" t="s">
        <v>369</v>
      </c>
      <c r="L855" s="14"/>
      <c r="O855" s="14" t="str">
        <f>IF(P855&lt;0.2,"Low",IF(P855&lt;0.5,"Medium","High"))</f>
        <v>Medium</v>
      </c>
      <c r="P855" s="14">
        <v>0.25</v>
      </c>
      <c r="Q855" s="15">
        <v>0.25</v>
      </c>
      <c r="R855" s="23" t="str">
        <f>IF(S855&lt;3,"poor",IF(S855&lt;4,"avg",IF(S855&lt;5,"good","excelent")))</f>
        <v>good</v>
      </c>
      <c r="S855" s="14">
        <v>4</v>
      </c>
      <c r="T855" s="14">
        <v>3231</v>
      </c>
      <c r="U855" s="14">
        <v>3231</v>
      </c>
      <c r="V855" s="14" t="s">
        <v>1940</v>
      </c>
      <c r="W855" s="14" t="s">
        <v>1941</v>
      </c>
      <c r="X855" s="14" t="s">
        <v>1942</v>
      </c>
      <c r="Y855" s="14" t="s">
        <v>1943</v>
      </c>
      <c r="Z855" s="14" t="s">
        <v>1944</v>
      </c>
      <c r="AA855" s="14" t="s">
        <v>1945</v>
      </c>
      <c r="AB855" s="14" t="s">
        <v>1946</v>
      </c>
      <c r="AC855" s="14" t="s">
        <v>1947</v>
      </c>
    </row>
    <row r="856" spans="1:29" x14ac:dyDescent="0.25">
      <c r="A856" s="14" t="s">
        <v>12415</v>
      </c>
      <c r="B856" s="14" t="s">
        <v>12416</v>
      </c>
      <c r="C856" s="14" t="s">
        <v>12417</v>
      </c>
      <c r="D856" s="14" t="s">
        <v>13664</v>
      </c>
      <c r="E856" s="14" t="s">
        <v>13788</v>
      </c>
      <c r="F856" s="14" t="s">
        <v>13873</v>
      </c>
      <c r="G856" s="14" t="s">
        <v>13874</v>
      </c>
      <c r="J856" s="14"/>
      <c r="K856" s="14" t="s">
        <v>12418</v>
      </c>
      <c r="L856" s="14"/>
      <c r="O856" s="14" t="str">
        <f>IF(P856&lt;0.2,"Low",IF(P856&lt;0.5,"Medium","High"))</f>
        <v>Medium</v>
      </c>
      <c r="P856" s="14">
        <v>0.43</v>
      </c>
      <c r="Q856" s="15">
        <v>0.43</v>
      </c>
      <c r="R856" s="23" t="str">
        <f>IF(S856&lt;3,"poor",IF(S856&lt;4,"avg",IF(S856&lt;5,"good","excelent")))</f>
        <v>good</v>
      </c>
      <c r="S856" s="14">
        <v>4.3</v>
      </c>
      <c r="T856" s="14">
        <v>3231</v>
      </c>
      <c r="U856" s="14">
        <v>3231</v>
      </c>
      <c r="V856" s="14" t="s">
        <v>12419</v>
      </c>
      <c r="W856" s="14" t="s">
        <v>12420</v>
      </c>
      <c r="X856" s="14" t="s">
        <v>12421</v>
      </c>
      <c r="Y856" s="14" t="s">
        <v>12422</v>
      </c>
      <c r="Z856" s="14" t="s">
        <v>12423</v>
      </c>
      <c r="AA856" s="14" t="s">
        <v>12424</v>
      </c>
      <c r="AB856" s="14" t="s">
        <v>12425</v>
      </c>
      <c r="AC856" s="14" t="s">
        <v>12426</v>
      </c>
    </row>
    <row r="857" spans="1:29" x14ac:dyDescent="0.25">
      <c r="A857" s="14" t="s">
        <v>7935</v>
      </c>
      <c r="B857" s="14" t="s">
        <v>7936</v>
      </c>
      <c r="C857" s="14" t="s">
        <v>5521</v>
      </c>
      <c r="D857" s="14" t="s">
        <v>13571</v>
      </c>
      <c r="E857" s="14" t="s">
        <v>13679</v>
      </c>
      <c r="F857" s="14" t="s">
        <v>13680</v>
      </c>
      <c r="G857" s="14" t="s">
        <v>13681</v>
      </c>
      <c r="J857" s="14"/>
      <c r="K857" s="14" t="s">
        <v>7937</v>
      </c>
      <c r="L857" s="14"/>
      <c r="O857" s="14" t="str">
        <f>IF(P857&lt;0.2,"Low",IF(P857&lt;0.5,"Medium","High"))</f>
        <v>Low</v>
      </c>
      <c r="P857" s="14">
        <v>0.18</v>
      </c>
      <c r="Q857" s="15">
        <v>0.18</v>
      </c>
      <c r="R857" s="23" t="str">
        <f>IF(S857&lt;3,"poor",IF(S857&lt;4,"avg",IF(S857&lt;5,"good","excelent")))</f>
        <v>good</v>
      </c>
      <c r="S857" s="14">
        <v>4.4000000000000004</v>
      </c>
      <c r="T857" s="14">
        <v>3219</v>
      </c>
      <c r="U857" s="14">
        <v>3219</v>
      </c>
      <c r="V857" s="14" t="s">
        <v>7938</v>
      </c>
      <c r="W857" s="14" t="s">
        <v>7939</v>
      </c>
      <c r="X857" s="14" t="s">
        <v>7940</v>
      </c>
      <c r="Y857" s="14" t="s">
        <v>7941</v>
      </c>
      <c r="Z857" s="14" t="s">
        <v>7942</v>
      </c>
      <c r="AA857" s="14" t="s">
        <v>7943</v>
      </c>
      <c r="AB857" s="14" t="s">
        <v>7944</v>
      </c>
      <c r="AC857" s="14" t="s">
        <v>7945</v>
      </c>
    </row>
    <row r="858" spans="1:29" x14ac:dyDescent="0.25">
      <c r="A858" s="14" t="s">
        <v>6472</v>
      </c>
      <c r="B858" s="14" t="s">
        <v>6473</v>
      </c>
      <c r="C858" s="14" t="s">
        <v>6395</v>
      </c>
      <c r="D858" s="14" t="s">
        <v>13571</v>
      </c>
      <c r="E858" s="14" t="s">
        <v>13572</v>
      </c>
      <c r="F858" s="14" t="s">
        <v>13713</v>
      </c>
      <c r="J858" s="14"/>
      <c r="K858" s="14" t="s">
        <v>111</v>
      </c>
      <c r="L858" s="14"/>
      <c r="O858" s="14" t="str">
        <f>IF(P858&lt;0.2,"Low",IF(P858&lt;0.5,"Medium","High"))</f>
        <v>Medium</v>
      </c>
      <c r="P858" s="14">
        <v>0.43</v>
      </c>
      <c r="Q858" s="15">
        <v>0.43</v>
      </c>
      <c r="R858" s="23" t="str">
        <f>IF(S858&lt;3,"poor",IF(S858&lt;4,"avg",IF(S858&lt;5,"good","excelent")))</f>
        <v>good</v>
      </c>
      <c r="S858" s="14">
        <v>4.2</v>
      </c>
      <c r="T858" s="14">
        <v>3201</v>
      </c>
      <c r="U858" s="14">
        <v>3201</v>
      </c>
      <c r="V858" s="14" t="s">
        <v>6474</v>
      </c>
      <c r="W858" s="14" t="s">
        <v>6475</v>
      </c>
      <c r="X858" s="14" t="s">
        <v>6476</v>
      </c>
      <c r="Y858" s="14" t="s">
        <v>6477</v>
      </c>
      <c r="Z858" s="14" t="s">
        <v>6478</v>
      </c>
      <c r="AA858" s="14" t="s">
        <v>6479</v>
      </c>
      <c r="AB858" s="14" t="s">
        <v>6480</v>
      </c>
      <c r="AC858" s="14" t="s">
        <v>6481</v>
      </c>
    </row>
    <row r="859" spans="1:29" x14ac:dyDescent="0.25">
      <c r="A859" s="14" t="s">
        <v>4331</v>
      </c>
      <c r="B859" s="14" t="s">
        <v>4332</v>
      </c>
      <c r="C859" s="14" t="s">
        <v>3356</v>
      </c>
      <c r="D859" s="14" t="s">
        <v>13579</v>
      </c>
      <c r="E859" s="14" t="s">
        <v>13608</v>
      </c>
      <c r="F859" s="14" t="s">
        <v>13609</v>
      </c>
      <c r="G859" s="14" t="s">
        <v>13610</v>
      </c>
      <c r="H859" s="14" t="s">
        <v>13623</v>
      </c>
      <c r="J859" s="14"/>
      <c r="K859" s="14" t="s">
        <v>20</v>
      </c>
      <c r="L859" s="14"/>
      <c r="O859" s="14" t="str">
        <f>IF(P859&lt;0.2,"Low",IF(P859&lt;0.5,"Medium","High"))</f>
        <v>High</v>
      </c>
      <c r="P859" s="14">
        <v>0.82</v>
      </c>
      <c r="Q859" s="15">
        <v>0.82</v>
      </c>
      <c r="R859" s="23" t="str">
        <f>IF(S859&lt;3,"poor",IF(S859&lt;4,"avg",IF(S859&lt;5,"good","excelent")))</f>
        <v>good</v>
      </c>
      <c r="S859" s="14">
        <v>4</v>
      </c>
      <c r="T859" s="14">
        <v>3197</v>
      </c>
      <c r="U859" s="14">
        <v>3197</v>
      </c>
      <c r="V859" s="14" t="s">
        <v>4333</v>
      </c>
      <c r="W859" s="14" t="s">
        <v>4334</v>
      </c>
      <c r="X859" s="14" t="s">
        <v>4335</v>
      </c>
      <c r="Y859" s="14" t="s">
        <v>4336</v>
      </c>
      <c r="Z859" s="14" t="s">
        <v>4337</v>
      </c>
      <c r="AA859" s="14" t="s">
        <v>4338</v>
      </c>
      <c r="AB859" s="14" t="s">
        <v>4339</v>
      </c>
      <c r="AC859" s="14" t="s">
        <v>4340</v>
      </c>
    </row>
    <row r="860" spans="1:29" x14ac:dyDescent="0.25">
      <c r="A860" s="14" t="s">
        <v>12404</v>
      </c>
      <c r="B860" s="14" t="s">
        <v>12405</v>
      </c>
      <c r="C860" s="14" t="s">
        <v>9153</v>
      </c>
      <c r="D860" s="14" t="s">
        <v>13664</v>
      </c>
      <c r="E860" s="14" t="s">
        <v>13788</v>
      </c>
      <c r="F860" s="14" t="s">
        <v>13805</v>
      </c>
      <c r="G860" s="14" t="s">
        <v>13808</v>
      </c>
      <c r="J860" s="14"/>
      <c r="K860" s="14" t="s">
        <v>12406</v>
      </c>
      <c r="L860" s="14"/>
      <c r="O860" s="14" t="str">
        <f>IF(P860&lt;0.2,"Low",IF(P860&lt;0.5,"Medium","High"))</f>
        <v>Medium</v>
      </c>
      <c r="P860" s="14">
        <v>0.49</v>
      </c>
      <c r="Q860" s="15">
        <v>0.49</v>
      </c>
      <c r="R860" s="23" t="str">
        <f>IF(S860&lt;3,"poor",IF(S860&lt;4,"avg",IF(S860&lt;5,"good","excelent")))</f>
        <v>good</v>
      </c>
      <c r="S860" s="14">
        <v>4.2</v>
      </c>
      <c r="T860" s="14">
        <v>3195</v>
      </c>
      <c r="U860" s="14">
        <v>3195</v>
      </c>
      <c r="V860" s="14" t="s">
        <v>12407</v>
      </c>
      <c r="W860" s="14" t="s">
        <v>12408</v>
      </c>
      <c r="X860" s="14" t="s">
        <v>12409</v>
      </c>
      <c r="Y860" s="14" t="s">
        <v>12410</v>
      </c>
      <c r="Z860" s="14" t="s">
        <v>12411</v>
      </c>
      <c r="AA860" s="14" t="s">
        <v>12412</v>
      </c>
      <c r="AB860" s="14" t="s">
        <v>12413</v>
      </c>
      <c r="AC860" s="14" t="s">
        <v>12414</v>
      </c>
    </row>
    <row r="861" spans="1:29" x14ac:dyDescent="0.25">
      <c r="A861" s="14" t="s">
        <v>12551</v>
      </c>
      <c r="B861" s="14" t="s">
        <v>12552</v>
      </c>
      <c r="C861" s="14" t="s">
        <v>9227</v>
      </c>
      <c r="D861" s="14" t="s">
        <v>13664</v>
      </c>
      <c r="E861" s="14" t="s">
        <v>13788</v>
      </c>
      <c r="F861" s="14" t="s">
        <v>13805</v>
      </c>
      <c r="G861" s="14" t="s">
        <v>13809</v>
      </c>
      <c r="J861" s="14"/>
      <c r="K861" s="14" t="s">
        <v>11084</v>
      </c>
      <c r="L861" s="14"/>
      <c r="O861" s="14" t="str">
        <f>IF(P861&lt;0.2,"Low",IF(P861&lt;0.5,"Medium","High"))</f>
        <v>Medium</v>
      </c>
      <c r="P861" s="14">
        <v>0.34</v>
      </c>
      <c r="Q861" s="15">
        <v>0.34</v>
      </c>
      <c r="R861" s="23" t="str">
        <f>IF(S861&lt;3,"poor",IF(S861&lt;4,"avg",IF(S861&lt;5,"good","excelent")))</f>
        <v>avg</v>
      </c>
      <c r="S861" s="14">
        <v>3.8</v>
      </c>
      <c r="T861" s="14">
        <v>3195</v>
      </c>
      <c r="U861" s="14">
        <v>3195</v>
      </c>
      <c r="V861" s="14" t="s">
        <v>12553</v>
      </c>
      <c r="W861" s="14" t="s">
        <v>12554</v>
      </c>
      <c r="X861" s="14" t="s">
        <v>12555</v>
      </c>
      <c r="Y861" s="14" t="s">
        <v>12556</v>
      </c>
      <c r="Z861" s="14" t="s">
        <v>12557</v>
      </c>
      <c r="AA861" s="14" t="s">
        <v>12558</v>
      </c>
      <c r="AB861" s="14" t="s">
        <v>12559</v>
      </c>
      <c r="AC861" s="14" t="s">
        <v>12560</v>
      </c>
    </row>
    <row r="862" spans="1:29" x14ac:dyDescent="0.25">
      <c r="A862" s="14" t="s">
        <v>13278</v>
      </c>
      <c r="B862" s="14" t="s">
        <v>13279</v>
      </c>
      <c r="C862" s="14" t="s">
        <v>9260</v>
      </c>
      <c r="D862" s="14" t="s">
        <v>13664</v>
      </c>
      <c r="E862" s="14" t="s">
        <v>13784</v>
      </c>
      <c r="F862" s="14" t="s">
        <v>13785</v>
      </c>
      <c r="G862" s="14" t="s">
        <v>13810</v>
      </c>
      <c r="H862" s="14" t="s">
        <v>13811</v>
      </c>
      <c r="J862" s="14"/>
      <c r="K862" s="14" t="s">
        <v>13280</v>
      </c>
      <c r="L862" s="14"/>
      <c r="O862" s="14" t="str">
        <f>IF(P862&lt;0.2,"Low",IF(P862&lt;0.5,"Medium","High"))</f>
        <v>Medium</v>
      </c>
      <c r="P862" s="14">
        <v>0.38</v>
      </c>
      <c r="Q862" s="15">
        <v>0.38</v>
      </c>
      <c r="R862" s="23" t="str">
        <f>IF(S862&lt;3,"poor",IF(S862&lt;4,"avg",IF(S862&lt;5,"good","excelent")))</f>
        <v>good</v>
      </c>
      <c r="S862" s="14">
        <v>4.5</v>
      </c>
      <c r="T862" s="14">
        <v>3192</v>
      </c>
      <c r="U862" s="14">
        <v>3192</v>
      </c>
      <c r="V862" s="14" t="s">
        <v>13281</v>
      </c>
      <c r="W862" s="14" t="s">
        <v>13282</v>
      </c>
      <c r="X862" s="14" t="s">
        <v>13283</v>
      </c>
      <c r="Y862" s="14" t="s">
        <v>13284</v>
      </c>
      <c r="Z862" s="14" t="s">
        <v>13285</v>
      </c>
      <c r="AA862" s="14" t="s">
        <v>13286</v>
      </c>
      <c r="AB862" s="14" t="s">
        <v>13287</v>
      </c>
      <c r="AC862" s="14" t="s">
        <v>13288</v>
      </c>
    </row>
    <row r="863" spans="1:29" x14ac:dyDescent="0.25">
      <c r="A863" s="14" t="s">
        <v>6838</v>
      </c>
      <c r="B863" s="14" t="s">
        <v>6839</v>
      </c>
      <c r="C863" s="14" t="s">
        <v>6570</v>
      </c>
      <c r="D863" s="14" t="s">
        <v>13657</v>
      </c>
      <c r="E863" s="14" t="s">
        <v>13658</v>
      </c>
      <c r="F863" s="14" t="s">
        <v>13659</v>
      </c>
      <c r="G863" s="14" t="s">
        <v>13660</v>
      </c>
      <c r="H863" s="14" t="s">
        <v>13695</v>
      </c>
      <c r="I863" s="14" t="s">
        <v>13721</v>
      </c>
      <c r="J863" s="14"/>
      <c r="K863" s="14" t="s">
        <v>6840</v>
      </c>
      <c r="L863" s="14"/>
      <c r="O863" s="14" t="str">
        <f>IF(P863&lt;0.2,"Low",IF(P863&lt;0.5,"Medium","High"))</f>
        <v>Medium</v>
      </c>
      <c r="P863" s="14">
        <v>0.22</v>
      </c>
      <c r="Q863" s="15">
        <v>0.22</v>
      </c>
      <c r="R863" s="23" t="str">
        <f>IF(S863&lt;3,"poor",IF(S863&lt;4,"avg",IF(S863&lt;5,"good","excelent")))</f>
        <v>good</v>
      </c>
      <c r="S863" s="14">
        <v>4.4000000000000004</v>
      </c>
      <c r="T863" s="14">
        <v>3182</v>
      </c>
      <c r="U863" s="14">
        <v>3182</v>
      </c>
      <c r="V863" s="14" t="s">
        <v>6841</v>
      </c>
      <c r="W863" s="14" t="s">
        <v>6842</v>
      </c>
      <c r="X863" s="14" t="s">
        <v>6843</v>
      </c>
      <c r="Y863" s="14" t="s">
        <v>6844</v>
      </c>
      <c r="Z863" s="14" t="s">
        <v>6845</v>
      </c>
      <c r="AA863" s="14" t="s">
        <v>6846</v>
      </c>
      <c r="AB863" s="14" t="s">
        <v>6847</v>
      </c>
      <c r="AC863" s="14" t="s">
        <v>6848</v>
      </c>
    </row>
    <row r="864" spans="1:29" x14ac:dyDescent="0.25">
      <c r="A864" s="14" t="s">
        <v>10523</v>
      </c>
      <c r="B864" s="14" t="s">
        <v>10524</v>
      </c>
      <c r="C864" s="14" t="s">
        <v>10525</v>
      </c>
      <c r="D864" s="14" t="s">
        <v>13664</v>
      </c>
      <c r="E864" s="14" t="s">
        <v>13784</v>
      </c>
      <c r="F864" s="14" t="s">
        <v>13837</v>
      </c>
      <c r="G864" s="14" t="s">
        <v>13848</v>
      </c>
      <c r="J864" s="14"/>
      <c r="K864" s="14" t="s">
        <v>54</v>
      </c>
      <c r="L864" s="14"/>
      <c r="O864" s="14" t="str">
        <f>IF(P864&lt;0.2,"Low",IF(P864&lt;0.5,"Medium","High"))</f>
        <v>Low</v>
      </c>
      <c r="P864" s="14">
        <v>0</v>
      </c>
      <c r="Q864" s="15">
        <v>0</v>
      </c>
      <c r="R864" s="23" t="str">
        <f>IF(S864&lt;3,"poor",IF(S864&lt;4,"avg",IF(S864&lt;5,"good","excelent")))</f>
        <v>good</v>
      </c>
      <c r="S864" s="14">
        <v>4.2</v>
      </c>
      <c r="T864" s="14">
        <v>3160</v>
      </c>
      <c r="U864" s="14">
        <v>3160</v>
      </c>
      <c r="V864" s="14" t="s">
        <v>10526</v>
      </c>
      <c r="W864" s="14" t="s">
        <v>10527</v>
      </c>
      <c r="X864" s="14" t="s">
        <v>10528</v>
      </c>
      <c r="Y864" s="14" t="s">
        <v>10529</v>
      </c>
      <c r="Z864" s="14" t="s">
        <v>10530</v>
      </c>
      <c r="AA864" s="14" t="s">
        <v>10531</v>
      </c>
      <c r="AB864" s="14" t="s">
        <v>10532</v>
      </c>
      <c r="AC864" s="14" t="s">
        <v>10533</v>
      </c>
    </row>
    <row r="865" spans="1:29" x14ac:dyDescent="0.25">
      <c r="A865" s="14" t="s">
        <v>11199</v>
      </c>
      <c r="B865" s="14" t="s">
        <v>11200</v>
      </c>
      <c r="C865" s="14" t="s">
        <v>9283</v>
      </c>
      <c r="D865" s="14" t="s">
        <v>13664</v>
      </c>
      <c r="E865" s="14" t="s">
        <v>13784</v>
      </c>
      <c r="F865" s="14" t="s">
        <v>13792</v>
      </c>
      <c r="G865" s="14" t="s">
        <v>13793</v>
      </c>
      <c r="H865" s="14" t="s">
        <v>13802</v>
      </c>
      <c r="I865" s="14" t="s">
        <v>13815</v>
      </c>
      <c r="J865" s="14"/>
      <c r="K865" s="14" t="s">
        <v>11021</v>
      </c>
      <c r="L865" s="14"/>
      <c r="O865" s="14" t="str">
        <f>IF(P865&lt;0.2,"Low",IF(P865&lt;0.5,"Medium","High"))</f>
        <v>Low</v>
      </c>
      <c r="P865" s="14">
        <v>0.13</v>
      </c>
      <c r="Q865" s="15">
        <v>0.13</v>
      </c>
      <c r="R865" s="23" t="str">
        <f>IF(S865&lt;3,"poor",IF(S865&lt;4,"avg",IF(S865&lt;5,"good","excelent")))</f>
        <v>good</v>
      </c>
      <c r="S865" s="14">
        <v>4</v>
      </c>
      <c r="T865" s="14">
        <v>3160</v>
      </c>
      <c r="U865" s="14">
        <v>3160</v>
      </c>
      <c r="V865" s="14" t="s">
        <v>11201</v>
      </c>
      <c r="W865" s="14" t="s">
        <v>11202</v>
      </c>
      <c r="X865" s="14" t="s">
        <v>11203</v>
      </c>
      <c r="Y865" s="14" t="s">
        <v>11204</v>
      </c>
      <c r="Z865" s="14" t="s">
        <v>11205</v>
      </c>
      <c r="AA865" s="14" t="s">
        <v>11206</v>
      </c>
      <c r="AB865" s="14" t="s">
        <v>11207</v>
      </c>
      <c r="AC865" s="14" t="s">
        <v>11208</v>
      </c>
    </row>
    <row r="866" spans="1:29" x14ac:dyDescent="0.25">
      <c r="A866" s="14" t="s">
        <v>4988</v>
      </c>
      <c r="B866" s="14" t="s">
        <v>4989</v>
      </c>
      <c r="C866" s="14" t="s">
        <v>3163</v>
      </c>
      <c r="D866" s="14" t="s">
        <v>13579</v>
      </c>
      <c r="E866" s="14" t="s">
        <v>13608</v>
      </c>
      <c r="F866" s="14" t="s">
        <v>13609</v>
      </c>
      <c r="G866" s="14" t="s">
        <v>13610</v>
      </c>
      <c r="H866" s="14" t="s">
        <v>13611</v>
      </c>
      <c r="J866" s="14"/>
      <c r="K866" s="14" t="s">
        <v>713</v>
      </c>
      <c r="L866" s="14"/>
      <c r="O866" s="14" t="str">
        <f>IF(P866&lt;0.2,"Low",IF(P866&lt;0.5,"Medium","High"))</f>
        <v>Low</v>
      </c>
      <c r="P866" s="14">
        <v>0.17</v>
      </c>
      <c r="Q866" s="15">
        <v>0.17</v>
      </c>
      <c r="R866" s="23" t="str">
        <f>IF(S866&lt;3,"poor",IF(S866&lt;4,"avg",IF(S866&lt;5,"good","excelent")))</f>
        <v>good</v>
      </c>
      <c r="S866" s="14">
        <v>4.0999999999999996</v>
      </c>
      <c r="T866" s="14">
        <v>3156</v>
      </c>
      <c r="U866" s="14">
        <v>3156</v>
      </c>
      <c r="V866" s="14" t="s">
        <v>4990</v>
      </c>
      <c r="W866" s="14" t="s">
        <v>4991</v>
      </c>
      <c r="X866" s="14" t="s">
        <v>4992</v>
      </c>
      <c r="Y866" s="14" t="s">
        <v>4993</v>
      </c>
      <c r="Z866" s="14" t="s">
        <v>4994</v>
      </c>
      <c r="AA866" s="14" t="s">
        <v>4995</v>
      </c>
      <c r="AB866" s="14" t="s">
        <v>4996</v>
      </c>
      <c r="AC866" s="14" t="s">
        <v>4997</v>
      </c>
    </row>
    <row r="867" spans="1:29" x14ac:dyDescent="0.25">
      <c r="A867" s="14" t="s">
        <v>4209</v>
      </c>
      <c r="B867" s="14" t="s">
        <v>4210</v>
      </c>
      <c r="C867" s="14" t="s">
        <v>3175</v>
      </c>
      <c r="D867" s="14" t="s">
        <v>13579</v>
      </c>
      <c r="E867" s="14" t="s">
        <v>13608</v>
      </c>
      <c r="F867" s="14" t="s">
        <v>13612</v>
      </c>
      <c r="G867" s="14" t="s">
        <v>13613</v>
      </c>
      <c r="J867" s="14"/>
      <c r="K867" s="14" t="s">
        <v>4150</v>
      </c>
      <c r="L867" s="14"/>
      <c r="O867" s="14" t="str">
        <f>IF(P867&lt;0.2,"Low",IF(P867&lt;0.5,"Medium","High"))</f>
        <v>Medium</v>
      </c>
      <c r="P867" s="14">
        <v>0.33</v>
      </c>
      <c r="Q867" s="15">
        <v>0.33</v>
      </c>
      <c r="R867" s="23" t="str">
        <f>IF(S867&lt;3,"poor",IF(S867&lt;4,"avg",IF(S867&lt;5,"good","excelent")))</f>
        <v>avg</v>
      </c>
      <c r="S867" s="14">
        <v>3.8</v>
      </c>
      <c r="T867" s="14">
        <v>3145</v>
      </c>
      <c r="U867" s="14">
        <v>3145</v>
      </c>
      <c r="V867" s="14" t="s">
        <v>4211</v>
      </c>
      <c r="W867" s="14" t="s">
        <v>4212</v>
      </c>
      <c r="X867" s="14" t="s">
        <v>4213</v>
      </c>
      <c r="Y867" s="14" t="s">
        <v>4214</v>
      </c>
      <c r="Z867" s="14" t="s">
        <v>4215</v>
      </c>
      <c r="AA867" s="14" t="s">
        <v>4216</v>
      </c>
      <c r="AB867" s="14" t="s">
        <v>4217</v>
      </c>
      <c r="AC867" s="14" t="s">
        <v>4218</v>
      </c>
    </row>
    <row r="868" spans="1:29" x14ac:dyDescent="0.25">
      <c r="A868" s="14" t="s">
        <v>9422</v>
      </c>
      <c r="B868" s="14" t="s">
        <v>9423</v>
      </c>
      <c r="C868" s="14" t="s">
        <v>9424</v>
      </c>
      <c r="D868" s="14" t="s">
        <v>13664</v>
      </c>
      <c r="E868" s="14" t="s">
        <v>13784</v>
      </c>
      <c r="F868" s="14" t="s">
        <v>13785</v>
      </c>
      <c r="G868" s="14" t="s">
        <v>13820</v>
      </c>
      <c r="J868" s="14"/>
      <c r="K868" s="14" t="s">
        <v>111</v>
      </c>
      <c r="L868" s="14"/>
      <c r="O868" s="14" t="str">
        <f>IF(P868&lt;0.2,"Low",IF(P868&lt;0.5,"Medium","High"))</f>
        <v>High</v>
      </c>
      <c r="P868" s="14">
        <v>0.62</v>
      </c>
      <c r="Q868" s="15">
        <v>0.62</v>
      </c>
      <c r="R868" s="23" t="str">
        <f>IF(S868&lt;3,"poor",IF(S868&lt;4,"avg",IF(S868&lt;5,"good","excelent")))</f>
        <v>good</v>
      </c>
      <c r="S868" s="14">
        <v>4.3</v>
      </c>
      <c r="T868" s="14">
        <v>3096</v>
      </c>
      <c r="U868" s="14">
        <v>3096</v>
      </c>
      <c r="V868" s="14" t="s">
        <v>9425</v>
      </c>
      <c r="W868" s="14" t="s">
        <v>9426</v>
      </c>
      <c r="X868" s="14" t="s">
        <v>9427</v>
      </c>
      <c r="Y868" s="14" t="s">
        <v>9428</v>
      </c>
      <c r="Z868" s="14" t="s">
        <v>9429</v>
      </c>
      <c r="AA868" s="14" t="s">
        <v>9430</v>
      </c>
      <c r="AB868" s="14" t="s">
        <v>9431</v>
      </c>
      <c r="AC868" s="14" t="s">
        <v>9432</v>
      </c>
    </row>
    <row r="869" spans="1:29" x14ac:dyDescent="0.25">
      <c r="A869" s="14" t="s">
        <v>6525</v>
      </c>
      <c r="B869" s="14" t="s">
        <v>6526</v>
      </c>
      <c r="C869" s="14" t="s">
        <v>6527</v>
      </c>
      <c r="D869" s="14" t="s">
        <v>13657</v>
      </c>
      <c r="E869" s="14" t="s">
        <v>13658</v>
      </c>
      <c r="F869" s="14" t="s">
        <v>13659</v>
      </c>
      <c r="G869" s="14" t="s">
        <v>13660</v>
      </c>
      <c r="H869" s="14" t="s">
        <v>13661</v>
      </c>
      <c r="I869" s="14" t="s">
        <v>13662</v>
      </c>
      <c r="J869" s="14" t="s">
        <v>13720</v>
      </c>
      <c r="K869" s="14" t="s">
        <v>5744</v>
      </c>
      <c r="L869" s="14"/>
      <c r="O869" s="14" t="str">
        <f>IF(P869&lt;0.2,"Low",IF(P869&lt;0.5,"Medium","High"))</f>
        <v>Low</v>
      </c>
      <c r="P869" s="14">
        <v>0</v>
      </c>
      <c r="Q869" s="15">
        <v>0</v>
      </c>
      <c r="R869" s="23" t="str">
        <f>IF(S869&lt;3,"poor",IF(S869&lt;4,"avg",IF(S869&lt;5,"good","excelent")))</f>
        <v>good</v>
      </c>
      <c r="S869" s="14">
        <v>4.3</v>
      </c>
      <c r="T869" s="14">
        <v>3095</v>
      </c>
      <c r="U869" s="14">
        <v>3095</v>
      </c>
      <c r="V869" s="14" t="s">
        <v>6528</v>
      </c>
      <c r="W869" s="14" t="s">
        <v>6529</v>
      </c>
      <c r="X869" s="14" t="s">
        <v>6530</v>
      </c>
      <c r="Y869" s="14" t="s">
        <v>6531</v>
      </c>
      <c r="Z869" s="14" t="s">
        <v>6532</v>
      </c>
      <c r="AA869" s="14" t="s">
        <v>6533</v>
      </c>
      <c r="AB869" s="14" t="s">
        <v>6534</v>
      </c>
      <c r="AC869" s="14" t="s">
        <v>6535</v>
      </c>
    </row>
    <row r="870" spans="1:29" x14ac:dyDescent="0.25">
      <c r="A870" s="14" t="s">
        <v>4614</v>
      </c>
      <c r="B870" s="14" t="s">
        <v>4615</v>
      </c>
      <c r="C870" s="14" t="s">
        <v>3175</v>
      </c>
      <c r="D870" s="14" t="s">
        <v>13579</v>
      </c>
      <c r="E870" s="14" t="s">
        <v>13608</v>
      </c>
      <c r="F870" s="14" t="s">
        <v>13612</v>
      </c>
      <c r="G870" s="14" t="s">
        <v>13613</v>
      </c>
      <c r="J870" s="14"/>
      <c r="K870" s="14" t="s">
        <v>2204</v>
      </c>
      <c r="L870" s="14"/>
      <c r="O870" s="14" t="str">
        <f>IF(P870&lt;0.2,"Low",IF(P870&lt;0.5,"Medium","High"))</f>
        <v>Low</v>
      </c>
      <c r="P870" s="14">
        <v>0.1</v>
      </c>
      <c r="Q870" s="15">
        <v>0.1</v>
      </c>
      <c r="R870" s="23" t="str">
        <f>IF(S870&lt;3,"poor",IF(S870&lt;4,"avg",IF(S870&lt;5,"good","excelent")))</f>
        <v>good</v>
      </c>
      <c r="S870" s="14">
        <v>4.3</v>
      </c>
      <c r="T870" s="14">
        <v>3075</v>
      </c>
      <c r="U870" s="14">
        <v>3075</v>
      </c>
      <c r="V870" s="14" t="s">
        <v>4616</v>
      </c>
      <c r="W870" s="14" t="s">
        <v>4617</v>
      </c>
      <c r="X870" s="14" t="s">
        <v>4618</v>
      </c>
      <c r="Y870" s="14" t="s">
        <v>4619</v>
      </c>
      <c r="Z870" s="14" t="s">
        <v>4620</v>
      </c>
      <c r="AA870" s="14" t="s">
        <v>4621</v>
      </c>
      <c r="AB870" s="14" t="s">
        <v>4622</v>
      </c>
      <c r="AC870" s="14" t="s">
        <v>4623</v>
      </c>
    </row>
    <row r="871" spans="1:29" x14ac:dyDescent="0.25">
      <c r="A871" s="14" t="s">
        <v>5867</v>
      </c>
      <c r="B871" s="14" t="s">
        <v>5868</v>
      </c>
      <c r="C871" s="14" t="s">
        <v>5251</v>
      </c>
      <c r="D871" s="14" t="s">
        <v>13571</v>
      </c>
      <c r="E871" s="14" t="s">
        <v>13572</v>
      </c>
      <c r="F871" s="14" t="s">
        <v>13646</v>
      </c>
      <c r="G871" s="14" t="s">
        <v>13651</v>
      </c>
      <c r="J871" s="14"/>
      <c r="K871" s="14" t="s">
        <v>369</v>
      </c>
      <c r="L871" s="14"/>
      <c r="O871" s="14" t="str">
        <f>IF(P871&lt;0.2,"Low",IF(P871&lt;0.5,"Medium","High"))</f>
        <v>High</v>
      </c>
      <c r="P871" s="14">
        <v>0.5</v>
      </c>
      <c r="Q871" s="15">
        <v>0.5</v>
      </c>
      <c r="R871" s="23" t="str">
        <f>IF(S871&lt;3,"poor",IF(S871&lt;4,"avg",IF(S871&lt;5,"good","excelent")))</f>
        <v>avg</v>
      </c>
      <c r="S871" s="14">
        <v>3.8</v>
      </c>
      <c r="T871" s="14">
        <v>3066</v>
      </c>
      <c r="U871" s="14">
        <v>3066</v>
      </c>
      <c r="V871" s="14" t="s">
        <v>5869</v>
      </c>
      <c r="W871" s="14" t="s">
        <v>5870</v>
      </c>
      <c r="X871" s="14" t="s">
        <v>5871</v>
      </c>
      <c r="Y871" s="14" t="s">
        <v>5872</v>
      </c>
      <c r="Z871" s="14" t="s">
        <v>5873</v>
      </c>
      <c r="AA871" s="14" t="s">
        <v>5874</v>
      </c>
      <c r="AB871" s="14" t="s">
        <v>5875</v>
      </c>
      <c r="AC871" s="14" t="s">
        <v>5876</v>
      </c>
    </row>
    <row r="872" spans="1:29" x14ac:dyDescent="0.25">
      <c r="A872" s="14" t="s">
        <v>11820</v>
      </c>
      <c r="B872" s="14" t="s">
        <v>11821</v>
      </c>
      <c r="C872" s="14" t="s">
        <v>10371</v>
      </c>
      <c r="D872" s="14" t="s">
        <v>13664</v>
      </c>
      <c r="E872" s="14" t="s">
        <v>13784</v>
      </c>
      <c r="F872" s="14" t="s">
        <v>13792</v>
      </c>
      <c r="G872" s="14" t="s">
        <v>13817</v>
      </c>
      <c r="H872" s="14" t="s">
        <v>13818</v>
      </c>
      <c r="I872" s="14" t="s">
        <v>13845</v>
      </c>
      <c r="J872" s="14"/>
      <c r="K872" s="14" t="s">
        <v>11822</v>
      </c>
      <c r="L872" s="14"/>
      <c r="O872" s="14" t="str">
        <f>IF(P872&lt;0.2,"Low",IF(P872&lt;0.5,"Medium","High"))</f>
        <v>Medium</v>
      </c>
      <c r="P872" s="14">
        <v>0.25</v>
      </c>
      <c r="Q872" s="15">
        <v>0.25</v>
      </c>
      <c r="R872" s="23" t="str">
        <f>IF(S872&lt;3,"poor",IF(S872&lt;4,"avg",IF(S872&lt;5,"good","excelent")))</f>
        <v>good</v>
      </c>
      <c r="S872" s="14">
        <v>4.2</v>
      </c>
      <c r="T872" s="14">
        <v>3065</v>
      </c>
      <c r="U872" s="14">
        <v>3065</v>
      </c>
      <c r="V872" s="14" t="s">
        <v>11823</v>
      </c>
      <c r="W872" s="14" t="s">
        <v>11824</v>
      </c>
      <c r="X872" s="14" t="s">
        <v>11825</v>
      </c>
      <c r="Y872" s="14" t="s">
        <v>11826</v>
      </c>
      <c r="Z872" s="14" t="s">
        <v>11827</v>
      </c>
      <c r="AA872" s="14" t="s">
        <v>11828</v>
      </c>
      <c r="AB872" s="14" t="s">
        <v>11829</v>
      </c>
      <c r="AC872" s="14" t="s">
        <v>11830</v>
      </c>
    </row>
    <row r="873" spans="1:29" x14ac:dyDescent="0.25">
      <c r="A873" s="14" t="s">
        <v>7669</v>
      </c>
      <c r="B873" s="14" t="s">
        <v>7670</v>
      </c>
      <c r="C873" s="14" t="s">
        <v>6527</v>
      </c>
      <c r="D873" s="14" t="s">
        <v>13657</v>
      </c>
      <c r="E873" s="14" t="s">
        <v>13658</v>
      </c>
      <c r="F873" s="14" t="s">
        <v>13659</v>
      </c>
      <c r="G873" s="14" t="s">
        <v>13660</v>
      </c>
      <c r="H873" s="14" t="s">
        <v>13661</v>
      </c>
      <c r="I873" s="14" t="s">
        <v>13662</v>
      </c>
      <c r="J873" s="14" t="s">
        <v>13720</v>
      </c>
      <c r="K873" s="14" t="s">
        <v>5744</v>
      </c>
      <c r="L873" s="14"/>
      <c r="O873" s="14" t="str">
        <f>IF(P873&lt;0.2,"Low",IF(P873&lt;0.5,"Medium","High"))</f>
        <v>Low</v>
      </c>
      <c r="P873" s="14">
        <v>0.1</v>
      </c>
      <c r="Q873" s="15">
        <v>0.1</v>
      </c>
      <c r="R873" s="23" t="str">
        <f>IF(S873&lt;3,"poor",IF(S873&lt;4,"avg",IF(S873&lt;5,"good","excelent")))</f>
        <v>good</v>
      </c>
      <c r="S873" s="14">
        <v>4.3</v>
      </c>
      <c r="T873" s="14">
        <v>3061</v>
      </c>
      <c r="U873" s="14">
        <v>3061</v>
      </c>
      <c r="V873" s="14" t="s">
        <v>7671</v>
      </c>
      <c r="W873" s="14" t="s">
        <v>7672</v>
      </c>
      <c r="X873" s="14" t="s">
        <v>7673</v>
      </c>
      <c r="Y873" s="14" t="s">
        <v>7674</v>
      </c>
      <c r="Z873" s="14" t="s">
        <v>7675</v>
      </c>
      <c r="AA873" s="14" t="s">
        <v>7676</v>
      </c>
      <c r="AB873" s="14" t="s">
        <v>7677</v>
      </c>
      <c r="AC873" s="14" t="s">
        <v>7678</v>
      </c>
    </row>
    <row r="874" spans="1:29" x14ac:dyDescent="0.25">
      <c r="A874" s="14" t="s">
        <v>2890</v>
      </c>
      <c r="B874" s="14" t="s">
        <v>2891</v>
      </c>
      <c r="C874" s="14" t="s">
        <v>19</v>
      </c>
      <c r="D874" s="14" t="s">
        <v>13571</v>
      </c>
      <c r="E874" s="14" t="s">
        <v>13572</v>
      </c>
      <c r="F874" s="14" t="s">
        <v>13573</v>
      </c>
      <c r="G874" s="14" t="s">
        <v>13574</v>
      </c>
      <c r="H874" s="14" t="s">
        <v>13575</v>
      </c>
      <c r="J874" s="14"/>
      <c r="K874" s="14" t="s">
        <v>20</v>
      </c>
      <c r="L874" s="14"/>
      <c r="O874" s="14" t="str">
        <f>IF(P874&lt;0.2,"Low",IF(P874&lt;0.5,"Medium","High"))</f>
        <v>High</v>
      </c>
      <c r="P874" s="14">
        <v>0.66</v>
      </c>
      <c r="Q874" s="15">
        <v>0.66</v>
      </c>
      <c r="R874" s="23" t="str">
        <f>IF(S874&lt;3,"poor",IF(S874&lt;4,"avg",IF(S874&lt;5,"good","excelent")))</f>
        <v>good</v>
      </c>
      <c r="S874" s="14">
        <v>4.3</v>
      </c>
      <c r="T874" s="14">
        <v>3049</v>
      </c>
      <c r="U874" s="14">
        <v>3049</v>
      </c>
      <c r="V874" s="14" t="s">
        <v>2892</v>
      </c>
      <c r="W874" s="14" t="s">
        <v>2893</v>
      </c>
      <c r="X874" s="14" t="s">
        <v>2894</v>
      </c>
      <c r="Y874" s="14" t="s">
        <v>2895</v>
      </c>
      <c r="Z874" s="14" t="s">
        <v>2896</v>
      </c>
      <c r="AA874" s="14" t="s">
        <v>2897</v>
      </c>
      <c r="AB874" s="14" t="s">
        <v>2898</v>
      </c>
      <c r="AC874" s="14" t="s">
        <v>2899</v>
      </c>
    </row>
    <row r="875" spans="1:29" x14ac:dyDescent="0.25">
      <c r="A875" s="14" t="s">
        <v>5764</v>
      </c>
      <c r="B875" s="14" t="s">
        <v>5765</v>
      </c>
      <c r="C875" s="14" t="s">
        <v>5083</v>
      </c>
      <c r="D875" s="14" t="s">
        <v>13571</v>
      </c>
      <c r="E875" s="14" t="s">
        <v>13572</v>
      </c>
      <c r="F875" s="14" t="s">
        <v>13646</v>
      </c>
      <c r="G875" s="14" t="s">
        <v>13647</v>
      </c>
      <c r="J875" s="14"/>
      <c r="K875" s="14" t="s">
        <v>99</v>
      </c>
      <c r="L875" s="14"/>
      <c r="O875" s="14" t="str">
        <f>IF(P875&lt;0.2,"Low",IF(P875&lt;0.5,"Medium","High"))</f>
        <v>High</v>
      </c>
      <c r="P875" s="14">
        <v>0.54</v>
      </c>
      <c r="Q875" s="15">
        <v>0.54</v>
      </c>
      <c r="R875" s="23" t="str">
        <f>IF(S875&lt;3,"poor",IF(S875&lt;4,"avg",IF(S875&lt;5,"good","excelent")))</f>
        <v>avg</v>
      </c>
      <c r="S875" s="14">
        <v>3.8</v>
      </c>
      <c r="T875" s="14">
        <v>3044</v>
      </c>
      <c r="U875" s="14">
        <v>3044</v>
      </c>
      <c r="V875" s="14" t="s">
        <v>5766</v>
      </c>
      <c r="W875" s="14" t="s">
        <v>5767</v>
      </c>
      <c r="X875" s="14" t="s">
        <v>5768</v>
      </c>
      <c r="Y875" s="14" t="s">
        <v>5769</v>
      </c>
      <c r="Z875" s="14" t="s">
        <v>5770</v>
      </c>
      <c r="AA875" s="14" t="s">
        <v>5771</v>
      </c>
      <c r="AB875" s="14" t="s">
        <v>5772</v>
      </c>
      <c r="AC875" s="14" t="s">
        <v>5773</v>
      </c>
    </row>
    <row r="876" spans="1:29" x14ac:dyDescent="0.25">
      <c r="A876" s="14" t="s">
        <v>10400</v>
      </c>
      <c r="B876" s="14" t="s">
        <v>10401</v>
      </c>
      <c r="C876" s="14" t="s">
        <v>9074</v>
      </c>
      <c r="D876" s="14" t="s">
        <v>13664</v>
      </c>
      <c r="E876" s="14" t="s">
        <v>13784</v>
      </c>
      <c r="F876" s="14" t="s">
        <v>13792</v>
      </c>
      <c r="G876" s="14" t="s">
        <v>13793</v>
      </c>
      <c r="H876" s="14" t="s">
        <v>13802</v>
      </c>
      <c r="I876" s="14" t="s">
        <v>13803</v>
      </c>
      <c r="J876" s="14"/>
      <c r="K876" s="14" t="s">
        <v>10402</v>
      </c>
      <c r="L876" s="14"/>
      <c r="O876" s="14" t="str">
        <f>IF(P876&lt;0.2,"Low",IF(P876&lt;0.5,"Medium","High"))</f>
        <v>Medium</v>
      </c>
      <c r="P876" s="14">
        <v>0.47</v>
      </c>
      <c r="Q876" s="15">
        <v>0.47</v>
      </c>
      <c r="R876" s="23" t="str">
        <f>IF(S876&lt;3,"poor",IF(S876&lt;4,"avg",IF(S876&lt;5,"good","excelent")))</f>
        <v>good</v>
      </c>
      <c r="S876" s="14">
        <v>4.0999999999999996</v>
      </c>
      <c r="T876" s="14">
        <v>3036</v>
      </c>
      <c r="U876" s="14">
        <v>3036</v>
      </c>
      <c r="V876" s="14" t="s">
        <v>9772</v>
      </c>
      <c r="W876" s="14" t="s">
        <v>10403</v>
      </c>
      <c r="X876" s="14" t="s">
        <v>10404</v>
      </c>
      <c r="Y876" s="14" t="s">
        <v>10405</v>
      </c>
      <c r="Z876" s="14" t="s">
        <v>10406</v>
      </c>
      <c r="AA876" s="14" t="s">
        <v>10407</v>
      </c>
      <c r="AB876" s="14" t="s">
        <v>10408</v>
      </c>
      <c r="AC876" s="14" t="s">
        <v>10409</v>
      </c>
    </row>
    <row r="877" spans="1:29" x14ac:dyDescent="0.25">
      <c r="A877" s="14" t="s">
        <v>7788</v>
      </c>
      <c r="B877" s="14" t="s">
        <v>7789</v>
      </c>
      <c r="C877" s="14" t="s">
        <v>7043</v>
      </c>
      <c r="D877" s="14" t="s">
        <v>13571</v>
      </c>
      <c r="E877" s="14" t="s">
        <v>13724</v>
      </c>
      <c r="F877" s="14" t="s">
        <v>13739</v>
      </c>
      <c r="J877" s="14"/>
      <c r="K877" s="14" t="s">
        <v>7790</v>
      </c>
      <c r="L877" s="14"/>
      <c r="O877" s="14" t="str">
        <f>IF(P877&lt;0.2,"Low",IF(P877&lt;0.5,"Medium","High"))</f>
        <v>High</v>
      </c>
      <c r="P877" s="14">
        <v>0.56999999999999995</v>
      </c>
      <c r="Q877" s="15">
        <v>0.56999999999999995</v>
      </c>
      <c r="R877" s="23" t="str">
        <f>IF(S877&lt;3,"poor",IF(S877&lt;4,"avg",IF(S877&lt;5,"good","excelent")))</f>
        <v>good</v>
      </c>
      <c r="S877" s="14">
        <v>4.4000000000000004</v>
      </c>
      <c r="T877" s="14">
        <v>3029</v>
      </c>
      <c r="U877" s="14">
        <v>3029</v>
      </c>
      <c r="V877" s="14" t="s">
        <v>7791</v>
      </c>
      <c r="W877" s="14" t="s">
        <v>7792</v>
      </c>
      <c r="X877" s="14" t="s">
        <v>7793</v>
      </c>
      <c r="Y877" s="14" t="s">
        <v>7794</v>
      </c>
      <c r="Z877" s="14" t="s">
        <v>7795</v>
      </c>
      <c r="AA877" s="14" t="s">
        <v>7796</v>
      </c>
      <c r="AB877" s="14" t="s">
        <v>7797</v>
      </c>
      <c r="AC877" s="14" t="s">
        <v>7798</v>
      </c>
    </row>
    <row r="878" spans="1:29" x14ac:dyDescent="0.25">
      <c r="A878" s="14" t="s">
        <v>8100</v>
      </c>
      <c r="B878" s="14" t="s">
        <v>8101</v>
      </c>
      <c r="C878" s="14" t="s">
        <v>5632</v>
      </c>
      <c r="D878" s="14" t="s">
        <v>13571</v>
      </c>
      <c r="E878" s="14" t="s">
        <v>13572</v>
      </c>
      <c r="F878" s="14" t="s">
        <v>13689</v>
      </c>
      <c r="J878" s="14"/>
      <c r="K878" s="14" t="s">
        <v>159</v>
      </c>
      <c r="L878" s="14"/>
      <c r="O878" s="14" t="str">
        <f>IF(P878&lt;0.2,"Low",IF(P878&lt;0.5,"Medium","High"))</f>
        <v>High</v>
      </c>
      <c r="P878" s="14">
        <v>0.56000000000000005</v>
      </c>
      <c r="Q878" s="15">
        <v>0.56000000000000005</v>
      </c>
      <c r="R878" s="23" t="str">
        <f>IF(S878&lt;3,"poor",IF(S878&lt;4,"avg",IF(S878&lt;5,"good","excelent")))</f>
        <v>good</v>
      </c>
      <c r="S878" s="14">
        <v>4</v>
      </c>
      <c r="T878" s="14">
        <v>3025</v>
      </c>
      <c r="U878" s="14">
        <v>3025</v>
      </c>
      <c r="V878" s="14" t="s">
        <v>8102</v>
      </c>
      <c r="W878" s="14" t="s">
        <v>8103</v>
      </c>
      <c r="X878" s="14" t="s">
        <v>8104</v>
      </c>
      <c r="Y878" s="14" t="s">
        <v>8105</v>
      </c>
      <c r="Z878" s="14" t="s">
        <v>8106</v>
      </c>
      <c r="AA878" s="14" t="s">
        <v>8107</v>
      </c>
      <c r="AB878" s="14" t="s">
        <v>8108</v>
      </c>
      <c r="AC878" s="14" t="s">
        <v>8109</v>
      </c>
    </row>
    <row r="879" spans="1:29" x14ac:dyDescent="0.25">
      <c r="A879" s="14" t="s">
        <v>2694</v>
      </c>
      <c r="B879" s="14" t="s">
        <v>2695</v>
      </c>
      <c r="C879" s="14" t="s">
        <v>563</v>
      </c>
      <c r="D879" s="14" t="s">
        <v>13579</v>
      </c>
      <c r="E879" s="14" t="s">
        <v>13580</v>
      </c>
      <c r="F879" s="14" t="s">
        <v>13583</v>
      </c>
      <c r="G879" s="14" t="s">
        <v>13586</v>
      </c>
      <c r="J879" s="14"/>
      <c r="K879" s="14" t="s">
        <v>604</v>
      </c>
      <c r="L879" s="14"/>
      <c r="O879" s="14" t="str">
        <f>IF(P879&lt;0.2,"Low",IF(P879&lt;0.5,"Medium","High"))</f>
        <v>High</v>
      </c>
      <c r="P879" s="14">
        <v>0.5</v>
      </c>
      <c r="Q879" s="15">
        <v>0.5</v>
      </c>
      <c r="R879" s="23" t="str">
        <f>IF(S879&lt;3,"poor",IF(S879&lt;4,"avg",IF(S879&lt;5,"good","excelent")))</f>
        <v>avg</v>
      </c>
      <c r="S879" s="14">
        <v>3.8</v>
      </c>
      <c r="T879" s="14">
        <v>3022</v>
      </c>
      <c r="U879" s="14">
        <v>3022</v>
      </c>
      <c r="V879" s="14" t="s">
        <v>2696</v>
      </c>
      <c r="W879" s="14" t="s">
        <v>2697</v>
      </c>
      <c r="X879" s="14" t="s">
        <v>2698</v>
      </c>
      <c r="Y879" s="14" t="s">
        <v>2699</v>
      </c>
      <c r="Z879" s="14" t="s">
        <v>2700</v>
      </c>
      <c r="AA879" s="14" t="s">
        <v>2701</v>
      </c>
      <c r="AB879" s="14" t="s">
        <v>2702</v>
      </c>
      <c r="AC879" s="14" t="s">
        <v>2703</v>
      </c>
    </row>
    <row r="880" spans="1:29" x14ac:dyDescent="0.25">
      <c r="A880" s="14" t="s">
        <v>9844</v>
      </c>
      <c r="B880" s="14" t="s">
        <v>9845</v>
      </c>
      <c r="C880" s="14" t="s">
        <v>9260</v>
      </c>
      <c r="D880" s="14" t="s">
        <v>13664</v>
      </c>
      <c r="E880" s="14" t="s">
        <v>13784</v>
      </c>
      <c r="F880" s="14" t="s">
        <v>13785</v>
      </c>
      <c r="G880" s="14" t="s">
        <v>13810</v>
      </c>
      <c r="H880" s="14" t="s">
        <v>13811</v>
      </c>
      <c r="J880" s="14"/>
      <c r="K880" s="14" t="s">
        <v>9846</v>
      </c>
      <c r="L880" s="14"/>
      <c r="O880" s="14" t="str">
        <f>IF(P880&lt;0.2,"Low",IF(P880&lt;0.5,"Medium","High"))</f>
        <v>Medium</v>
      </c>
      <c r="P880" s="14">
        <v>0.24</v>
      </c>
      <c r="Q880" s="15">
        <v>0.24</v>
      </c>
      <c r="R880" s="23" t="str">
        <f>IF(S880&lt;3,"poor",IF(S880&lt;4,"avg",IF(S880&lt;5,"good","excelent")))</f>
        <v>good</v>
      </c>
      <c r="S880" s="14">
        <v>4.4000000000000004</v>
      </c>
      <c r="T880" s="14">
        <v>2981</v>
      </c>
      <c r="U880" s="14">
        <v>2981</v>
      </c>
      <c r="V880" s="14" t="s">
        <v>9847</v>
      </c>
      <c r="W880" s="14" t="s">
        <v>9848</v>
      </c>
      <c r="X880" s="14" t="s">
        <v>9849</v>
      </c>
      <c r="Y880" s="14" t="s">
        <v>9850</v>
      </c>
      <c r="Z880" s="14" t="s">
        <v>9851</v>
      </c>
      <c r="AA880" s="14" t="s">
        <v>9852</v>
      </c>
      <c r="AB880" s="14" t="s">
        <v>9853</v>
      </c>
      <c r="AC880" s="14" t="s">
        <v>9854</v>
      </c>
    </row>
    <row r="881" spans="1:29" x14ac:dyDescent="0.25">
      <c r="A881" s="14" t="s">
        <v>9107</v>
      </c>
      <c r="B881" s="14" t="s">
        <v>9108</v>
      </c>
      <c r="C881" s="14" t="s">
        <v>9109</v>
      </c>
      <c r="D881" s="14" t="s">
        <v>13664</v>
      </c>
      <c r="E881" s="14" t="s">
        <v>13788</v>
      </c>
      <c r="F881" s="14" t="s">
        <v>13789</v>
      </c>
      <c r="J881" s="14"/>
      <c r="K881" s="14" t="s">
        <v>190</v>
      </c>
      <c r="L881" s="14"/>
      <c r="O881" s="14" t="str">
        <f>IF(P881&lt;0.2,"Low",IF(P881&lt;0.5,"Medium","High"))</f>
        <v>High</v>
      </c>
      <c r="P881" s="14">
        <v>0.53</v>
      </c>
      <c r="Q881" s="15">
        <v>0.53</v>
      </c>
      <c r="R881" s="23" t="str">
        <f>IF(S881&lt;3,"poor",IF(S881&lt;4,"avg",IF(S881&lt;5,"good","excelent")))</f>
        <v>good</v>
      </c>
      <c r="S881" s="14">
        <v>4</v>
      </c>
      <c r="T881" s="14">
        <v>2961</v>
      </c>
      <c r="U881" s="14">
        <v>2961</v>
      </c>
      <c r="V881" s="14" t="s">
        <v>9110</v>
      </c>
      <c r="W881" s="14" t="s">
        <v>9111</v>
      </c>
      <c r="X881" s="14" t="s">
        <v>9112</v>
      </c>
      <c r="Y881" s="14" t="s">
        <v>9113</v>
      </c>
      <c r="Z881" s="14" t="s">
        <v>9114</v>
      </c>
      <c r="AA881" s="14" t="s">
        <v>9115</v>
      </c>
      <c r="AB881" s="14" t="s">
        <v>9116</v>
      </c>
      <c r="AC881" s="14" t="s">
        <v>9117</v>
      </c>
    </row>
    <row r="882" spans="1:29" x14ac:dyDescent="0.25">
      <c r="A882" s="14" t="s">
        <v>584</v>
      </c>
      <c r="B882" s="14" t="s">
        <v>585</v>
      </c>
      <c r="C882" s="14" t="s">
        <v>512</v>
      </c>
      <c r="D882" s="14" t="s">
        <v>13579</v>
      </c>
      <c r="E882" s="14" t="s">
        <v>13580</v>
      </c>
      <c r="F882" s="14" t="s">
        <v>13581</v>
      </c>
      <c r="G882" s="14" t="s">
        <v>13585</v>
      </c>
      <c r="J882" s="14"/>
      <c r="K882" s="14" t="s">
        <v>88</v>
      </c>
      <c r="L882" s="14"/>
      <c r="O882" s="14" t="str">
        <f>IF(P882&lt;0.2,"Low",IF(P882&lt;0.5,"Medium","High"))</f>
        <v>High</v>
      </c>
      <c r="P882" s="14">
        <v>0.54</v>
      </c>
      <c r="Q882" s="15">
        <v>0.54</v>
      </c>
      <c r="R882" s="23" t="str">
        <f>IF(S882&lt;3,"poor",IF(S882&lt;4,"avg",IF(S882&lt;5,"good","excelent")))</f>
        <v>avg</v>
      </c>
      <c r="S882" s="14">
        <v>3.7</v>
      </c>
      <c r="T882" s="14">
        <v>2960</v>
      </c>
      <c r="U882" s="14">
        <v>2960</v>
      </c>
      <c r="V882" s="14" t="s">
        <v>587</v>
      </c>
      <c r="W882" s="14" t="s">
        <v>588</v>
      </c>
      <c r="X882" s="14" t="s">
        <v>589</v>
      </c>
      <c r="Y882" s="14" t="s">
        <v>590</v>
      </c>
      <c r="Z882" s="14" t="s">
        <v>591</v>
      </c>
      <c r="AA882" s="14" t="s">
        <v>592</v>
      </c>
      <c r="AB882" s="14" t="s">
        <v>593</v>
      </c>
      <c r="AC882" s="14" t="s">
        <v>594</v>
      </c>
    </row>
    <row r="883" spans="1:29" x14ac:dyDescent="0.25">
      <c r="A883" s="14" t="s">
        <v>1728</v>
      </c>
      <c r="B883" s="14" t="s">
        <v>1729</v>
      </c>
      <c r="C883" s="14" t="s">
        <v>19</v>
      </c>
      <c r="D883" s="14" t="s">
        <v>13571</v>
      </c>
      <c r="E883" s="14" t="s">
        <v>13572</v>
      </c>
      <c r="F883" s="14" t="s">
        <v>13573</v>
      </c>
      <c r="G883" s="14" t="s">
        <v>13574</v>
      </c>
      <c r="H883" s="14" t="s">
        <v>13575</v>
      </c>
      <c r="J883" s="14"/>
      <c r="K883" s="14" t="s">
        <v>54</v>
      </c>
      <c r="L883" s="14"/>
      <c r="O883" s="14" t="str">
        <f>IF(P883&lt;0.2,"Low",IF(P883&lt;0.5,"Medium","High"))</f>
        <v>High</v>
      </c>
      <c r="P883" s="14">
        <v>0.56999999999999995</v>
      </c>
      <c r="Q883" s="15">
        <v>0.56999999999999995</v>
      </c>
      <c r="R883" s="23" t="str">
        <f>IF(S883&lt;3,"poor",IF(S883&lt;4,"avg",IF(S883&lt;5,"good","excelent")))</f>
        <v>good</v>
      </c>
      <c r="S883" s="14">
        <v>4.0999999999999996</v>
      </c>
      <c r="T883" s="14">
        <v>2957</v>
      </c>
      <c r="U883" s="14">
        <v>2957</v>
      </c>
      <c r="V883" s="14" t="s">
        <v>1730</v>
      </c>
      <c r="W883" s="14" t="s">
        <v>1731</v>
      </c>
      <c r="X883" s="14" t="s">
        <v>1732</v>
      </c>
      <c r="Y883" s="14" t="s">
        <v>1733</v>
      </c>
      <c r="Z883" s="14" t="s">
        <v>1734</v>
      </c>
      <c r="AA883" s="14" t="s">
        <v>1735</v>
      </c>
      <c r="AB883" s="14" t="s">
        <v>1736</v>
      </c>
      <c r="AC883" s="14" t="s">
        <v>1737</v>
      </c>
    </row>
    <row r="884" spans="1:29" x14ac:dyDescent="0.25">
      <c r="A884" s="14" t="s">
        <v>3030</v>
      </c>
      <c r="B884" s="14" t="s">
        <v>3031</v>
      </c>
      <c r="C884" s="14" t="s">
        <v>189</v>
      </c>
      <c r="D884" s="14" t="s">
        <v>13579</v>
      </c>
      <c r="E884" s="14" t="s">
        <v>13580</v>
      </c>
      <c r="F884" s="14" t="s">
        <v>13583</v>
      </c>
      <c r="G884" s="14" t="s">
        <v>13584</v>
      </c>
      <c r="J884" s="14"/>
      <c r="K884" s="14" t="s">
        <v>3032</v>
      </c>
      <c r="L884" s="14"/>
      <c r="O884" s="14" t="str">
        <f>IF(P884&lt;0.2,"Low",IF(P884&lt;0.5,"Medium","High"))</f>
        <v>High</v>
      </c>
      <c r="P884" s="14">
        <v>0.52</v>
      </c>
      <c r="Q884" s="15">
        <v>0.52</v>
      </c>
      <c r="R884" s="23" t="str">
        <f>IF(S884&lt;3,"poor",IF(S884&lt;4,"avg",IF(S884&lt;5,"good","excelent")))</f>
        <v>good</v>
      </c>
      <c r="S884" s="14">
        <v>4.2</v>
      </c>
      <c r="T884" s="14">
        <v>2951</v>
      </c>
      <c r="U884" s="14">
        <v>2951</v>
      </c>
      <c r="V884" s="14" t="s">
        <v>3033</v>
      </c>
      <c r="W884" s="14" t="s">
        <v>3034</v>
      </c>
      <c r="X884" s="14" t="s">
        <v>3035</v>
      </c>
      <c r="Y884" s="14" t="s">
        <v>3036</v>
      </c>
      <c r="Z884" s="14" t="s">
        <v>3037</v>
      </c>
      <c r="AA884" s="14" t="s">
        <v>3038</v>
      </c>
      <c r="AB884" s="14" t="s">
        <v>3039</v>
      </c>
      <c r="AC884" s="14" t="s">
        <v>3040</v>
      </c>
    </row>
    <row r="885" spans="1:29" x14ac:dyDescent="0.25">
      <c r="A885" s="14" t="s">
        <v>8721</v>
      </c>
      <c r="B885" s="14" t="s">
        <v>8722</v>
      </c>
      <c r="C885" s="14" t="s">
        <v>5786</v>
      </c>
      <c r="D885" s="14" t="s">
        <v>13579</v>
      </c>
      <c r="E885" s="14" t="s">
        <v>13590</v>
      </c>
      <c r="F885" s="14" t="s">
        <v>13603</v>
      </c>
      <c r="G885" s="14" t="s">
        <v>13694</v>
      </c>
      <c r="J885" s="14"/>
      <c r="K885" s="14" t="s">
        <v>3601</v>
      </c>
      <c r="L885" s="14"/>
      <c r="O885" s="14" t="str">
        <f>IF(P885&lt;0.2,"Low",IF(P885&lt;0.5,"Medium","High"))</f>
        <v>High</v>
      </c>
      <c r="P885" s="14">
        <v>0.7</v>
      </c>
      <c r="Q885" s="15">
        <v>0.7</v>
      </c>
      <c r="R885" s="23" t="str">
        <f>IF(S885&lt;3,"poor",IF(S885&lt;4,"avg",IF(S885&lt;5,"good","excelent")))</f>
        <v>good</v>
      </c>
      <c r="S885" s="14">
        <v>4.2</v>
      </c>
      <c r="T885" s="14">
        <v>2908</v>
      </c>
      <c r="U885" s="14">
        <v>2908</v>
      </c>
      <c r="V885" s="14" t="s">
        <v>8723</v>
      </c>
      <c r="W885" s="14" t="s">
        <v>8724</v>
      </c>
      <c r="X885" s="14" t="s">
        <v>8725</v>
      </c>
      <c r="Y885" s="14" t="s">
        <v>8726</v>
      </c>
      <c r="Z885" s="14" t="s">
        <v>8727</v>
      </c>
      <c r="AA885" s="14" t="s">
        <v>8728</v>
      </c>
      <c r="AB885" s="14" t="s">
        <v>8729</v>
      </c>
      <c r="AC885" s="14" t="s">
        <v>8730</v>
      </c>
    </row>
    <row r="886" spans="1:29" x14ac:dyDescent="0.25">
      <c r="A886" s="14" t="s">
        <v>2267</v>
      </c>
      <c r="B886" s="14" t="s">
        <v>2268</v>
      </c>
      <c r="C886" s="14" t="s">
        <v>19</v>
      </c>
      <c r="D886" s="14" t="s">
        <v>13571</v>
      </c>
      <c r="E886" s="14" t="s">
        <v>13572</v>
      </c>
      <c r="F886" s="14" t="s">
        <v>13573</v>
      </c>
      <c r="G886" s="14" t="s">
        <v>13574</v>
      </c>
      <c r="H886" s="14" t="s">
        <v>13575</v>
      </c>
      <c r="J886" s="14"/>
      <c r="K886" s="14" t="s">
        <v>139</v>
      </c>
      <c r="L886" s="14"/>
      <c r="O886" s="14" t="str">
        <f>IF(P886&lt;0.2,"Low",IF(P886&lt;0.5,"Medium","High"))</f>
        <v>High</v>
      </c>
      <c r="P886" s="14">
        <v>0.68</v>
      </c>
      <c r="Q886" s="15">
        <v>0.68</v>
      </c>
      <c r="R886" s="23" t="str">
        <f>IF(S886&lt;3,"poor",IF(S886&lt;4,"avg",IF(S886&lt;5,"good","excelent")))</f>
        <v>good</v>
      </c>
      <c r="S886" s="14">
        <v>4</v>
      </c>
      <c r="T886" s="14">
        <v>2905</v>
      </c>
      <c r="U886" s="14">
        <v>2905</v>
      </c>
      <c r="V886" s="14" t="s">
        <v>2269</v>
      </c>
      <c r="W886" s="14" t="s">
        <v>2270</v>
      </c>
      <c r="X886" s="14" t="s">
        <v>2271</v>
      </c>
      <c r="Y886" s="14" t="s">
        <v>2272</v>
      </c>
      <c r="Z886" s="14" t="s">
        <v>2273</v>
      </c>
      <c r="AA886" s="14" t="s">
        <v>2274</v>
      </c>
      <c r="AB886" s="14" t="s">
        <v>2275</v>
      </c>
      <c r="AC886" s="14" t="s">
        <v>2276</v>
      </c>
    </row>
    <row r="887" spans="1:29" x14ac:dyDescent="0.25">
      <c r="A887" s="14" t="s">
        <v>9390</v>
      </c>
      <c r="B887" s="14" t="s">
        <v>9391</v>
      </c>
      <c r="C887" s="14" t="s">
        <v>8910</v>
      </c>
      <c r="D887" s="14" t="s">
        <v>13664</v>
      </c>
      <c r="E887" s="14" t="s">
        <v>13784</v>
      </c>
      <c r="F887" s="14" t="s">
        <v>13785</v>
      </c>
      <c r="G887" s="14" t="s">
        <v>13786</v>
      </c>
      <c r="H887" s="14" t="s">
        <v>13787</v>
      </c>
      <c r="J887" s="14"/>
      <c r="K887" s="14" t="s">
        <v>1383</v>
      </c>
      <c r="L887" s="14"/>
      <c r="O887" s="14" t="str">
        <f>IF(P887&lt;0.2,"Low",IF(P887&lt;0.5,"Medium","High"))</f>
        <v>Medium</v>
      </c>
      <c r="P887" s="14">
        <v>0.26</v>
      </c>
      <c r="Q887" s="15">
        <v>0.26</v>
      </c>
      <c r="R887" s="23" t="str">
        <f>IF(S887&lt;3,"poor",IF(S887&lt;4,"avg",IF(S887&lt;5,"good","excelent")))</f>
        <v>good</v>
      </c>
      <c r="S887" s="14">
        <v>4.2</v>
      </c>
      <c r="T887" s="14">
        <v>2891</v>
      </c>
      <c r="U887" s="14">
        <v>2891</v>
      </c>
      <c r="V887" s="14" t="s">
        <v>9392</v>
      </c>
      <c r="W887" s="14" t="s">
        <v>9393</v>
      </c>
      <c r="X887" s="14" t="s">
        <v>9394</v>
      </c>
      <c r="Y887" s="14" t="s">
        <v>9395</v>
      </c>
      <c r="Z887" s="14" t="s">
        <v>9396</v>
      </c>
      <c r="AA887" s="14" t="s">
        <v>9397</v>
      </c>
      <c r="AB887" s="14" t="s">
        <v>9398</v>
      </c>
      <c r="AC887" s="14" t="s">
        <v>9399</v>
      </c>
    </row>
    <row r="888" spans="1:29" x14ac:dyDescent="0.25">
      <c r="A888" s="14" t="s">
        <v>8523</v>
      </c>
      <c r="B888" s="14" t="s">
        <v>8524</v>
      </c>
      <c r="C888" s="14" t="s">
        <v>8525</v>
      </c>
      <c r="D888" s="14" t="s">
        <v>13571</v>
      </c>
      <c r="E888" s="14" t="s">
        <v>13775</v>
      </c>
      <c r="J888" s="14"/>
      <c r="K888" s="14" t="s">
        <v>1075</v>
      </c>
      <c r="L888" s="14"/>
      <c r="O888" s="14" t="str">
        <f>IF(P888&lt;0.2,"Low",IF(P888&lt;0.5,"Medium","High"))</f>
        <v>Medium</v>
      </c>
      <c r="P888" s="14">
        <v>0.28999999999999998</v>
      </c>
      <c r="Q888" s="15">
        <v>0.28999999999999998</v>
      </c>
      <c r="R888" s="23" t="str">
        <f>IF(S888&lt;3,"poor",IF(S888&lt;4,"avg",IF(S888&lt;5,"good","excelent")))</f>
        <v>good</v>
      </c>
      <c r="S888" s="14">
        <v>4.5999999999999996</v>
      </c>
      <c r="T888" s="14">
        <v>2886</v>
      </c>
      <c r="U888" s="14">
        <v>2886</v>
      </c>
      <c r="V888" s="14" t="s">
        <v>8526</v>
      </c>
      <c r="W888" s="14" t="s">
        <v>8527</v>
      </c>
      <c r="X888" s="14" t="s">
        <v>8528</v>
      </c>
      <c r="Y888" s="14" t="s">
        <v>8529</v>
      </c>
      <c r="Z888" s="14" t="s">
        <v>8530</v>
      </c>
      <c r="AA888" s="14" t="s">
        <v>8531</v>
      </c>
      <c r="AB888" s="14" t="s">
        <v>8532</v>
      </c>
      <c r="AC888" s="14" t="s">
        <v>8533</v>
      </c>
    </row>
    <row r="889" spans="1:29" x14ac:dyDescent="0.25">
      <c r="A889" s="14" t="s">
        <v>10935</v>
      </c>
      <c r="B889" s="14" t="s">
        <v>10936</v>
      </c>
      <c r="C889" s="14" t="s">
        <v>9687</v>
      </c>
      <c r="D889" s="14" t="s">
        <v>13664</v>
      </c>
      <c r="E889" s="14" t="s">
        <v>13784</v>
      </c>
      <c r="F889" s="14" t="s">
        <v>13785</v>
      </c>
      <c r="G889" s="14" t="s">
        <v>13824</v>
      </c>
      <c r="J889" s="14"/>
      <c r="K889" s="14" t="s">
        <v>230</v>
      </c>
      <c r="L889" s="14"/>
      <c r="O889" s="14" t="str">
        <f>IF(P889&lt;0.2,"Low",IF(P889&lt;0.5,"Medium","High"))</f>
        <v>Low</v>
      </c>
      <c r="P889" s="14">
        <v>0.11</v>
      </c>
      <c r="Q889" s="15">
        <v>0.11</v>
      </c>
      <c r="R889" s="23" t="str">
        <f>IF(S889&lt;3,"poor",IF(S889&lt;4,"avg",IF(S889&lt;5,"good","excelent")))</f>
        <v>good</v>
      </c>
      <c r="S889" s="14">
        <v>4</v>
      </c>
      <c r="T889" s="14">
        <v>2877</v>
      </c>
      <c r="U889" s="14">
        <v>2877</v>
      </c>
      <c r="V889" s="14" t="s">
        <v>10937</v>
      </c>
      <c r="W889" s="14" t="s">
        <v>10938</v>
      </c>
      <c r="X889" s="14" t="s">
        <v>10939</v>
      </c>
      <c r="Y889" s="14" t="s">
        <v>10940</v>
      </c>
      <c r="Z889" s="14" t="s">
        <v>10941</v>
      </c>
      <c r="AA889" s="14" t="s">
        <v>10942</v>
      </c>
      <c r="AB889" s="14" t="s">
        <v>10943</v>
      </c>
      <c r="AC889" s="14" t="s">
        <v>10944</v>
      </c>
    </row>
    <row r="890" spans="1:29" x14ac:dyDescent="0.25">
      <c r="A890" s="14" t="s">
        <v>8262</v>
      </c>
      <c r="B890" s="14" t="s">
        <v>8263</v>
      </c>
      <c r="C890" s="14" t="s">
        <v>6495</v>
      </c>
      <c r="D890" s="14" t="s">
        <v>13571</v>
      </c>
      <c r="E890" s="14" t="s">
        <v>13572</v>
      </c>
      <c r="F890" s="14" t="s">
        <v>13640</v>
      </c>
      <c r="G890" s="14" t="s">
        <v>13717</v>
      </c>
      <c r="H890" s="14" t="s">
        <v>13718</v>
      </c>
      <c r="J890" s="14"/>
      <c r="K890" s="14" t="s">
        <v>611</v>
      </c>
      <c r="L890" s="14"/>
      <c r="O890" s="14" t="str">
        <f>IF(P890&lt;0.2,"Low",IF(P890&lt;0.5,"Medium","High"))</f>
        <v>High</v>
      </c>
      <c r="P890" s="14">
        <v>0.8</v>
      </c>
      <c r="Q890" s="15">
        <v>0.8</v>
      </c>
      <c r="R890" s="23" t="str">
        <f>IF(S890&lt;3,"poor",IF(S890&lt;4,"avg",IF(S890&lt;5,"good","excelent")))</f>
        <v>good</v>
      </c>
      <c r="S890" s="14">
        <v>4.2</v>
      </c>
      <c r="T890" s="14">
        <v>2868</v>
      </c>
      <c r="U890" s="14">
        <v>2868</v>
      </c>
      <c r="V890" s="14" t="s">
        <v>8264</v>
      </c>
      <c r="W890" s="14" t="s">
        <v>8265</v>
      </c>
      <c r="X890" s="14" t="s">
        <v>8266</v>
      </c>
      <c r="Y890" s="14" t="s">
        <v>8267</v>
      </c>
      <c r="Z890" s="14" t="s">
        <v>8268</v>
      </c>
      <c r="AA890" s="14" t="s">
        <v>8269</v>
      </c>
      <c r="AB890" s="14" t="s">
        <v>8270</v>
      </c>
      <c r="AC890" s="14" t="s">
        <v>8271</v>
      </c>
    </row>
    <row r="891" spans="1:29" x14ac:dyDescent="0.25">
      <c r="A891" s="14" t="s">
        <v>6579</v>
      </c>
      <c r="B891" s="14" t="s">
        <v>6580</v>
      </c>
      <c r="C891" s="14" t="s">
        <v>5293</v>
      </c>
      <c r="D891" s="14" t="s">
        <v>13579</v>
      </c>
      <c r="E891" s="14" t="s">
        <v>13655</v>
      </c>
      <c r="F891" s="14" t="s">
        <v>13656</v>
      </c>
      <c r="J891" s="14"/>
      <c r="K891" s="14" t="s">
        <v>6581</v>
      </c>
      <c r="L891" s="14"/>
      <c r="O891" s="14" t="str">
        <f>IF(P891&lt;0.2,"Low",IF(P891&lt;0.5,"Medium","High"))</f>
        <v>Low</v>
      </c>
      <c r="P891" s="14">
        <v>0.14000000000000001</v>
      </c>
      <c r="Q891" s="15">
        <v>0.14000000000000001</v>
      </c>
      <c r="R891" s="23" t="str">
        <f>IF(S891&lt;3,"poor",IF(S891&lt;4,"avg",IF(S891&lt;5,"good","excelent")))</f>
        <v>good</v>
      </c>
      <c r="S891" s="14">
        <v>4.4000000000000004</v>
      </c>
      <c r="T891" s="14">
        <v>2866</v>
      </c>
      <c r="U891" s="14">
        <v>2866</v>
      </c>
      <c r="V891" s="14" t="s">
        <v>6582</v>
      </c>
      <c r="W891" s="14" t="s">
        <v>6583</v>
      </c>
      <c r="X891" s="14" t="s">
        <v>6584</v>
      </c>
      <c r="Y891" s="14" t="s">
        <v>6585</v>
      </c>
      <c r="Z891" s="14" t="s">
        <v>6586</v>
      </c>
      <c r="AA891" s="14" t="s">
        <v>6587</v>
      </c>
      <c r="AB891" s="14" t="s">
        <v>6588</v>
      </c>
      <c r="AC891" s="14" t="s">
        <v>6589</v>
      </c>
    </row>
    <row r="892" spans="1:29" x14ac:dyDescent="0.25">
      <c r="A892" s="14" t="s">
        <v>10471</v>
      </c>
      <c r="B892" s="14" t="s">
        <v>10472</v>
      </c>
      <c r="C892" s="14" t="s">
        <v>9142</v>
      </c>
      <c r="D892" s="14" t="s">
        <v>13664</v>
      </c>
      <c r="E892" s="14" t="s">
        <v>13784</v>
      </c>
      <c r="F892" s="14" t="s">
        <v>13785</v>
      </c>
      <c r="G892" s="14" t="s">
        <v>13786</v>
      </c>
      <c r="H892" s="14" t="s">
        <v>13807</v>
      </c>
      <c r="J892" s="14"/>
      <c r="K892" s="14" t="s">
        <v>10473</v>
      </c>
      <c r="L892" s="14"/>
      <c r="O892" s="14" t="str">
        <f>IF(P892&lt;0.2,"Low",IF(P892&lt;0.5,"Medium","High"))</f>
        <v>Medium</v>
      </c>
      <c r="P892" s="14">
        <v>0.39</v>
      </c>
      <c r="Q892" s="15">
        <v>0.39</v>
      </c>
      <c r="R892" s="23" t="str">
        <f>IF(S892&lt;3,"poor",IF(S892&lt;4,"avg",IF(S892&lt;5,"good","excelent")))</f>
        <v>avg</v>
      </c>
      <c r="S892" s="14">
        <v>3.9</v>
      </c>
      <c r="T892" s="14">
        <v>2832</v>
      </c>
      <c r="U892" s="14">
        <v>2832</v>
      </c>
      <c r="V892" s="14" t="s">
        <v>10474</v>
      </c>
      <c r="W892" s="14" t="s">
        <v>10475</v>
      </c>
      <c r="X892" s="14" t="s">
        <v>10476</v>
      </c>
      <c r="Y892" s="14" t="s">
        <v>10477</v>
      </c>
      <c r="Z892" s="14" t="s">
        <v>10478</v>
      </c>
      <c r="AA892" s="14" t="s">
        <v>10479</v>
      </c>
      <c r="AB892" s="14" t="s">
        <v>10480</v>
      </c>
      <c r="AC892" s="14" t="s">
        <v>10481</v>
      </c>
    </row>
    <row r="893" spans="1:29" x14ac:dyDescent="0.25">
      <c r="A893" s="14" t="s">
        <v>11018</v>
      </c>
      <c r="B893" s="14" t="s">
        <v>11019</v>
      </c>
      <c r="C893" s="14" t="s">
        <v>11020</v>
      </c>
      <c r="D893" s="14" t="s">
        <v>13664</v>
      </c>
      <c r="E893" s="14" t="s">
        <v>13784</v>
      </c>
      <c r="F893" s="14" t="s">
        <v>13785</v>
      </c>
      <c r="G893" s="14" t="s">
        <v>13858</v>
      </c>
      <c r="J893" s="14"/>
      <c r="K893" s="14" t="s">
        <v>11021</v>
      </c>
      <c r="L893" s="14"/>
      <c r="O893" s="14" t="str">
        <f>IF(P893&lt;0.2,"Low",IF(P893&lt;0.5,"Medium","High"))</f>
        <v>Medium</v>
      </c>
      <c r="P893" s="14">
        <v>0.28000000000000003</v>
      </c>
      <c r="Q893" s="15">
        <v>0.28000000000000003</v>
      </c>
      <c r="R893" s="23" t="str">
        <f>IF(S893&lt;3,"poor",IF(S893&lt;4,"avg",IF(S893&lt;5,"good","excelent")))</f>
        <v>good</v>
      </c>
      <c r="S893" s="14">
        <v>4.3</v>
      </c>
      <c r="T893" s="14">
        <v>2810</v>
      </c>
      <c r="U893" s="14">
        <v>2810</v>
      </c>
      <c r="V893" s="14" t="s">
        <v>11022</v>
      </c>
      <c r="W893" s="14" t="s">
        <v>11023</v>
      </c>
      <c r="X893" s="14" t="s">
        <v>11024</v>
      </c>
      <c r="Y893" s="14" t="s">
        <v>11025</v>
      </c>
      <c r="Z893" s="14" t="s">
        <v>11026</v>
      </c>
      <c r="AA893" s="14" t="s">
        <v>11027</v>
      </c>
      <c r="AB893" s="14" t="s">
        <v>11028</v>
      </c>
      <c r="AC893" s="14" t="s">
        <v>11029</v>
      </c>
    </row>
    <row r="894" spans="1:29" x14ac:dyDescent="0.25">
      <c r="A894" s="14" t="s">
        <v>6731</v>
      </c>
      <c r="B894" s="14" t="s">
        <v>6732</v>
      </c>
      <c r="C894" s="14" t="s">
        <v>5083</v>
      </c>
      <c r="D894" s="14" t="s">
        <v>13571</v>
      </c>
      <c r="E894" s="14" t="s">
        <v>13572</v>
      </c>
      <c r="F894" s="14" t="s">
        <v>13646</v>
      </c>
      <c r="G894" s="14" t="s">
        <v>13647</v>
      </c>
      <c r="J894" s="14"/>
      <c r="K894" s="14" t="s">
        <v>6733</v>
      </c>
      <c r="L894" s="14"/>
      <c r="O894" s="14" t="str">
        <f>IF(P894&lt;0.2,"Low",IF(P894&lt;0.5,"Medium","High"))</f>
        <v>High</v>
      </c>
      <c r="P894" s="14">
        <v>0.66</v>
      </c>
      <c r="Q894" s="15">
        <v>0.66</v>
      </c>
      <c r="R894" s="23" t="str">
        <f>IF(S894&lt;3,"poor",IF(S894&lt;4,"avg",IF(S894&lt;5,"good","excelent")))</f>
        <v>good</v>
      </c>
      <c r="S894" s="14">
        <v>4.0999999999999996</v>
      </c>
      <c r="T894" s="14">
        <v>2809</v>
      </c>
      <c r="U894" s="14">
        <v>2809</v>
      </c>
      <c r="V894" s="14" t="s">
        <v>6734</v>
      </c>
      <c r="W894" s="14" t="s">
        <v>6735</v>
      </c>
      <c r="X894" s="14" t="s">
        <v>6736</v>
      </c>
      <c r="Y894" s="14" t="s">
        <v>6737</v>
      </c>
      <c r="Z894" s="14" t="s">
        <v>6738</v>
      </c>
      <c r="AA894" s="14" t="s">
        <v>6739</v>
      </c>
      <c r="AB894" s="14" t="s">
        <v>6740</v>
      </c>
      <c r="AC894" s="14" t="s">
        <v>6741</v>
      </c>
    </row>
    <row r="895" spans="1:29" x14ac:dyDescent="0.25">
      <c r="A895" s="14" t="s">
        <v>1048</v>
      </c>
      <c r="B895" s="14" t="s">
        <v>1049</v>
      </c>
      <c r="C895" s="14" t="s">
        <v>19</v>
      </c>
      <c r="D895" s="14" t="s">
        <v>13571</v>
      </c>
      <c r="E895" s="14" t="s">
        <v>13572</v>
      </c>
      <c r="F895" s="14" t="s">
        <v>13573</v>
      </c>
      <c r="G895" s="14" t="s">
        <v>13574</v>
      </c>
      <c r="H895" s="14" t="s">
        <v>13575</v>
      </c>
      <c r="J895" s="14"/>
      <c r="K895" s="14" t="s">
        <v>111</v>
      </c>
      <c r="L895" s="14"/>
      <c r="O895" s="14" t="str">
        <f>IF(P895&lt;0.2,"Low",IF(P895&lt;0.5,"Medium","High"))</f>
        <v>High</v>
      </c>
      <c r="P895" s="14">
        <v>0.6</v>
      </c>
      <c r="Q895" s="15">
        <v>0.6</v>
      </c>
      <c r="R895" s="23" t="str">
        <f>IF(S895&lt;3,"poor",IF(S895&lt;4,"avg",IF(S895&lt;5,"good","excelent")))</f>
        <v>good</v>
      </c>
      <c r="S895" s="14">
        <v>4.3</v>
      </c>
      <c r="T895" s="14">
        <v>2806</v>
      </c>
      <c r="U895" s="14">
        <v>2806</v>
      </c>
      <c r="V895" s="14" t="s">
        <v>1050</v>
      </c>
      <c r="W895" s="14" t="s">
        <v>1051</v>
      </c>
      <c r="X895" s="14" t="s">
        <v>1052</v>
      </c>
      <c r="Y895" s="14" t="s">
        <v>1053</v>
      </c>
      <c r="Z895" s="14" t="s">
        <v>1054</v>
      </c>
      <c r="AA895" s="14" t="s">
        <v>1055</v>
      </c>
      <c r="AB895" s="14" t="s">
        <v>1056</v>
      </c>
      <c r="AC895" s="14" t="s">
        <v>1057</v>
      </c>
    </row>
    <row r="896" spans="1:29" x14ac:dyDescent="0.25">
      <c r="A896" s="14" t="s">
        <v>1291</v>
      </c>
      <c r="B896" s="14" t="s">
        <v>1292</v>
      </c>
      <c r="C896" s="14" t="s">
        <v>19</v>
      </c>
      <c r="D896" s="14" t="s">
        <v>13571</v>
      </c>
      <c r="E896" s="14" t="s">
        <v>13572</v>
      </c>
      <c r="F896" s="14" t="s">
        <v>13573</v>
      </c>
      <c r="G896" s="14" t="s">
        <v>13574</v>
      </c>
      <c r="H896" s="14" t="s">
        <v>13575</v>
      </c>
      <c r="J896" s="14"/>
      <c r="K896" s="14" t="s">
        <v>111</v>
      </c>
      <c r="L896" s="14"/>
      <c r="O896" s="14" t="str">
        <f>IF(P896&lt;0.2,"Low",IF(P896&lt;0.5,"Medium","High"))</f>
        <v>High</v>
      </c>
      <c r="P896" s="14">
        <v>0.6</v>
      </c>
      <c r="Q896" s="15">
        <v>0.6</v>
      </c>
      <c r="R896" s="23" t="str">
        <f>IF(S896&lt;3,"poor",IF(S896&lt;4,"avg",IF(S896&lt;5,"good","excelent")))</f>
        <v>good</v>
      </c>
      <c r="S896" s="14">
        <v>4.3</v>
      </c>
      <c r="T896" s="14">
        <v>2806</v>
      </c>
      <c r="U896" s="14">
        <v>2806</v>
      </c>
      <c r="V896" s="14" t="s">
        <v>1293</v>
      </c>
      <c r="W896" s="14" t="s">
        <v>1051</v>
      </c>
      <c r="X896" s="14" t="s">
        <v>1052</v>
      </c>
      <c r="Y896" s="14" t="s">
        <v>1053</v>
      </c>
      <c r="Z896" s="14" t="s">
        <v>1054</v>
      </c>
      <c r="AA896" s="14" t="s">
        <v>1055</v>
      </c>
      <c r="AB896" s="14" t="s">
        <v>1294</v>
      </c>
      <c r="AC896" s="14" t="s">
        <v>1295</v>
      </c>
    </row>
    <row r="897" spans="1:29" x14ac:dyDescent="0.25">
      <c r="A897" s="14" t="s">
        <v>1779</v>
      </c>
      <c r="B897" s="14" t="s">
        <v>1780</v>
      </c>
      <c r="C897" s="14" t="s">
        <v>19</v>
      </c>
      <c r="D897" s="14" t="s">
        <v>13571</v>
      </c>
      <c r="E897" s="14" t="s">
        <v>13572</v>
      </c>
      <c r="F897" s="14" t="s">
        <v>13573</v>
      </c>
      <c r="G897" s="14" t="s">
        <v>13574</v>
      </c>
      <c r="H897" s="14" t="s">
        <v>13575</v>
      </c>
      <c r="J897" s="14"/>
      <c r="K897" s="14" t="s">
        <v>20</v>
      </c>
      <c r="L897" s="14"/>
      <c r="O897" s="14" t="str">
        <f>IF(P897&lt;0.2,"Low",IF(P897&lt;0.5,"Medium","High"))</f>
        <v>High</v>
      </c>
      <c r="P897" s="14">
        <v>0.66</v>
      </c>
      <c r="Q897" s="15">
        <v>0.66</v>
      </c>
      <c r="R897" s="23" t="str">
        <f>IF(S897&lt;3,"poor",IF(S897&lt;4,"avg",IF(S897&lt;5,"good","excelent")))</f>
        <v>good</v>
      </c>
      <c r="S897" s="14">
        <v>4.3</v>
      </c>
      <c r="T897" s="14">
        <v>2806</v>
      </c>
      <c r="U897" s="14">
        <v>2806</v>
      </c>
      <c r="V897" s="14" t="s">
        <v>1781</v>
      </c>
      <c r="W897" s="14" t="s">
        <v>1051</v>
      </c>
      <c r="X897" s="14" t="s">
        <v>1052</v>
      </c>
      <c r="Y897" s="14" t="s">
        <v>1053</v>
      </c>
      <c r="Z897" s="14" t="s">
        <v>1054</v>
      </c>
      <c r="AA897" s="14" t="s">
        <v>1055</v>
      </c>
      <c r="AB897" s="14" t="s">
        <v>1782</v>
      </c>
      <c r="AC897" s="14" t="s">
        <v>1783</v>
      </c>
    </row>
    <row r="898" spans="1:29" x14ac:dyDescent="0.25">
      <c r="A898" s="14" t="s">
        <v>8247</v>
      </c>
      <c r="B898" s="14" t="s">
        <v>8248</v>
      </c>
      <c r="C898" s="14" t="s">
        <v>19</v>
      </c>
      <c r="D898" s="14" t="s">
        <v>13571</v>
      </c>
      <c r="E898" s="14" t="s">
        <v>13572</v>
      </c>
      <c r="F898" s="14" t="s">
        <v>13573</v>
      </c>
      <c r="G898" s="14" t="s">
        <v>13574</v>
      </c>
      <c r="H898" s="14" t="s">
        <v>13575</v>
      </c>
      <c r="J898" s="14"/>
      <c r="K898" s="14" t="s">
        <v>20</v>
      </c>
      <c r="L898" s="14"/>
      <c r="O898" s="14" t="str">
        <f>IF(P898&lt;0.2,"Low",IF(P898&lt;0.5,"Medium","High"))</f>
        <v>High</v>
      </c>
      <c r="P898" s="14">
        <v>0.66</v>
      </c>
      <c r="Q898" s="15">
        <v>0.66</v>
      </c>
      <c r="R898" s="23" t="str">
        <f>IF(S898&lt;3,"poor",IF(S898&lt;4,"avg",IF(S898&lt;5,"good","excelent")))</f>
        <v>good</v>
      </c>
      <c r="S898" s="14">
        <v>4.3</v>
      </c>
      <c r="T898" s="14">
        <v>2806</v>
      </c>
      <c r="U898" s="14">
        <v>2806</v>
      </c>
      <c r="V898" s="14" t="s">
        <v>8249</v>
      </c>
      <c r="W898" s="14" t="s">
        <v>1051</v>
      </c>
      <c r="X898" s="14" t="s">
        <v>1052</v>
      </c>
      <c r="Y898" s="14" t="s">
        <v>1053</v>
      </c>
      <c r="Z898" s="14" t="s">
        <v>1054</v>
      </c>
      <c r="AA898" s="14" t="s">
        <v>1055</v>
      </c>
      <c r="AB898" s="14" t="s">
        <v>8250</v>
      </c>
      <c r="AC898" s="14" t="s">
        <v>8251</v>
      </c>
    </row>
    <row r="899" spans="1:29" x14ac:dyDescent="0.25">
      <c r="A899" s="14" t="s">
        <v>6660</v>
      </c>
      <c r="B899" s="14" t="s">
        <v>6661</v>
      </c>
      <c r="C899" s="14" t="s">
        <v>6431</v>
      </c>
      <c r="D899" s="14" t="s">
        <v>13571</v>
      </c>
      <c r="E899" s="14" t="s">
        <v>13572</v>
      </c>
      <c r="F899" s="14" t="s">
        <v>13714</v>
      </c>
      <c r="G899" s="14" t="s">
        <v>13715</v>
      </c>
      <c r="J899" s="14"/>
      <c r="K899" s="14" t="s">
        <v>88</v>
      </c>
      <c r="L899" s="14"/>
      <c r="O899" s="14" t="str">
        <f>IF(P899&lt;0.2,"Low",IF(P899&lt;0.5,"Medium","High"))</f>
        <v>High</v>
      </c>
      <c r="P899" s="14">
        <v>0.6</v>
      </c>
      <c r="Q899" s="15">
        <v>0.6</v>
      </c>
      <c r="R899" s="23" t="str">
        <f>IF(S899&lt;3,"poor",IF(S899&lt;4,"avg",IF(S899&lt;5,"good","excelent")))</f>
        <v>avg</v>
      </c>
      <c r="S899" s="14">
        <v>3.3</v>
      </c>
      <c r="T899" s="14">
        <v>2804</v>
      </c>
      <c r="U899" s="14">
        <v>2804</v>
      </c>
      <c r="V899" s="14" t="s">
        <v>6662</v>
      </c>
      <c r="W899" s="14" t="s">
        <v>6663</v>
      </c>
      <c r="X899" s="14" t="s">
        <v>6664</v>
      </c>
      <c r="Y899" s="14" t="s">
        <v>6665</v>
      </c>
      <c r="Z899" s="14" t="s">
        <v>6666</v>
      </c>
      <c r="AA899" s="14" t="s">
        <v>6667</v>
      </c>
      <c r="AB899" s="14" t="s">
        <v>6668</v>
      </c>
      <c r="AC899" s="14" t="s">
        <v>6669</v>
      </c>
    </row>
    <row r="900" spans="1:29" x14ac:dyDescent="0.25">
      <c r="A900" s="14" t="s">
        <v>10035</v>
      </c>
      <c r="B900" s="14" t="s">
        <v>10036</v>
      </c>
      <c r="C900" s="14" t="s">
        <v>9687</v>
      </c>
      <c r="D900" s="14" t="s">
        <v>13664</v>
      </c>
      <c r="E900" s="14" t="s">
        <v>13784</v>
      </c>
      <c r="F900" s="14" t="s">
        <v>13785</v>
      </c>
      <c r="G900" s="14" t="s">
        <v>13824</v>
      </c>
      <c r="J900" s="14"/>
      <c r="K900" s="14" t="s">
        <v>99</v>
      </c>
      <c r="L900" s="14"/>
      <c r="O900" s="14" t="str">
        <f>IF(P900&lt;0.2,"Low",IF(P900&lt;0.5,"Medium","High"))</f>
        <v>Medium</v>
      </c>
      <c r="P900" s="14">
        <v>0.46</v>
      </c>
      <c r="Q900" s="15">
        <v>0.46</v>
      </c>
      <c r="R900" s="23" t="str">
        <f>IF(S900&lt;3,"poor",IF(S900&lt;4,"avg",IF(S900&lt;5,"good","excelent")))</f>
        <v>good</v>
      </c>
      <c r="S900" s="14">
        <v>4.5999999999999996</v>
      </c>
      <c r="T900" s="14">
        <v>2781</v>
      </c>
      <c r="U900" s="14">
        <v>2781</v>
      </c>
      <c r="V900" s="14" t="s">
        <v>10037</v>
      </c>
      <c r="W900" s="14" t="s">
        <v>10038</v>
      </c>
      <c r="X900" s="14" t="s">
        <v>10039</v>
      </c>
      <c r="Y900" s="14" t="s">
        <v>10040</v>
      </c>
      <c r="Z900" s="14" t="s">
        <v>10041</v>
      </c>
      <c r="AA900" s="14" t="s">
        <v>10042</v>
      </c>
      <c r="AB900" s="14" t="s">
        <v>10043</v>
      </c>
      <c r="AC900" s="14" t="s">
        <v>10044</v>
      </c>
    </row>
    <row r="901" spans="1:29" x14ac:dyDescent="0.25">
      <c r="A901" s="14" t="s">
        <v>304</v>
      </c>
      <c r="B901" s="14" t="s">
        <v>305</v>
      </c>
      <c r="C901" s="14" t="s">
        <v>19</v>
      </c>
      <c r="D901" s="14" t="s">
        <v>13571</v>
      </c>
      <c r="E901" s="14" t="s">
        <v>13572</v>
      </c>
      <c r="F901" s="14" t="s">
        <v>13573</v>
      </c>
      <c r="G901" s="14" t="s">
        <v>13574</v>
      </c>
      <c r="H901" s="14" t="s">
        <v>13575</v>
      </c>
      <c r="J901" s="14"/>
      <c r="K901" s="14" t="s">
        <v>65</v>
      </c>
      <c r="L901" s="14"/>
      <c r="O901" s="14" t="str">
        <f>IF(P901&lt;0.2,"Low",IF(P901&lt;0.5,"Medium","High"))</f>
        <v>Medium</v>
      </c>
      <c r="P901" s="14">
        <v>0.25</v>
      </c>
      <c r="Q901" s="15">
        <v>0.25</v>
      </c>
      <c r="R901" s="23" t="str">
        <f>IF(S901&lt;3,"poor",IF(S901&lt;4,"avg",IF(S901&lt;5,"good","excelent")))</f>
        <v>good</v>
      </c>
      <c r="S901" s="14">
        <v>4</v>
      </c>
      <c r="T901" s="14">
        <v>2766</v>
      </c>
      <c r="U901" s="14">
        <v>2766</v>
      </c>
      <c r="V901" s="14" t="s">
        <v>306</v>
      </c>
      <c r="W901" s="14" t="s">
        <v>307</v>
      </c>
      <c r="X901" s="14" t="s">
        <v>308</v>
      </c>
      <c r="Y901" s="14" t="s">
        <v>309</v>
      </c>
      <c r="Z901" s="14" t="s">
        <v>310</v>
      </c>
      <c r="AA901" s="14" t="s">
        <v>311</v>
      </c>
      <c r="AB901" s="14" t="s">
        <v>312</v>
      </c>
      <c r="AC901" s="14" t="s">
        <v>313</v>
      </c>
    </row>
    <row r="902" spans="1:29" x14ac:dyDescent="0.25">
      <c r="A902" s="14" t="s">
        <v>304</v>
      </c>
      <c r="B902" s="14" t="s">
        <v>305</v>
      </c>
      <c r="C902" s="14" t="s">
        <v>19</v>
      </c>
      <c r="D902" s="14" t="s">
        <v>13571</v>
      </c>
      <c r="E902" s="14" t="s">
        <v>13572</v>
      </c>
      <c r="F902" s="14" t="s">
        <v>13573</v>
      </c>
      <c r="G902" s="14" t="s">
        <v>13574</v>
      </c>
      <c r="H902" s="14" t="s">
        <v>13575</v>
      </c>
      <c r="J902" s="14"/>
      <c r="K902" s="14" t="s">
        <v>65</v>
      </c>
      <c r="L902" s="14"/>
      <c r="O902" s="14" t="str">
        <f>IF(P902&lt;0.2,"Low",IF(P902&lt;0.5,"Medium","High"))</f>
        <v>Medium</v>
      </c>
      <c r="P902" s="14">
        <v>0.25</v>
      </c>
      <c r="Q902" s="15">
        <v>0.25</v>
      </c>
      <c r="R902" s="23" t="str">
        <f>IF(S902&lt;3,"poor",IF(S902&lt;4,"avg",IF(S902&lt;5,"good","excelent")))</f>
        <v>good</v>
      </c>
      <c r="S902" s="14">
        <v>4</v>
      </c>
      <c r="T902" s="14">
        <v>2766</v>
      </c>
      <c r="U902" s="14">
        <v>2766</v>
      </c>
      <c r="V902" s="14" t="s">
        <v>306</v>
      </c>
      <c r="W902" s="14" t="s">
        <v>307</v>
      </c>
      <c r="X902" s="14" t="s">
        <v>308</v>
      </c>
      <c r="Y902" s="14" t="s">
        <v>309</v>
      </c>
      <c r="Z902" s="14" t="s">
        <v>310</v>
      </c>
      <c r="AA902" s="14" t="s">
        <v>311</v>
      </c>
      <c r="AB902" s="14" t="s">
        <v>6635</v>
      </c>
      <c r="AC902" s="14" t="s">
        <v>6636</v>
      </c>
    </row>
    <row r="903" spans="1:29" x14ac:dyDescent="0.25">
      <c r="A903" s="14" t="s">
        <v>13175</v>
      </c>
      <c r="B903" s="14" t="s">
        <v>13176</v>
      </c>
      <c r="C903" s="14" t="s">
        <v>9086</v>
      </c>
      <c r="D903" s="14" t="s">
        <v>13664</v>
      </c>
      <c r="E903" s="14" t="s">
        <v>13784</v>
      </c>
      <c r="F903" s="14" t="s">
        <v>13785</v>
      </c>
      <c r="G903" s="14" t="s">
        <v>13804</v>
      </c>
      <c r="J903" s="14"/>
      <c r="K903" s="14" t="s">
        <v>13177</v>
      </c>
      <c r="L903" s="14"/>
      <c r="O903" s="14" t="str">
        <f>IF(P903&lt;0.2,"Low",IF(P903&lt;0.5,"Medium","High"))</f>
        <v>Medium</v>
      </c>
      <c r="P903" s="14">
        <v>0.24</v>
      </c>
      <c r="Q903" s="15">
        <v>0.24</v>
      </c>
      <c r="R903" s="23" t="str">
        <f>IF(S903&lt;3,"poor",IF(S903&lt;4,"avg",IF(S903&lt;5,"good","excelent")))</f>
        <v>good</v>
      </c>
      <c r="S903" s="14">
        <v>4.5999999999999996</v>
      </c>
      <c r="T903" s="14">
        <v>2751</v>
      </c>
      <c r="U903" s="14">
        <v>2751</v>
      </c>
      <c r="V903" s="14" t="s">
        <v>13178</v>
      </c>
      <c r="W903" s="14" t="s">
        <v>13179</v>
      </c>
      <c r="X903" s="14" t="s">
        <v>13180</v>
      </c>
      <c r="Y903" s="14" t="s">
        <v>13181</v>
      </c>
      <c r="Z903" s="14" t="s">
        <v>13182</v>
      </c>
      <c r="AA903" s="14" t="s">
        <v>13183</v>
      </c>
      <c r="AB903" s="14" t="s">
        <v>13184</v>
      </c>
      <c r="AC903" s="14" t="s">
        <v>13185</v>
      </c>
    </row>
    <row r="904" spans="1:29" x14ac:dyDescent="0.25">
      <c r="A904" s="14" t="s">
        <v>8635</v>
      </c>
      <c r="B904" s="14" t="s">
        <v>8636</v>
      </c>
      <c r="C904" s="14" t="s">
        <v>5118</v>
      </c>
      <c r="D904" s="14" t="s">
        <v>13571</v>
      </c>
      <c r="E904" s="14" t="s">
        <v>13572</v>
      </c>
      <c r="F904" s="14" t="s">
        <v>13640</v>
      </c>
      <c r="G904" s="14" t="s">
        <v>13649</v>
      </c>
      <c r="J904" s="14"/>
      <c r="K904" s="14" t="s">
        <v>867</v>
      </c>
      <c r="L904" s="14"/>
      <c r="O904" s="14" t="str">
        <f>IF(P904&lt;0.2,"Low",IF(P904&lt;0.5,"Medium","High"))</f>
        <v>High</v>
      </c>
      <c r="P904" s="14">
        <v>0.62</v>
      </c>
      <c r="Q904" s="15">
        <v>0.62</v>
      </c>
      <c r="R904" s="23" t="str">
        <f>IF(S904&lt;3,"poor",IF(S904&lt;4,"avg",IF(S904&lt;5,"good","excelent")))</f>
        <v>good</v>
      </c>
      <c r="S904" s="14">
        <v>4.0999999999999996</v>
      </c>
      <c r="T904" s="14">
        <v>2740</v>
      </c>
      <c r="U904" s="14">
        <v>2740</v>
      </c>
      <c r="V904" s="14" t="s">
        <v>8637</v>
      </c>
      <c r="W904" s="14" t="s">
        <v>8638</v>
      </c>
      <c r="X904" s="14" t="s">
        <v>8639</v>
      </c>
      <c r="Y904" s="14" t="s">
        <v>8640</v>
      </c>
      <c r="Z904" s="14" t="s">
        <v>8641</v>
      </c>
      <c r="AA904" s="14" t="s">
        <v>8642</v>
      </c>
      <c r="AB904" s="14" t="s">
        <v>8643</v>
      </c>
      <c r="AC904" s="14" t="s">
        <v>8644</v>
      </c>
    </row>
    <row r="905" spans="1:29" x14ac:dyDescent="0.25">
      <c r="A905" s="14" t="s">
        <v>10765</v>
      </c>
      <c r="B905" s="14" t="s">
        <v>10766</v>
      </c>
      <c r="C905" s="14" t="s">
        <v>10767</v>
      </c>
      <c r="D905" s="14" t="s">
        <v>13664</v>
      </c>
      <c r="E905" s="14" t="s">
        <v>13812</v>
      </c>
      <c r="F905" s="14" t="s">
        <v>13813</v>
      </c>
      <c r="G905" s="14" t="s">
        <v>13852</v>
      </c>
      <c r="H905" s="14" t="s">
        <v>13853</v>
      </c>
      <c r="J905" s="14"/>
      <c r="K905" s="14" t="s">
        <v>99</v>
      </c>
      <c r="L905" s="14"/>
      <c r="O905" s="14" t="str">
        <f>IF(P905&lt;0.2,"Low",IF(P905&lt;0.5,"Medium","High"))</f>
        <v>Medium</v>
      </c>
      <c r="P905" s="14">
        <v>0.37</v>
      </c>
      <c r="Q905" s="15">
        <v>0.37</v>
      </c>
      <c r="R905" s="23" t="str">
        <f>IF(S905&lt;3,"poor",IF(S905&lt;4,"avg",IF(S905&lt;5,"good","excelent")))</f>
        <v>good</v>
      </c>
      <c r="S905" s="14">
        <v>4.2</v>
      </c>
      <c r="T905" s="14">
        <v>2737</v>
      </c>
      <c r="U905" s="14">
        <v>2737</v>
      </c>
      <c r="V905" s="14" t="s">
        <v>10768</v>
      </c>
      <c r="W905" s="14" t="s">
        <v>10769</v>
      </c>
      <c r="X905" s="14" t="s">
        <v>10770</v>
      </c>
      <c r="Y905" s="14" t="s">
        <v>10771</v>
      </c>
      <c r="Z905" s="14" t="s">
        <v>10772</v>
      </c>
      <c r="AA905" s="14" t="s">
        <v>10773</v>
      </c>
      <c r="AB905" s="14" t="s">
        <v>10774</v>
      </c>
      <c r="AC905" s="14" t="s">
        <v>10775</v>
      </c>
    </row>
    <row r="906" spans="1:29" x14ac:dyDescent="0.25">
      <c r="A906" s="14" t="s">
        <v>12857</v>
      </c>
      <c r="B906" s="14" t="s">
        <v>12858</v>
      </c>
      <c r="C906" s="14" t="s">
        <v>9326</v>
      </c>
      <c r="D906" s="14" t="s">
        <v>13664</v>
      </c>
      <c r="E906" s="14" t="s">
        <v>13784</v>
      </c>
      <c r="F906" s="14" t="s">
        <v>13785</v>
      </c>
      <c r="G906" s="14" t="s">
        <v>13816</v>
      </c>
      <c r="J906" s="14"/>
      <c r="K906" s="14" t="s">
        <v>12859</v>
      </c>
      <c r="L906" s="14"/>
      <c r="O906" s="14" t="str">
        <f>IF(P906&lt;0.2,"Low",IF(P906&lt;0.5,"Medium","High"))</f>
        <v>Medium</v>
      </c>
      <c r="P906" s="14">
        <v>0.25</v>
      </c>
      <c r="Q906" s="15">
        <v>0.25</v>
      </c>
      <c r="R906" s="23" t="str">
        <f>IF(S906&lt;3,"poor",IF(S906&lt;4,"avg",IF(S906&lt;5,"good","excelent")))</f>
        <v>good</v>
      </c>
      <c r="S906" s="14">
        <v>4.4000000000000004</v>
      </c>
      <c r="T906" s="14">
        <v>2737</v>
      </c>
      <c r="U906" s="14">
        <v>2737</v>
      </c>
      <c r="V906" s="14" t="s">
        <v>12860</v>
      </c>
      <c r="W906" s="14" t="s">
        <v>12861</v>
      </c>
      <c r="X906" s="14" t="s">
        <v>12862</v>
      </c>
      <c r="Y906" s="14" t="s">
        <v>12863</v>
      </c>
      <c r="Z906" s="14" t="s">
        <v>12864</v>
      </c>
      <c r="AA906" s="14" t="s">
        <v>12865</v>
      </c>
      <c r="AB906" s="14" t="s">
        <v>12866</v>
      </c>
      <c r="AC906" s="14" t="s">
        <v>12867</v>
      </c>
    </row>
    <row r="907" spans="1:29" x14ac:dyDescent="0.25">
      <c r="A907" s="14" t="s">
        <v>9346</v>
      </c>
      <c r="B907" s="14" t="s">
        <v>9347</v>
      </c>
      <c r="C907" s="14" t="s">
        <v>8923</v>
      </c>
      <c r="D907" s="14" t="s">
        <v>13664</v>
      </c>
      <c r="E907" s="14" t="s">
        <v>13788</v>
      </c>
      <c r="F907" s="14" t="s">
        <v>13789</v>
      </c>
      <c r="G907" s="14" t="s">
        <v>13790</v>
      </c>
      <c r="J907" s="14"/>
      <c r="K907" s="14" t="s">
        <v>9348</v>
      </c>
      <c r="L907" s="14"/>
      <c r="O907" s="14" t="str">
        <f>IF(P907&lt;0.2,"Low",IF(P907&lt;0.5,"Medium","High"))</f>
        <v>Medium</v>
      </c>
      <c r="P907" s="14">
        <v>0.37</v>
      </c>
      <c r="Q907" s="15">
        <v>0.37</v>
      </c>
      <c r="R907" s="23" t="str">
        <f>IF(S907&lt;3,"poor",IF(S907&lt;4,"avg",IF(S907&lt;5,"good","excelent")))</f>
        <v>avg</v>
      </c>
      <c r="S907" s="14">
        <v>3.8</v>
      </c>
      <c r="T907" s="14">
        <v>2732</v>
      </c>
      <c r="U907" s="14">
        <v>2732</v>
      </c>
      <c r="V907" s="14" t="s">
        <v>9349</v>
      </c>
      <c r="W907" s="14" t="s">
        <v>9350</v>
      </c>
      <c r="X907" s="14" t="s">
        <v>9351</v>
      </c>
      <c r="Y907" s="14" t="s">
        <v>9352</v>
      </c>
      <c r="Z907" s="14" t="s">
        <v>9353</v>
      </c>
      <c r="AA907" s="14" t="s">
        <v>9354</v>
      </c>
      <c r="AB907" s="14" t="s">
        <v>9355</v>
      </c>
      <c r="AC907" s="14" t="s">
        <v>9356</v>
      </c>
    </row>
    <row r="908" spans="1:29" x14ac:dyDescent="0.25">
      <c r="A908" s="14" t="s">
        <v>710</v>
      </c>
      <c r="B908" s="14" t="s">
        <v>711</v>
      </c>
      <c r="C908" s="14" t="s">
        <v>712</v>
      </c>
      <c r="D908" s="14" t="s">
        <v>13579</v>
      </c>
      <c r="E908" s="14" t="s">
        <v>13580</v>
      </c>
      <c r="F908" s="14" t="s">
        <v>13581</v>
      </c>
      <c r="G908" s="14" t="s">
        <v>13587</v>
      </c>
      <c r="H908" s="14" t="s">
        <v>13588</v>
      </c>
      <c r="J908" s="14"/>
      <c r="K908" s="14" t="s">
        <v>713</v>
      </c>
      <c r="L908" s="14"/>
      <c r="O908" s="14" t="str">
        <f>IF(P908&lt;0.2,"Low",IF(P908&lt;0.5,"Medium","High"))</f>
        <v>Medium</v>
      </c>
      <c r="P908" s="14">
        <v>0.47</v>
      </c>
      <c r="Q908" s="15">
        <v>0.47</v>
      </c>
      <c r="R908" s="23" t="str">
        <f>IF(S908&lt;3,"poor",IF(S908&lt;4,"avg",IF(S908&lt;5,"good","excelent")))</f>
        <v>good</v>
      </c>
      <c r="S908" s="14">
        <v>4.2</v>
      </c>
      <c r="T908" s="14">
        <v>2727</v>
      </c>
      <c r="U908" s="14">
        <v>2727</v>
      </c>
      <c r="V908" s="14" t="s">
        <v>714</v>
      </c>
      <c r="W908" s="14" t="s">
        <v>715</v>
      </c>
      <c r="X908" s="14" t="s">
        <v>716</v>
      </c>
      <c r="Y908" s="14" t="s">
        <v>717</v>
      </c>
      <c r="Z908" s="14" t="s">
        <v>718</v>
      </c>
      <c r="AA908" s="14" t="s">
        <v>719</v>
      </c>
      <c r="AB908" s="14" t="s">
        <v>720</v>
      </c>
      <c r="AC908" s="14" t="s">
        <v>721</v>
      </c>
    </row>
    <row r="909" spans="1:29" x14ac:dyDescent="0.25">
      <c r="A909" s="14" t="s">
        <v>13321</v>
      </c>
      <c r="B909" s="14" t="s">
        <v>13322</v>
      </c>
      <c r="C909" s="14" t="s">
        <v>9698</v>
      </c>
      <c r="D909" s="14" t="s">
        <v>13664</v>
      </c>
      <c r="E909" s="14" t="s">
        <v>13788</v>
      </c>
      <c r="F909" s="14" t="s">
        <v>13825</v>
      </c>
      <c r="G909" s="14" t="s">
        <v>13826</v>
      </c>
      <c r="J909" s="14"/>
      <c r="K909" s="14" t="s">
        <v>13323</v>
      </c>
      <c r="L909" s="14"/>
      <c r="O909" s="14" t="str">
        <f>IF(P909&lt;0.2,"Low",IF(P909&lt;0.5,"Medium","High"))</f>
        <v>Medium</v>
      </c>
      <c r="P909" s="14">
        <v>0.28000000000000003</v>
      </c>
      <c r="Q909" s="15">
        <v>0.28000000000000003</v>
      </c>
      <c r="R909" s="23" t="str">
        <f>IF(S909&lt;3,"poor",IF(S909&lt;4,"avg",IF(S909&lt;5,"good","excelent")))</f>
        <v>good</v>
      </c>
      <c r="S909" s="14">
        <v>4.2</v>
      </c>
      <c r="T909" s="14">
        <v>2686</v>
      </c>
      <c r="U909" s="14">
        <v>2686</v>
      </c>
      <c r="V909" s="14" t="s">
        <v>13324</v>
      </c>
      <c r="W909" s="14" t="s">
        <v>13325</v>
      </c>
      <c r="X909" s="14" t="s">
        <v>13326</v>
      </c>
      <c r="Y909" s="14" t="s">
        <v>13327</v>
      </c>
      <c r="Z909" s="14" t="s">
        <v>13328</v>
      </c>
      <c r="AA909" s="14" t="s">
        <v>13329</v>
      </c>
      <c r="AB909" s="14" t="s">
        <v>13330</v>
      </c>
      <c r="AC909" s="14" t="s">
        <v>13331</v>
      </c>
    </row>
    <row r="910" spans="1:29" x14ac:dyDescent="0.25">
      <c r="A910" s="14" t="s">
        <v>1371</v>
      </c>
      <c r="B910" s="14" t="s">
        <v>1372</v>
      </c>
      <c r="C910" s="14" t="s">
        <v>19</v>
      </c>
      <c r="D910" s="14" t="s">
        <v>13571</v>
      </c>
      <c r="E910" s="14" t="s">
        <v>13572</v>
      </c>
      <c r="F910" s="14" t="s">
        <v>13573</v>
      </c>
      <c r="G910" s="14" t="s">
        <v>13574</v>
      </c>
      <c r="H910" s="14" t="s">
        <v>13575</v>
      </c>
      <c r="J910" s="14"/>
      <c r="K910" s="14" t="s">
        <v>20</v>
      </c>
      <c r="L910" s="14"/>
      <c r="O910" s="14" t="str">
        <f>IF(P910&lt;0.2,"Low",IF(P910&lt;0.5,"Medium","High"))</f>
        <v>High</v>
      </c>
      <c r="P910" s="14">
        <v>0.64</v>
      </c>
      <c r="Q910" s="15">
        <v>0.64</v>
      </c>
      <c r="R910" s="23" t="str">
        <f>IF(S910&lt;3,"poor",IF(S910&lt;4,"avg",IF(S910&lt;5,"good","excelent")))</f>
        <v>good</v>
      </c>
      <c r="S910" s="14">
        <v>4.0999999999999996</v>
      </c>
      <c r="T910" s="14">
        <v>2685</v>
      </c>
      <c r="U910" s="14">
        <v>2685</v>
      </c>
      <c r="V910" s="14" t="s">
        <v>1373</v>
      </c>
      <c r="W910" s="14" t="s">
        <v>1374</v>
      </c>
      <c r="X910" s="14" t="s">
        <v>1375</v>
      </c>
      <c r="Y910" s="14" t="s">
        <v>1376</v>
      </c>
      <c r="Z910" s="14" t="s">
        <v>1377</v>
      </c>
      <c r="AA910" s="14" t="s">
        <v>1378</v>
      </c>
      <c r="AB910" s="14" t="s">
        <v>1379</v>
      </c>
      <c r="AC910" s="14" t="s">
        <v>1380</v>
      </c>
    </row>
    <row r="911" spans="1:29" x14ac:dyDescent="0.25">
      <c r="A911" s="14" t="s">
        <v>1698</v>
      </c>
      <c r="B911" s="14" t="s">
        <v>1699</v>
      </c>
      <c r="C911" s="14" t="s">
        <v>19</v>
      </c>
      <c r="D911" s="14" t="s">
        <v>13571</v>
      </c>
      <c r="E911" s="14" t="s">
        <v>13572</v>
      </c>
      <c r="F911" s="14" t="s">
        <v>13573</v>
      </c>
      <c r="G911" s="14" t="s">
        <v>13574</v>
      </c>
      <c r="H911" s="14" t="s">
        <v>13575</v>
      </c>
      <c r="J911" s="14"/>
      <c r="K911" s="14" t="s">
        <v>20</v>
      </c>
      <c r="L911" s="14"/>
      <c r="O911" s="14" t="str">
        <f>IF(P911&lt;0.2,"Low",IF(P911&lt;0.5,"Medium","High"))</f>
        <v>High</v>
      </c>
      <c r="P911" s="14">
        <v>0.64</v>
      </c>
      <c r="Q911" s="15">
        <v>0.64</v>
      </c>
      <c r="R911" s="23" t="str">
        <f>IF(S911&lt;3,"poor",IF(S911&lt;4,"avg",IF(S911&lt;5,"good","excelent")))</f>
        <v>good</v>
      </c>
      <c r="S911" s="14">
        <v>4.0999999999999996</v>
      </c>
      <c r="T911" s="14">
        <v>2685</v>
      </c>
      <c r="U911" s="14">
        <v>2685</v>
      </c>
      <c r="V911" s="14" t="s">
        <v>1700</v>
      </c>
      <c r="W911" s="14" t="s">
        <v>1374</v>
      </c>
      <c r="X911" s="14" t="s">
        <v>1375</v>
      </c>
      <c r="Y911" s="14" t="s">
        <v>1376</v>
      </c>
      <c r="Z911" s="14" t="s">
        <v>1377</v>
      </c>
      <c r="AA911" s="14" t="s">
        <v>1378</v>
      </c>
      <c r="AB911" s="14" t="s">
        <v>1701</v>
      </c>
      <c r="AC911" s="14" t="s">
        <v>1702</v>
      </c>
    </row>
    <row r="912" spans="1:29" x14ac:dyDescent="0.25">
      <c r="A912" s="14" t="s">
        <v>13342</v>
      </c>
      <c r="B912" s="14" t="s">
        <v>13343</v>
      </c>
      <c r="C912" s="14" t="s">
        <v>13344</v>
      </c>
      <c r="D912" s="14" t="s">
        <v>13664</v>
      </c>
      <c r="E912" s="14" t="s">
        <v>13784</v>
      </c>
      <c r="F912" s="14" t="s">
        <v>13792</v>
      </c>
      <c r="G912" s="14" t="s">
        <v>13817</v>
      </c>
      <c r="H912" s="14" t="s">
        <v>13885</v>
      </c>
      <c r="I912" s="14" t="s">
        <v>13886</v>
      </c>
      <c r="J912" s="14" t="s">
        <v>13887</v>
      </c>
      <c r="K912" s="14" t="s">
        <v>546</v>
      </c>
      <c r="L912" s="14"/>
      <c r="O912" s="14" t="str">
        <f>IF(P912&lt;0.2,"Low",IF(P912&lt;0.5,"Medium","High"))</f>
        <v>Medium</v>
      </c>
      <c r="P912" s="14">
        <v>0.49</v>
      </c>
      <c r="Q912" s="15">
        <v>0.49</v>
      </c>
      <c r="R912" s="23" t="str">
        <f>IF(S912&lt;3,"poor",IF(S912&lt;4,"avg",IF(S912&lt;5,"good","excelent")))</f>
        <v>good</v>
      </c>
      <c r="S912" s="14">
        <v>4.3</v>
      </c>
      <c r="T912" s="14">
        <v>2664</v>
      </c>
      <c r="U912" s="14">
        <v>2664</v>
      </c>
      <c r="V912" s="14" t="s">
        <v>13345</v>
      </c>
      <c r="W912" s="14" t="s">
        <v>13346</v>
      </c>
      <c r="X912" s="14" t="s">
        <v>13347</v>
      </c>
      <c r="Y912" s="14" t="s">
        <v>13348</v>
      </c>
      <c r="Z912" s="14" t="s">
        <v>13349</v>
      </c>
      <c r="AA912" s="14" t="s">
        <v>13350</v>
      </c>
      <c r="AB912" s="14" t="s">
        <v>13351</v>
      </c>
      <c r="AC912" s="14" t="s">
        <v>13352</v>
      </c>
    </row>
    <row r="913" spans="1:29" x14ac:dyDescent="0.25">
      <c r="A913" s="14" t="s">
        <v>1662</v>
      </c>
      <c r="B913" s="14" t="s">
        <v>1663</v>
      </c>
      <c r="C913" s="14" t="s">
        <v>19</v>
      </c>
      <c r="D913" s="14" t="s">
        <v>13571</v>
      </c>
      <c r="E913" s="14" t="s">
        <v>13572</v>
      </c>
      <c r="F913" s="14" t="s">
        <v>13573</v>
      </c>
      <c r="G913" s="14" t="s">
        <v>13574</v>
      </c>
      <c r="H913" s="14" t="s">
        <v>13575</v>
      </c>
      <c r="J913" s="14"/>
      <c r="K913" s="14" t="s">
        <v>111</v>
      </c>
      <c r="L913" s="14"/>
      <c r="O913" s="14" t="str">
        <f>IF(P913&lt;0.2,"Low",IF(P913&lt;0.5,"Medium","High"))</f>
        <v>High</v>
      </c>
      <c r="P913" s="14">
        <v>0.67</v>
      </c>
      <c r="Q913" s="15">
        <v>0.67</v>
      </c>
      <c r="R913" s="23" t="str">
        <f>IF(S913&lt;3,"poor",IF(S913&lt;4,"avg",IF(S913&lt;5,"good","excelent")))</f>
        <v>good</v>
      </c>
      <c r="S913" s="14">
        <v>4.3</v>
      </c>
      <c r="T913" s="14">
        <v>2651</v>
      </c>
      <c r="U913" s="14">
        <v>2651</v>
      </c>
      <c r="V913" s="14" t="s">
        <v>1664</v>
      </c>
      <c r="W913" s="14" t="s">
        <v>1665</v>
      </c>
      <c r="X913" s="14" t="s">
        <v>1666</v>
      </c>
      <c r="Y913" s="14" t="s">
        <v>1667</v>
      </c>
      <c r="Z913" s="14" t="s">
        <v>1668</v>
      </c>
      <c r="AA913" s="14" t="s">
        <v>1669</v>
      </c>
      <c r="AB913" s="14" t="s">
        <v>1670</v>
      </c>
      <c r="AC913" s="14" t="s">
        <v>1671</v>
      </c>
    </row>
    <row r="914" spans="1:29" x14ac:dyDescent="0.25">
      <c r="A914" s="14" t="s">
        <v>2427</v>
      </c>
      <c r="B914" s="14" t="s">
        <v>2428</v>
      </c>
      <c r="C914" s="14" t="s">
        <v>19</v>
      </c>
      <c r="D914" s="14" t="s">
        <v>13571</v>
      </c>
      <c r="E914" s="14" t="s">
        <v>13572</v>
      </c>
      <c r="F914" s="14" t="s">
        <v>13573</v>
      </c>
      <c r="G914" s="14" t="s">
        <v>13574</v>
      </c>
      <c r="H914" s="14" t="s">
        <v>13575</v>
      </c>
      <c r="J914" s="14"/>
      <c r="K914" s="14" t="s">
        <v>111</v>
      </c>
      <c r="L914" s="14"/>
      <c r="O914" s="14" t="str">
        <f>IF(P914&lt;0.2,"Low",IF(P914&lt;0.5,"Medium","High"))</f>
        <v>High</v>
      </c>
      <c r="P914" s="14">
        <v>0.7</v>
      </c>
      <c r="Q914" s="15">
        <v>0.7</v>
      </c>
      <c r="R914" s="23" t="str">
        <f>IF(S914&lt;3,"poor",IF(S914&lt;4,"avg",IF(S914&lt;5,"good","excelent")))</f>
        <v>good</v>
      </c>
      <c r="S914" s="14">
        <v>4.3</v>
      </c>
      <c r="T914" s="14">
        <v>2651</v>
      </c>
      <c r="U914" s="14">
        <v>2651</v>
      </c>
      <c r="V914" s="14" t="s">
        <v>2429</v>
      </c>
      <c r="W914" s="14" t="s">
        <v>1665</v>
      </c>
      <c r="X914" s="14" t="s">
        <v>1666</v>
      </c>
      <c r="Y914" s="14" t="s">
        <v>1667</v>
      </c>
      <c r="Z914" s="14" t="s">
        <v>1668</v>
      </c>
      <c r="AA914" s="14" t="s">
        <v>1669</v>
      </c>
      <c r="AB914" s="14" t="s">
        <v>1670</v>
      </c>
      <c r="AC914" s="14" t="s">
        <v>2430</v>
      </c>
    </row>
    <row r="915" spans="1:29" x14ac:dyDescent="0.25">
      <c r="A915" s="14" t="s">
        <v>4188</v>
      </c>
      <c r="B915" s="14" t="s">
        <v>4189</v>
      </c>
      <c r="C915" s="14" t="s">
        <v>4190</v>
      </c>
      <c r="D915" s="14" t="s">
        <v>13579</v>
      </c>
      <c r="E915" s="14" t="s">
        <v>13608</v>
      </c>
      <c r="F915" s="14" t="s">
        <v>13609</v>
      </c>
      <c r="G915" s="14" t="s">
        <v>13636</v>
      </c>
      <c r="H915" s="14" t="s">
        <v>13637</v>
      </c>
      <c r="J915" s="14"/>
      <c r="K915" s="14" t="s">
        <v>611</v>
      </c>
      <c r="L915" s="14"/>
      <c r="O915" s="14" t="str">
        <f>IF(P915&lt;0.2,"Low",IF(P915&lt;0.5,"Medium","High"))</f>
        <v>High</v>
      </c>
      <c r="P915" s="14">
        <v>0.81</v>
      </c>
      <c r="Q915" s="15">
        <v>0.81</v>
      </c>
      <c r="R915" s="23" t="str">
        <f>IF(S915&lt;3,"poor",IF(S915&lt;4,"avg",IF(S915&lt;5,"good","excelent")))</f>
        <v>good</v>
      </c>
      <c r="S915" s="14">
        <v>4.2</v>
      </c>
      <c r="T915" s="14">
        <v>2646</v>
      </c>
      <c r="U915" s="14">
        <v>2646</v>
      </c>
      <c r="V915" s="14" t="s">
        <v>4191</v>
      </c>
      <c r="W915" s="14" t="s">
        <v>4192</v>
      </c>
      <c r="X915" s="14" t="s">
        <v>4193</v>
      </c>
      <c r="Y915" s="14" t="s">
        <v>4194</v>
      </c>
      <c r="Z915" s="14" t="s">
        <v>4195</v>
      </c>
      <c r="AA915" s="14" t="s">
        <v>4196</v>
      </c>
      <c r="AB915" s="14" t="s">
        <v>4197</v>
      </c>
      <c r="AC915" s="14" t="s">
        <v>4198</v>
      </c>
    </row>
    <row r="916" spans="1:29" x14ac:dyDescent="0.25">
      <c r="A916" s="14" t="s">
        <v>1907</v>
      </c>
      <c r="B916" s="14" t="s">
        <v>1908</v>
      </c>
      <c r="C916" s="14" t="s">
        <v>512</v>
      </c>
      <c r="D916" s="14" t="s">
        <v>13579</v>
      </c>
      <c r="E916" s="14" t="s">
        <v>13580</v>
      </c>
      <c r="F916" s="14" t="s">
        <v>13581</v>
      </c>
      <c r="G916" s="14" t="s">
        <v>13585</v>
      </c>
      <c r="J916" s="14"/>
      <c r="K916" s="14" t="s">
        <v>54</v>
      </c>
      <c r="L916" s="14"/>
      <c r="O916" s="14" t="str">
        <f>IF(P916&lt;0.2,"Low",IF(P916&lt;0.5,"Medium","High"))</f>
        <v>High</v>
      </c>
      <c r="P916" s="14">
        <v>0.66</v>
      </c>
      <c r="Q916" s="15">
        <v>0.66</v>
      </c>
      <c r="R916" s="23" t="str">
        <f>IF(S916&lt;3,"poor",IF(S916&lt;4,"avg",IF(S916&lt;5,"good","excelent")))</f>
        <v>good</v>
      </c>
      <c r="S916" s="14">
        <v>4.4000000000000004</v>
      </c>
      <c r="T916" s="14">
        <v>2640</v>
      </c>
      <c r="U916" s="14">
        <v>2640</v>
      </c>
      <c r="V916" s="14" t="s">
        <v>1910</v>
      </c>
      <c r="W916" s="14" t="s">
        <v>1911</v>
      </c>
      <c r="X916" s="14" t="s">
        <v>1912</v>
      </c>
      <c r="Y916" s="14" t="s">
        <v>1913</v>
      </c>
      <c r="Z916" s="14" t="s">
        <v>1914</v>
      </c>
      <c r="AA916" s="14" t="s">
        <v>1915</v>
      </c>
      <c r="AB916" s="14" t="s">
        <v>1916</v>
      </c>
      <c r="AC916" s="14" t="s">
        <v>1917</v>
      </c>
    </row>
    <row r="917" spans="1:29" x14ac:dyDescent="0.25">
      <c r="A917" s="14" t="s">
        <v>7799</v>
      </c>
      <c r="B917" s="14" t="s">
        <v>7800</v>
      </c>
      <c r="C917" s="14" t="s">
        <v>5305</v>
      </c>
      <c r="D917" s="14" t="s">
        <v>13657</v>
      </c>
      <c r="E917" s="14" t="s">
        <v>13658</v>
      </c>
      <c r="F917" s="14" t="s">
        <v>13659</v>
      </c>
      <c r="G917" s="14" t="s">
        <v>13660</v>
      </c>
      <c r="H917" s="14" t="s">
        <v>13661</v>
      </c>
      <c r="I917" s="14" t="s">
        <v>13662</v>
      </c>
      <c r="J917" s="14" t="s">
        <v>13663</v>
      </c>
      <c r="K917" s="14" t="s">
        <v>5803</v>
      </c>
      <c r="L917" s="14"/>
      <c r="O917" s="14" t="str">
        <f>IF(P917&lt;0.2,"Low",IF(P917&lt;0.5,"Medium","High"))</f>
        <v>Low</v>
      </c>
      <c r="P917" s="14">
        <v>0</v>
      </c>
      <c r="Q917" s="15">
        <v>0</v>
      </c>
      <c r="R917" s="23" t="str">
        <f>IF(S917&lt;3,"poor",IF(S917&lt;4,"avg",IF(S917&lt;5,"good","excelent")))</f>
        <v>good</v>
      </c>
      <c r="S917" s="14">
        <v>4.2</v>
      </c>
      <c r="T917" s="14">
        <v>2628</v>
      </c>
      <c r="U917" s="14">
        <v>2628</v>
      </c>
      <c r="V917" s="14" t="s">
        <v>7801</v>
      </c>
      <c r="W917" s="14" t="s">
        <v>7802</v>
      </c>
      <c r="X917" s="14" t="s">
        <v>7803</v>
      </c>
      <c r="Y917" s="14" t="s">
        <v>7804</v>
      </c>
      <c r="Z917" s="14" t="s">
        <v>7805</v>
      </c>
      <c r="AA917" s="14" t="s">
        <v>7806</v>
      </c>
      <c r="AB917" s="14" t="s">
        <v>7807</v>
      </c>
      <c r="AC917" s="14" t="s">
        <v>7808</v>
      </c>
    </row>
    <row r="918" spans="1:29" x14ac:dyDescent="0.25">
      <c r="A918" s="14" t="s">
        <v>8057</v>
      </c>
      <c r="B918" s="14" t="s">
        <v>8058</v>
      </c>
      <c r="C918" s="14" t="s">
        <v>6103</v>
      </c>
      <c r="D918" s="14" t="s">
        <v>13571</v>
      </c>
      <c r="E918" s="14" t="s">
        <v>13703</v>
      </c>
      <c r="J918" s="14"/>
      <c r="K918" s="14" t="s">
        <v>8059</v>
      </c>
      <c r="L918" s="14"/>
      <c r="O918" s="14" t="str">
        <f>IF(P918&lt;0.2,"Low",IF(P918&lt;0.5,"Medium","High"))</f>
        <v>Medium</v>
      </c>
      <c r="P918" s="14">
        <v>0.47</v>
      </c>
      <c r="Q918" s="15">
        <v>0.47</v>
      </c>
      <c r="R918" s="23" t="str">
        <f>IF(S918&lt;3,"poor",IF(S918&lt;4,"avg",IF(S918&lt;5,"good","excelent")))</f>
        <v>good</v>
      </c>
      <c r="S918" s="14">
        <v>4.3</v>
      </c>
      <c r="T918" s="14">
        <v>2623</v>
      </c>
      <c r="U918" s="14">
        <v>2623</v>
      </c>
      <c r="V918" s="14" t="s">
        <v>8060</v>
      </c>
      <c r="W918" s="14" t="s">
        <v>8061</v>
      </c>
      <c r="X918" s="14" t="s">
        <v>8062</v>
      </c>
      <c r="Y918" s="14" t="s">
        <v>8063</v>
      </c>
      <c r="Z918" s="14" t="s">
        <v>8064</v>
      </c>
      <c r="AA918" s="14" t="s">
        <v>8065</v>
      </c>
      <c r="AB918" s="14" t="s">
        <v>8066</v>
      </c>
      <c r="AC918" s="14" t="s">
        <v>8067</v>
      </c>
    </row>
    <row r="919" spans="1:29" x14ac:dyDescent="0.25">
      <c r="A919" s="14" t="s">
        <v>8998</v>
      </c>
      <c r="B919" s="14" t="s">
        <v>8999</v>
      </c>
      <c r="C919" s="14" t="s">
        <v>8923</v>
      </c>
      <c r="D919" s="14" t="s">
        <v>13664</v>
      </c>
      <c r="E919" s="14" t="s">
        <v>13788</v>
      </c>
      <c r="F919" s="14" t="s">
        <v>13789</v>
      </c>
      <c r="G919" s="14" t="s">
        <v>13790</v>
      </c>
      <c r="J919" s="14"/>
      <c r="K919" s="14" t="s">
        <v>6011</v>
      </c>
      <c r="L919" s="14"/>
      <c r="O919" s="14" t="str">
        <f>IF(P919&lt;0.2,"Low",IF(P919&lt;0.5,"Medium","High"))</f>
        <v>Low</v>
      </c>
      <c r="P919" s="14">
        <v>0.1</v>
      </c>
      <c r="Q919" s="15">
        <v>0.1</v>
      </c>
      <c r="R919" s="23" t="str">
        <f>IF(S919&lt;3,"poor",IF(S919&lt;4,"avg",IF(S919&lt;5,"good","excelent")))</f>
        <v>avg</v>
      </c>
      <c r="S919" s="14">
        <v>3.9</v>
      </c>
      <c r="T919" s="14">
        <v>2602</v>
      </c>
      <c r="U919" s="14">
        <v>2602</v>
      </c>
      <c r="V919" s="14" t="s">
        <v>9000</v>
      </c>
      <c r="W919" s="14" t="s">
        <v>9001</v>
      </c>
      <c r="X919" s="14" t="s">
        <v>9002</v>
      </c>
      <c r="Y919" s="14" t="s">
        <v>9003</v>
      </c>
      <c r="Z919" s="14" t="s">
        <v>9004</v>
      </c>
      <c r="AA919" s="14" t="s">
        <v>9005</v>
      </c>
      <c r="AB919" s="14" t="s">
        <v>9006</v>
      </c>
      <c r="AC919" s="14" t="s">
        <v>9007</v>
      </c>
    </row>
    <row r="920" spans="1:29" x14ac:dyDescent="0.25">
      <c r="A920" s="14" t="s">
        <v>11486</v>
      </c>
      <c r="B920" s="14" t="s">
        <v>11487</v>
      </c>
      <c r="C920" s="14" t="s">
        <v>10058</v>
      </c>
      <c r="D920" s="14" t="s">
        <v>13664</v>
      </c>
      <c r="E920" s="14" t="s">
        <v>13784</v>
      </c>
      <c r="F920" s="14" t="s">
        <v>13837</v>
      </c>
      <c r="G920" s="14" t="s">
        <v>13839</v>
      </c>
      <c r="J920" s="14"/>
      <c r="K920" s="14" t="s">
        <v>11085</v>
      </c>
      <c r="L920" s="14"/>
      <c r="O920" s="14" t="str">
        <f>IF(P920&lt;0.2,"Low",IF(P920&lt;0.5,"Medium","High"))</f>
        <v>Low</v>
      </c>
      <c r="P920" s="14">
        <v>0.06</v>
      </c>
      <c r="Q920" s="15">
        <v>0.06</v>
      </c>
      <c r="R920" s="23" t="str">
        <f>IF(S920&lt;3,"poor",IF(S920&lt;4,"avg",IF(S920&lt;5,"good","excelent")))</f>
        <v>avg</v>
      </c>
      <c r="S920" s="14">
        <v>3.8</v>
      </c>
      <c r="T920" s="14">
        <v>2593</v>
      </c>
      <c r="U920" s="14">
        <v>2593</v>
      </c>
      <c r="V920" s="14" t="s">
        <v>11488</v>
      </c>
      <c r="W920" s="14" t="s">
        <v>11489</v>
      </c>
      <c r="X920" s="14" t="s">
        <v>11490</v>
      </c>
      <c r="Y920" s="14" t="s">
        <v>11491</v>
      </c>
      <c r="Z920" s="14" t="s">
        <v>11492</v>
      </c>
      <c r="AA920" s="14" t="s">
        <v>11493</v>
      </c>
      <c r="AB920" s="14" t="s">
        <v>11494</v>
      </c>
      <c r="AC920" s="14" t="s">
        <v>11495</v>
      </c>
    </row>
    <row r="921" spans="1:29" x14ac:dyDescent="0.25">
      <c r="A921" s="14" t="s">
        <v>12767</v>
      </c>
      <c r="B921" s="14" t="s">
        <v>12768</v>
      </c>
      <c r="C921" s="14" t="s">
        <v>9097</v>
      </c>
      <c r="D921" s="14" t="s">
        <v>13664</v>
      </c>
      <c r="E921" s="14" t="s">
        <v>13788</v>
      </c>
      <c r="F921" s="14" t="s">
        <v>13805</v>
      </c>
      <c r="G921" s="14" t="s">
        <v>13806</v>
      </c>
      <c r="J921" s="14"/>
      <c r="K921" s="14" t="s">
        <v>2921</v>
      </c>
      <c r="L921" s="14"/>
      <c r="O921" s="14" t="str">
        <f>IF(P921&lt;0.2,"Low",IF(P921&lt;0.5,"Medium","High"))</f>
        <v>High</v>
      </c>
      <c r="P921" s="14">
        <v>0.56999999999999995</v>
      </c>
      <c r="Q921" s="15">
        <v>0.56999999999999995</v>
      </c>
      <c r="R921" s="23" t="str">
        <f>IF(S921&lt;3,"poor",IF(S921&lt;4,"avg",IF(S921&lt;5,"good","excelent")))</f>
        <v>good</v>
      </c>
      <c r="S921" s="14">
        <v>4.7</v>
      </c>
      <c r="T921" s="14">
        <v>2591</v>
      </c>
      <c r="U921" s="14">
        <v>2591</v>
      </c>
      <c r="V921" s="14" t="s">
        <v>12769</v>
      </c>
      <c r="W921" s="14" t="s">
        <v>12770</v>
      </c>
      <c r="X921" s="14" t="s">
        <v>12771</v>
      </c>
      <c r="Y921" s="14" t="s">
        <v>12772</v>
      </c>
      <c r="Z921" s="14" t="s">
        <v>12773</v>
      </c>
      <c r="AA921" s="14" t="s">
        <v>12774</v>
      </c>
      <c r="AB921" s="14" t="s">
        <v>12775</v>
      </c>
      <c r="AC921" s="14" t="s">
        <v>12776</v>
      </c>
    </row>
    <row r="922" spans="1:29" x14ac:dyDescent="0.25">
      <c r="A922" s="14" t="s">
        <v>8558</v>
      </c>
      <c r="B922" s="14" t="s">
        <v>8559</v>
      </c>
      <c r="C922" s="14" t="s">
        <v>7227</v>
      </c>
      <c r="D922" s="14" t="s">
        <v>13571</v>
      </c>
      <c r="E922" s="14" t="s">
        <v>13572</v>
      </c>
      <c r="F922" s="14" t="s">
        <v>13640</v>
      </c>
      <c r="G922" s="14" t="s">
        <v>13742</v>
      </c>
      <c r="J922" s="14"/>
      <c r="K922" s="14" t="s">
        <v>8560</v>
      </c>
      <c r="L922" s="14"/>
      <c r="O922" s="14" t="str">
        <f>IF(P922&lt;0.2,"Low",IF(P922&lt;0.5,"Medium","High"))</f>
        <v>High</v>
      </c>
      <c r="P922" s="14">
        <v>0.5</v>
      </c>
      <c r="Q922" s="15">
        <v>0.5</v>
      </c>
      <c r="R922" s="23" t="str">
        <f>IF(S922&lt;3,"poor",IF(S922&lt;4,"avg",IF(S922&lt;5,"good","excelent")))</f>
        <v>good</v>
      </c>
      <c r="S922" s="14">
        <v>4.3</v>
      </c>
      <c r="T922" s="14">
        <v>2585</v>
      </c>
      <c r="U922" s="14">
        <v>2585</v>
      </c>
      <c r="V922" s="14" t="s">
        <v>8561</v>
      </c>
      <c r="W922" s="14" t="s">
        <v>8562</v>
      </c>
      <c r="X922" s="14" t="s">
        <v>8563</v>
      </c>
      <c r="Y922" s="14" t="s">
        <v>8564</v>
      </c>
      <c r="Z922" s="14" t="s">
        <v>8565</v>
      </c>
      <c r="AA922" s="14" t="s">
        <v>8566</v>
      </c>
      <c r="AB922" s="14" t="s">
        <v>8567</v>
      </c>
      <c r="AC922" s="14" t="s">
        <v>8568</v>
      </c>
    </row>
    <row r="923" spans="1:29" x14ac:dyDescent="0.25">
      <c r="A923" s="14" t="s">
        <v>1091</v>
      </c>
      <c r="B923" s="14" t="s">
        <v>1092</v>
      </c>
      <c r="C923" s="14" t="s">
        <v>563</v>
      </c>
      <c r="D923" s="14" t="s">
        <v>13579</v>
      </c>
      <c r="E923" s="14" t="s">
        <v>13580</v>
      </c>
      <c r="F923" s="14" t="s">
        <v>13583</v>
      </c>
      <c r="G923" s="14" t="s">
        <v>13586</v>
      </c>
      <c r="J923" s="14"/>
      <c r="K923" s="14" t="s">
        <v>1093</v>
      </c>
      <c r="L923" s="14"/>
      <c r="O923" s="14" t="str">
        <f>IF(P923&lt;0.2,"Low",IF(P923&lt;0.5,"Medium","High"))</f>
        <v>High</v>
      </c>
      <c r="P923" s="14">
        <v>0.63</v>
      </c>
      <c r="Q923" s="15">
        <v>0.63</v>
      </c>
      <c r="R923" s="23" t="str">
        <f>IF(S923&lt;3,"poor",IF(S923&lt;4,"avg",IF(S923&lt;5,"good","excelent")))</f>
        <v>good</v>
      </c>
      <c r="S923" s="14">
        <v>4.0999999999999996</v>
      </c>
      <c r="T923" s="14">
        <v>2581</v>
      </c>
      <c r="U923" s="14">
        <v>2581</v>
      </c>
      <c r="V923" s="14" t="s">
        <v>1094</v>
      </c>
      <c r="W923" s="14" t="s">
        <v>1095</v>
      </c>
      <c r="X923" s="14" t="s">
        <v>1096</v>
      </c>
      <c r="Y923" s="14" t="s">
        <v>1097</v>
      </c>
      <c r="Z923" s="14" t="s">
        <v>1098</v>
      </c>
      <c r="AA923" s="14" t="s">
        <v>1099</v>
      </c>
      <c r="AB923" s="14" t="s">
        <v>1100</v>
      </c>
      <c r="AC923" s="14" t="s">
        <v>1101</v>
      </c>
    </row>
    <row r="924" spans="1:29" x14ac:dyDescent="0.25">
      <c r="A924" s="14" t="s">
        <v>6989</v>
      </c>
      <c r="B924" s="14" t="s">
        <v>6990</v>
      </c>
      <c r="C924" s="14" t="s">
        <v>6991</v>
      </c>
      <c r="D924" s="14" t="s">
        <v>13734</v>
      </c>
      <c r="E924" s="14" t="s">
        <v>13735</v>
      </c>
      <c r="F924" s="14" t="s">
        <v>13736</v>
      </c>
      <c r="J924" s="14"/>
      <c r="K924" s="14" t="s">
        <v>111</v>
      </c>
      <c r="L924" s="14"/>
      <c r="O924" s="14" t="str">
        <f>IF(P924&lt;0.2,"Low",IF(P924&lt;0.5,"Medium","High"))</f>
        <v>High</v>
      </c>
      <c r="P924" s="14">
        <v>0.56999999999999995</v>
      </c>
      <c r="Q924" s="15">
        <v>0.56999999999999995</v>
      </c>
      <c r="R924" s="23" t="str">
        <f>IF(S924&lt;3,"poor",IF(S924&lt;4,"avg",IF(S924&lt;5,"good","excelent")))</f>
        <v>good</v>
      </c>
      <c r="S924" s="14">
        <v>4</v>
      </c>
      <c r="T924" s="14">
        <v>2581</v>
      </c>
      <c r="U924" s="14">
        <v>2581</v>
      </c>
      <c r="V924" s="14" t="s">
        <v>6992</v>
      </c>
      <c r="W924" s="14" t="s">
        <v>6993</v>
      </c>
      <c r="X924" s="14" t="s">
        <v>6994</v>
      </c>
      <c r="Y924" s="14" t="s">
        <v>6995</v>
      </c>
      <c r="Z924" s="14" t="s">
        <v>6996</v>
      </c>
      <c r="AA924" s="14" t="s">
        <v>6997</v>
      </c>
      <c r="AB924" s="14" t="s">
        <v>6998</v>
      </c>
      <c r="AC924" s="14" t="s">
        <v>6999</v>
      </c>
    </row>
    <row r="925" spans="1:29" x14ac:dyDescent="0.25">
      <c r="A925" s="14" t="s">
        <v>12899</v>
      </c>
      <c r="B925" s="14" t="s">
        <v>12900</v>
      </c>
      <c r="C925" s="14" t="s">
        <v>9153</v>
      </c>
      <c r="D925" s="14" t="s">
        <v>13664</v>
      </c>
      <c r="E925" s="14" t="s">
        <v>13788</v>
      </c>
      <c r="F925" s="14" t="s">
        <v>13805</v>
      </c>
      <c r="G925" s="14" t="s">
        <v>13808</v>
      </c>
      <c r="J925" s="14"/>
      <c r="K925" s="14" t="s">
        <v>6104</v>
      </c>
      <c r="L925" s="14"/>
      <c r="O925" s="14" t="str">
        <f>IF(P925&lt;0.2,"Low",IF(P925&lt;0.5,"Medium","High"))</f>
        <v>Medium</v>
      </c>
      <c r="P925" s="14">
        <v>0.48</v>
      </c>
      <c r="Q925" s="15">
        <v>0.48</v>
      </c>
      <c r="R925" s="23" t="str">
        <f>IF(S925&lt;3,"poor",IF(S925&lt;4,"avg",IF(S925&lt;5,"good","excelent")))</f>
        <v>avg</v>
      </c>
      <c r="S925" s="14">
        <v>3.9</v>
      </c>
      <c r="T925" s="14">
        <v>2569</v>
      </c>
      <c r="U925" s="14">
        <v>2569</v>
      </c>
      <c r="V925" s="14" t="s">
        <v>12901</v>
      </c>
      <c r="W925" s="14" t="s">
        <v>12902</v>
      </c>
      <c r="X925" s="14" t="s">
        <v>12903</v>
      </c>
      <c r="Y925" s="14" t="s">
        <v>12904</v>
      </c>
      <c r="Z925" s="14" t="s">
        <v>12905</v>
      </c>
      <c r="AA925" s="14" t="s">
        <v>12906</v>
      </c>
      <c r="AB925" s="14" t="s">
        <v>12907</v>
      </c>
      <c r="AC925" s="14" t="s">
        <v>12908</v>
      </c>
    </row>
    <row r="926" spans="1:29" x14ac:dyDescent="0.25">
      <c r="A926" s="14" t="s">
        <v>13196</v>
      </c>
      <c r="B926" s="14" t="s">
        <v>13197</v>
      </c>
      <c r="C926" s="14" t="s">
        <v>11919</v>
      </c>
      <c r="D926" s="14" t="s">
        <v>13664</v>
      </c>
      <c r="E926" s="14" t="s">
        <v>13784</v>
      </c>
      <c r="F926" s="14" t="s">
        <v>13792</v>
      </c>
      <c r="G926" s="14" t="s">
        <v>13817</v>
      </c>
      <c r="H926" s="14" t="s">
        <v>13818</v>
      </c>
      <c r="I926" s="14" t="s">
        <v>13870</v>
      </c>
      <c r="J926" s="14"/>
      <c r="K926" s="14" t="s">
        <v>878</v>
      </c>
      <c r="L926" s="14"/>
      <c r="O926" s="14" t="str">
        <f>IF(P926&lt;0.2,"Low",IF(P926&lt;0.5,"Medium","High"))</f>
        <v>Medium</v>
      </c>
      <c r="P926" s="14">
        <v>0.37</v>
      </c>
      <c r="Q926" s="15">
        <v>0.37</v>
      </c>
      <c r="R926" s="23" t="str">
        <f>IF(S926&lt;3,"poor",IF(S926&lt;4,"avg",IF(S926&lt;5,"good","excelent")))</f>
        <v>good</v>
      </c>
      <c r="S926" s="14">
        <v>4.0999999999999996</v>
      </c>
      <c r="T926" s="14">
        <v>2536</v>
      </c>
      <c r="U926" s="14">
        <v>2536</v>
      </c>
      <c r="V926" s="14" t="s">
        <v>13198</v>
      </c>
      <c r="W926" s="14" t="s">
        <v>13199</v>
      </c>
      <c r="X926" s="14" t="s">
        <v>13200</v>
      </c>
      <c r="Y926" s="14" t="s">
        <v>13201</v>
      </c>
      <c r="Z926" s="14" t="s">
        <v>13202</v>
      </c>
      <c r="AA926" s="14" t="s">
        <v>13203</v>
      </c>
      <c r="AB926" s="14" t="s">
        <v>13204</v>
      </c>
      <c r="AC926" s="14" t="s">
        <v>13205</v>
      </c>
    </row>
    <row r="927" spans="1:29" x14ac:dyDescent="0.25">
      <c r="A927" s="14" t="s">
        <v>8613</v>
      </c>
      <c r="B927" s="14" t="s">
        <v>8614</v>
      </c>
      <c r="C927" s="14" t="s">
        <v>8615</v>
      </c>
      <c r="D927" s="14" t="s">
        <v>13571</v>
      </c>
      <c r="E927" s="14" t="s">
        <v>13679</v>
      </c>
      <c r="F927" s="14" t="s">
        <v>13680</v>
      </c>
      <c r="G927" s="14" t="s">
        <v>13777</v>
      </c>
      <c r="J927" s="14"/>
      <c r="K927" s="14" t="s">
        <v>8616</v>
      </c>
      <c r="L927" s="14"/>
      <c r="O927" s="14" t="str">
        <f>IF(P927&lt;0.2,"Low",IF(P927&lt;0.5,"Medium","High"))</f>
        <v>Medium</v>
      </c>
      <c r="P927" s="14">
        <v>0.48</v>
      </c>
      <c r="Q927" s="15">
        <v>0.48</v>
      </c>
      <c r="R927" s="23" t="str">
        <f>IF(S927&lt;3,"poor",IF(S927&lt;4,"avg",IF(S927&lt;5,"good","excelent")))</f>
        <v>good</v>
      </c>
      <c r="S927" s="14">
        <v>4.0999999999999996</v>
      </c>
      <c r="T927" s="14">
        <v>2535</v>
      </c>
      <c r="U927" s="14">
        <v>2535</v>
      </c>
      <c r="V927" s="14" t="s">
        <v>8617</v>
      </c>
      <c r="W927" s="14" t="s">
        <v>8618</v>
      </c>
      <c r="X927" s="14" t="s">
        <v>8619</v>
      </c>
      <c r="Y927" s="14" t="s">
        <v>8620</v>
      </c>
      <c r="Z927" s="14" t="s">
        <v>8621</v>
      </c>
      <c r="AA927" s="14" t="s">
        <v>8622</v>
      </c>
      <c r="AB927" s="14" t="s">
        <v>8623</v>
      </c>
      <c r="AC927" s="14" t="s">
        <v>8624</v>
      </c>
    </row>
    <row r="928" spans="1:29" x14ac:dyDescent="0.25">
      <c r="A928" s="14" t="s">
        <v>7317</v>
      </c>
      <c r="B928" s="14" t="s">
        <v>7318</v>
      </c>
      <c r="C928" s="14" t="s">
        <v>7227</v>
      </c>
      <c r="D928" s="14" t="s">
        <v>13571</v>
      </c>
      <c r="E928" s="14" t="s">
        <v>13572</v>
      </c>
      <c r="F928" s="14" t="s">
        <v>13640</v>
      </c>
      <c r="G928" s="14" t="s">
        <v>13742</v>
      </c>
      <c r="J928" s="14"/>
      <c r="K928" s="14" t="s">
        <v>111</v>
      </c>
      <c r="L928" s="14"/>
      <c r="O928" s="14" t="str">
        <f>IF(P928&lt;0.2,"Low",IF(P928&lt;0.5,"Medium","High"))</f>
        <v>High</v>
      </c>
      <c r="P928" s="14">
        <v>0.85</v>
      </c>
      <c r="Q928" s="15">
        <v>0.85</v>
      </c>
      <c r="R928" s="23" t="str">
        <f>IF(S928&lt;3,"poor",IF(S928&lt;4,"avg",IF(S928&lt;5,"good","excelent")))</f>
        <v>avg</v>
      </c>
      <c r="S928" s="14">
        <v>3.5</v>
      </c>
      <c r="T928" s="14">
        <v>2523</v>
      </c>
      <c r="U928" s="14">
        <v>2523</v>
      </c>
      <c r="V928" s="14" t="s">
        <v>7319</v>
      </c>
      <c r="W928" s="14" t="s">
        <v>7320</v>
      </c>
      <c r="X928" s="14" t="s">
        <v>7321</v>
      </c>
      <c r="Y928" s="14" t="s">
        <v>7322</v>
      </c>
      <c r="Z928" s="14" t="s">
        <v>7323</v>
      </c>
      <c r="AA928" s="14" t="s">
        <v>7324</v>
      </c>
      <c r="AB928" s="14" t="s">
        <v>7325</v>
      </c>
      <c r="AC928" s="14" t="s">
        <v>7326</v>
      </c>
    </row>
    <row r="929" spans="1:29" x14ac:dyDescent="0.25">
      <c r="A929" s="14" t="s">
        <v>13474</v>
      </c>
      <c r="B929" s="14" t="s">
        <v>13475</v>
      </c>
      <c r="C929" s="14" t="s">
        <v>8910</v>
      </c>
      <c r="D929" s="14" t="s">
        <v>13664</v>
      </c>
      <c r="E929" s="14" t="s">
        <v>13784</v>
      </c>
      <c r="F929" s="14" t="s">
        <v>13785</v>
      </c>
      <c r="G929" s="14" t="s">
        <v>13786</v>
      </c>
      <c r="H929" s="14" t="s">
        <v>13787</v>
      </c>
      <c r="J929" s="14"/>
      <c r="K929" s="14" t="s">
        <v>11358</v>
      </c>
      <c r="L929" s="14"/>
      <c r="O929" s="14" t="str">
        <f>IF(P929&lt;0.2,"Low",IF(P929&lt;0.5,"Medium","High"))</f>
        <v>Low</v>
      </c>
      <c r="P929" s="14">
        <v>0</v>
      </c>
      <c r="Q929" s="15">
        <v>0</v>
      </c>
      <c r="R929" s="23" t="str">
        <f>IF(S929&lt;3,"poor",IF(S929&lt;4,"avg",IF(S929&lt;5,"good","excelent")))</f>
        <v>good</v>
      </c>
      <c r="S929" s="14">
        <v>4.4000000000000004</v>
      </c>
      <c r="T929" s="14">
        <v>2518</v>
      </c>
      <c r="U929" s="14">
        <v>2518</v>
      </c>
      <c r="V929" s="14" t="s">
        <v>13476</v>
      </c>
      <c r="W929" s="14" t="s">
        <v>13477</v>
      </c>
      <c r="X929" s="14" t="s">
        <v>13478</v>
      </c>
      <c r="Y929" s="14" t="s">
        <v>13479</v>
      </c>
      <c r="Z929" s="14" t="s">
        <v>13480</v>
      </c>
      <c r="AA929" s="14" t="s">
        <v>13481</v>
      </c>
      <c r="AB929" s="14" t="s">
        <v>13482</v>
      </c>
      <c r="AC929" s="14" t="s">
        <v>13483</v>
      </c>
    </row>
    <row r="930" spans="1:29" x14ac:dyDescent="0.25">
      <c r="A930" s="14" t="s">
        <v>8808</v>
      </c>
      <c r="B930" s="14" t="s">
        <v>8809</v>
      </c>
      <c r="C930" s="14" t="s">
        <v>7043</v>
      </c>
      <c r="D930" s="14" t="s">
        <v>13571</v>
      </c>
      <c r="E930" s="14" t="s">
        <v>13724</v>
      </c>
      <c r="F930" s="14" t="s">
        <v>13739</v>
      </c>
      <c r="J930" s="14"/>
      <c r="K930" s="14" t="s">
        <v>8810</v>
      </c>
      <c r="L930" s="14"/>
      <c r="O930" s="14" t="str">
        <f>IF(P930&lt;0.2,"Low",IF(P930&lt;0.5,"Medium","High"))</f>
        <v>Medium</v>
      </c>
      <c r="P930" s="14">
        <v>0.46</v>
      </c>
      <c r="Q930" s="15">
        <v>0.46</v>
      </c>
      <c r="R930" s="23" t="str">
        <f>IF(S930&lt;3,"poor",IF(S930&lt;4,"avg",IF(S930&lt;5,"good","excelent")))</f>
        <v>good</v>
      </c>
      <c r="S930" s="14">
        <v>4.3</v>
      </c>
      <c r="T930" s="14">
        <v>2515</v>
      </c>
      <c r="U930" s="14">
        <v>2515</v>
      </c>
      <c r="V930" s="14" t="s">
        <v>8811</v>
      </c>
      <c r="W930" s="14" t="s">
        <v>8812</v>
      </c>
      <c r="X930" s="14" t="s">
        <v>8813</v>
      </c>
      <c r="Y930" s="14" t="s">
        <v>8814</v>
      </c>
      <c r="Z930" s="14" t="s">
        <v>8815</v>
      </c>
      <c r="AA930" s="14" t="s">
        <v>8816</v>
      </c>
      <c r="AB930" s="14" t="s">
        <v>8817</v>
      </c>
      <c r="AC930" s="14" t="s">
        <v>8818</v>
      </c>
    </row>
    <row r="931" spans="1:29" x14ac:dyDescent="0.25">
      <c r="A931" s="14" t="s">
        <v>8349</v>
      </c>
      <c r="B931" s="14" t="s">
        <v>8350</v>
      </c>
      <c r="C931" s="14" t="s">
        <v>7414</v>
      </c>
      <c r="D931" s="14" t="s">
        <v>13657</v>
      </c>
      <c r="E931" s="14" t="s">
        <v>13658</v>
      </c>
      <c r="F931" s="14" t="s">
        <v>13659</v>
      </c>
      <c r="G931" s="14" t="s">
        <v>13660</v>
      </c>
      <c r="H931" s="14" t="s">
        <v>13661</v>
      </c>
      <c r="I931" s="14" t="s">
        <v>13662</v>
      </c>
      <c r="J931" s="14" t="s">
        <v>13747</v>
      </c>
      <c r="K931" s="14" t="s">
        <v>7273</v>
      </c>
      <c r="L931" s="14"/>
      <c r="O931" s="14" t="str">
        <f>IF(P931&lt;0.2,"Low",IF(P931&lt;0.5,"Medium","High"))</f>
        <v>Medium</v>
      </c>
      <c r="P931" s="14">
        <v>0.24</v>
      </c>
      <c r="Q931" s="15">
        <v>0.24</v>
      </c>
      <c r="R931" s="23" t="str">
        <f>IF(S931&lt;3,"poor",IF(S931&lt;4,"avg",IF(S931&lt;5,"good","excelent")))</f>
        <v>good</v>
      </c>
      <c r="S931" s="14">
        <v>4.3</v>
      </c>
      <c r="T931" s="14">
        <v>2493</v>
      </c>
      <c r="U931" s="14">
        <v>2493</v>
      </c>
      <c r="V931" s="14" t="s">
        <v>8351</v>
      </c>
      <c r="W931" s="14" t="s">
        <v>8352</v>
      </c>
      <c r="X931" s="14" t="s">
        <v>8353</v>
      </c>
      <c r="Y931" s="14" t="s">
        <v>8354</v>
      </c>
      <c r="Z931" s="14" t="s">
        <v>8355</v>
      </c>
      <c r="AA931" s="14" t="s">
        <v>8356</v>
      </c>
      <c r="AB931" s="14" t="s">
        <v>8357</v>
      </c>
      <c r="AC931" s="14" t="s">
        <v>8358</v>
      </c>
    </row>
    <row r="932" spans="1:29" x14ac:dyDescent="0.25">
      <c r="A932" s="14" t="s">
        <v>7303</v>
      </c>
      <c r="B932" s="14" t="s">
        <v>7304</v>
      </c>
      <c r="C932" s="14" t="s">
        <v>3255</v>
      </c>
      <c r="D932" s="14" t="s">
        <v>13579</v>
      </c>
      <c r="E932" s="14" t="s">
        <v>13617</v>
      </c>
      <c r="F932" s="14" t="s">
        <v>13618</v>
      </c>
      <c r="G932" s="14" t="s">
        <v>13619</v>
      </c>
      <c r="J932" s="14"/>
      <c r="K932" s="14" t="s">
        <v>88</v>
      </c>
      <c r="L932" s="14"/>
      <c r="O932" s="14" t="str">
        <f>IF(P932&lt;0.2,"Low",IF(P932&lt;0.5,"Medium","High"))</f>
        <v>High</v>
      </c>
      <c r="P932" s="14">
        <v>0.6</v>
      </c>
      <c r="Q932" s="15">
        <v>0.6</v>
      </c>
      <c r="R932" s="23" t="str">
        <f>IF(S932&lt;3,"poor",IF(S932&lt;4,"avg",IF(S932&lt;5,"good","excelent")))</f>
        <v>avg</v>
      </c>
      <c r="S932" s="14">
        <v>3.6</v>
      </c>
      <c r="T932" s="14">
        <v>2492</v>
      </c>
      <c r="U932" s="14">
        <v>2492</v>
      </c>
      <c r="V932" s="14" t="s">
        <v>7305</v>
      </c>
      <c r="W932" s="14" t="s">
        <v>7306</v>
      </c>
      <c r="X932" s="14" t="s">
        <v>7307</v>
      </c>
      <c r="Y932" s="14" t="s">
        <v>7308</v>
      </c>
      <c r="Z932" s="14" t="s">
        <v>7309</v>
      </c>
      <c r="AA932" s="14" t="s">
        <v>7310</v>
      </c>
      <c r="AB932" s="14" t="s">
        <v>7311</v>
      </c>
      <c r="AC932" s="14" t="s">
        <v>7312</v>
      </c>
    </row>
    <row r="933" spans="1:29" x14ac:dyDescent="0.25">
      <c r="A933" s="14" t="s">
        <v>9855</v>
      </c>
      <c r="B933" s="14" t="s">
        <v>9856</v>
      </c>
      <c r="C933" s="14" t="s">
        <v>8910</v>
      </c>
      <c r="D933" s="14" t="s">
        <v>13664</v>
      </c>
      <c r="E933" s="14" t="s">
        <v>13784</v>
      </c>
      <c r="F933" s="14" t="s">
        <v>13785</v>
      </c>
      <c r="G933" s="14" t="s">
        <v>13786</v>
      </c>
      <c r="H933" s="14" t="s">
        <v>13787</v>
      </c>
      <c r="J933" s="14"/>
      <c r="K933" s="14" t="s">
        <v>9857</v>
      </c>
      <c r="L933" s="14"/>
      <c r="O933" s="14" t="str">
        <f>IF(P933&lt;0.2,"Low",IF(P933&lt;0.5,"Medium","High"))</f>
        <v>Medium</v>
      </c>
      <c r="P933" s="14">
        <v>0.23</v>
      </c>
      <c r="Q933" s="15">
        <v>0.23</v>
      </c>
      <c r="R933" s="23" t="str">
        <f>IF(S933&lt;3,"poor",IF(S933&lt;4,"avg",IF(S933&lt;5,"good","excelent")))</f>
        <v>avg</v>
      </c>
      <c r="S933" s="14">
        <v>3.8</v>
      </c>
      <c r="T933" s="14">
        <v>2466</v>
      </c>
      <c r="U933" s="14">
        <v>2466</v>
      </c>
      <c r="V933" s="14" t="s">
        <v>9858</v>
      </c>
      <c r="W933" s="14" t="s">
        <v>9859</v>
      </c>
      <c r="X933" s="14" t="s">
        <v>9860</v>
      </c>
      <c r="Y933" s="14" t="s">
        <v>9861</v>
      </c>
      <c r="Z933" s="14" t="s">
        <v>9862</v>
      </c>
      <c r="AA933" s="14" t="s">
        <v>9863</v>
      </c>
      <c r="AB933" s="14" t="s">
        <v>9864</v>
      </c>
      <c r="AC933" s="14" t="s">
        <v>9865</v>
      </c>
    </row>
    <row r="934" spans="1:29" x14ac:dyDescent="0.25">
      <c r="A934" s="14" t="s">
        <v>7636</v>
      </c>
      <c r="B934" s="14" t="s">
        <v>7637</v>
      </c>
      <c r="C934" s="14" t="s">
        <v>5621</v>
      </c>
      <c r="D934" s="14" t="s">
        <v>13571</v>
      </c>
      <c r="E934" s="14" t="s">
        <v>13572</v>
      </c>
      <c r="F934" s="14" t="s">
        <v>13646</v>
      </c>
      <c r="G934" s="14" t="s">
        <v>13682</v>
      </c>
      <c r="H934" s="14" t="s">
        <v>13688</v>
      </c>
      <c r="J934" s="14"/>
      <c r="K934" s="14" t="s">
        <v>7638</v>
      </c>
      <c r="L934" s="14"/>
      <c r="O934" s="14" t="str">
        <f>IF(P934&lt;0.2,"Low",IF(P934&lt;0.5,"Medium","High"))</f>
        <v>High</v>
      </c>
      <c r="P934" s="14">
        <v>0.7</v>
      </c>
      <c r="Q934" s="15">
        <v>0.7</v>
      </c>
      <c r="R934" s="23" t="str">
        <f>IF(S934&lt;3,"poor",IF(S934&lt;4,"avg",IF(S934&lt;5,"good","excelent")))</f>
        <v>good</v>
      </c>
      <c r="S934" s="14">
        <v>4.5</v>
      </c>
      <c r="T934" s="14">
        <v>2453</v>
      </c>
      <c r="U934" s="14">
        <v>2453</v>
      </c>
      <c r="V934" s="14" t="s">
        <v>7639</v>
      </c>
      <c r="W934" s="14" t="s">
        <v>7640</v>
      </c>
      <c r="X934" s="14" t="s">
        <v>7641</v>
      </c>
      <c r="Y934" s="14" t="s">
        <v>7642</v>
      </c>
      <c r="Z934" s="14" t="s">
        <v>7643</v>
      </c>
      <c r="AA934" s="14" t="s">
        <v>7644</v>
      </c>
      <c r="AB934" s="14" t="s">
        <v>7645</v>
      </c>
      <c r="AC934" s="14" t="s">
        <v>7646</v>
      </c>
    </row>
    <row r="935" spans="1:29" x14ac:dyDescent="0.25">
      <c r="A935" s="14" t="s">
        <v>4533</v>
      </c>
      <c r="B935" s="14" t="s">
        <v>4534</v>
      </c>
      <c r="C935" s="14" t="s">
        <v>3699</v>
      </c>
      <c r="D935" s="14" t="s">
        <v>13579</v>
      </c>
      <c r="E935" s="14" t="s">
        <v>13608</v>
      </c>
      <c r="F935" s="14" t="s">
        <v>13609</v>
      </c>
      <c r="G935" s="14" t="s">
        <v>13629</v>
      </c>
      <c r="J935" s="14"/>
      <c r="K935" s="14" t="s">
        <v>88</v>
      </c>
      <c r="L935" s="14"/>
      <c r="O935" s="14" t="str">
        <f>IF(P935&lt;0.2,"Low",IF(P935&lt;0.5,"Medium","High"))</f>
        <v>High</v>
      </c>
      <c r="P935" s="14">
        <v>0.8</v>
      </c>
      <c r="Q935" s="15">
        <v>0.8</v>
      </c>
      <c r="R935" s="23" t="str">
        <f>IF(S935&lt;3,"poor",IF(S935&lt;4,"avg",IF(S935&lt;5,"good","excelent")))</f>
        <v>good</v>
      </c>
      <c r="S935" s="14">
        <v>4.0999999999999996</v>
      </c>
      <c r="T935" s="14">
        <v>2451</v>
      </c>
      <c r="U935" s="14">
        <v>2451</v>
      </c>
      <c r="V935" s="14" t="s">
        <v>4535</v>
      </c>
      <c r="W935" s="14" t="s">
        <v>4536</v>
      </c>
      <c r="X935" s="14" t="s">
        <v>4537</v>
      </c>
      <c r="Y935" s="14" t="s">
        <v>4538</v>
      </c>
      <c r="Z935" s="14" t="s">
        <v>4539</v>
      </c>
      <c r="AA935" s="14" t="s">
        <v>4540</v>
      </c>
      <c r="AB935" s="14" t="s">
        <v>4541</v>
      </c>
      <c r="AC935" s="14" t="s">
        <v>4542</v>
      </c>
    </row>
    <row r="936" spans="1:29" x14ac:dyDescent="0.25">
      <c r="A936" s="14" t="s">
        <v>6679</v>
      </c>
      <c r="B936" s="14" t="s">
        <v>6680</v>
      </c>
      <c r="C936" s="14" t="s">
        <v>3699</v>
      </c>
      <c r="D936" s="14" t="s">
        <v>13579</v>
      </c>
      <c r="E936" s="14" t="s">
        <v>13608</v>
      </c>
      <c r="F936" s="14" t="s">
        <v>13609</v>
      </c>
      <c r="G936" s="14" t="s">
        <v>13629</v>
      </c>
      <c r="J936" s="14"/>
      <c r="K936" s="14" t="s">
        <v>88</v>
      </c>
      <c r="L936" s="14"/>
      <c r="O936" s="14" t="str">
        <f>IF(P936&lt;0.2,"Low",IF(P936&lt;0.5,"Medium","High"))</f>
        <v>High</v>
      </c>
      <c r="P936" s="14">
        <v>0.8</v>
      </c>
      <c r="Q936" s="15">
        <v>0.8</v>
      </c>
      <c r="R936" s="23" t="str">
        <f>IF(S936&lt;3,"poor",IF(S936&lt;4,"avg",IF(S936&lt;5,"good","excelent")))</f>
        <v>good</v>
      </c>
      <c r="S936" s="14">
        <v>4.0999999999999996</v>
      </c>
      <c r="T936" s="14">
        <v>2451</v>
      </c>
      <c r="U936" s="14">
        <v>2451</v>
      </c>
      <c r="V936" s="14" t="s">
        <v>3700</v>
      </c>
      <c r="W936" s="14" t="s">
        <v>6681</v>
      </c>
      <c r="X936" s="14" t="s">
        <v>6682</v>
      </c>
      <c r="Y936" s="14" t="s">
        <v>6683</v>
      </c>
      <c r="Z936" s="14" t="s">
        <v>6684</v>
      </c>
      <c r="AA936" s="14" t="s">
        <v>6685</v>
      </c>
      <c r="AB936" s="14" t="s">
        <v>6686</v>
      </c>
      <c r="AC936" s="14" t="s">
        <v>6687</v>
      </c>
    </row>
    <row r="937" spans="1:29" x14ac:dyDescent="0.25">
      <c r="A937" s="14" t="s">
        <v>7469</v>
      </c>
      <c r="B937" s="14" t="s">
        <v>7470</v>
      </c>
      <c r="C937" s="14" t="s">
        <v>6613</v>
      </c>
      <c r="D937" s="14" t="s">
        <v>13657</v>
      </c>
      <c r="E937" s="14" t="s">
        <v>13658</v>
      </c>
      <c r="F937" s="14" t="s">
        <v>13659</v>
      </c>
      <c r="G937" s="14" t="s">
        <v>13660</v>
      </c>
      <c r="H937" s="14" t="s">
        <v>13661</v>
      </c>
      <c r="I937" s="14" t="s">
        <v>13662</v>
      </c>
      <c r="J937" s="14" t="s">
        <v>13722</v>
      </c>
      <c r="K937" s="14" t="s">
        <v>1136</v>
      </c>
      <c r="L937" s="14"/>
      <c r="O937" s="14" t="str">
        <f>IF(P937&lt;0.2,"Low",IF(P937&lt;0.5,"Medium","High"))</f>
        <v>Low</v>
      </c>
      <c r="P937" s="14">
        <v>0.15</v>
      </c>
      <c r="Q937" s="15">
        <v>0.15</v>
      </c>
      <c r="R937" s="23" t="str">
        <f>IF(S937&lt;3,"poor",IF(S937&lt;4,"avg",IF(S937&lt;5,"good","excelent")))</f>
        <v>good</v>
      </c>
      <c r="S937" s="14">
        <v>4.3</v>
      </c>
      <c r="T937" s="14">
        <v>2450</v>
      </c>
      <c r="U937" s="14">
        <v>2450</v>
      </c>
      <c r="V937" s="14" t="s">
        <v>7471</v>
      </c>
      <c r="W937" s="14" t="s">
        <v>7472</v>
      </c>
      <c r="X937" s="14" t="s">
        <v>7473</v>
      </c>
      <c r="Y937" s="14" t="s">
        <v>7474</v>
      </c>
      <c r="Z937" s="14" t="s">
        <v>7475</v>
      </c>
      <c r="AA937" s="14" t="s">
        <v>7476</v>
      </c>
      <c r="AB937" s="14" t="s">
        <v>7477</v>
      </c>
      <c r="AC937" s="14" t="s">
        <v>7478</v>
      </c>
    </row>
    <row r="938" spans="1:29" x14ac:dyDescent="0.25">
      <c r="A938" s="14" t="s">
        <v>11336</v>
      </c>
      <c r="B938" s="14" t="s">
        <v>11337</v>
      </c>
      <c r="C938" s="14" t="s">
        <v>10702</v>
      </c>
      <c r="D938" s="14" t="s">
        <v>13664</v>
      </c>
      <c r="E938" s="14" t="s">
        <v>13784</v>
      </c>
      <c r="F938" s="14" t="s">
        <v>13850</v>
      </c>
      <c r="G938" s="14" t="s">
        <v>13851</v>
      </c>
      <c r="J938" s="14"/>
      <c r="K938" s="14" t="s">
        <v>611</v>
      </c>
      <c r="L938" s="14"/>
      <c r="O938" s="14" t="str">
        <f>IF(P938&lt;0.2,"Low",IF(P938&lt;0.5,"Medium","High"))</f>
        <v>High</v>
      </c>
      <c r="P938" s="14">
        <v>0.52</v>
      </c>
      <c r="Q938" s="15">
        <v>0.52</v>
      </c>
      <c r="R938" s="23" t="str">
        <f>IF(S938&lt;3,"poor",IF(S938&lt;4,"avg",IF(S938&lt;5,"good","excelent")))</f>
        <v>avg</v>
      </c>
      <c r="S938" s="14">
        <v>3.1</v>
      </c>
      <c r="T938" s="14">
        <v>2449</v>
      </c>
      <c r="U938" s="14">
        <v>2449</v>
      </c>
      <c r="V938" s="14" t="s">
        <v>11338</v>
      </c>
      <c r="W938" s="14" t="s">
        <v>11339</v>
      </c>
      <c r="X938" s="14" t="s">
        <v>11340</v>
      </c>
      <c r="Y938" s="14" t="s">
        <v>11341</v>
      </c>
      <c r="Z938" s="14" t="s">
        <v>11342</v>
      </c>
      <c r="AA938" s="14" t="s">
        <v>11343</v>
      </c>
      <c r="AB938" s="14" t="s">
        <v>11344</v>
      </c>
      <c r="AC938" s="14" t="s">
        <v>11345</v>
      </c>
    </row>
    <row r="939" spans="1:29" x14ac:dyDescent="0.25">
      <c r="A939" s="14" t="s">
        <v>9400</v>
      </c>
      <c r="B939" s="14" t="s">
        <v>9401</v>
      </c>
      <c r="C939" s="14" t="s">
        <v>8923</v>
      </c>
      <c r="D939" s="14" t="s">
        <v>13664</v>
      </c>
      <c r="E939" s="14" t="s">
        <v>13788</v>
      </c>
      <c r="F939" s="14" t="s">
        <v>13789</v>
      </c>
      <c r="G939" s="14" t="s">
        <v>13790</v>
      </c>
      <c r="J939" s="14"/>
      <c r="K939" s="14" t="s">
        <v>9402</v>
      </c>
      <c r="L939" s="14"/>
      <c r="O939" s="14" t="str">
        <f>IF(P939&lt;0.2,"Low",IF(P939&lt;0.5,"Medium","High"))</f>
        <v>Medium</v>
      </c>
      <c r="P939" s="14">
        <v>0.34</v>
      </c>
      <c r="Q939" s="15">
        <v>0.34</v>
      </c>
      <c r="R939" s="23" t="str">
        <f>IF(S939&lt;3,"poor",IF(S939&lt;4,"avg",IF(S939&lt;5,"good","excelent")))</f>
        <v>good</v>
      </c>
      <c r="S939" s="14">
        <v>4</v>
      </c>
      <c r="T939" s="14">
        <v>2446</v>
      </c>
      <c r="U939" s="14">
        <v>2446</v>
      </c>
      <c r="V939" s="14" t="s">
        <v>9403</v>
      </c>
      <c r="W939" s="14" t="s">
        <v>9404</v>
      </c>
      <c r="X939" s="14" t="s">
        <v>9405</v>
      </c>
      <c r="Y939" s="14" t="s">
        <v>9406</v>
      </c>
      <c r="Z939" s="14" t="s">
        <v>9407</v>
      </c>
      <c r="AA939" s="14" t="s">
        <v>9408</v>
      </c>
      <c r="AB939" s="14" t="s">
        <v>9409</v>
      </c>
      <c r="AC939" s="14" t="s">
        <v>9410</v>
      </c>
    </row>
    <row r="940" spans="1:29" x14ac:dyDescent="0.25">
      <c r="A940" s="14" t="s">
        <v>1897</v>
      </c>
      <c r="B940" s="14" t="s">
        <v>1898</v>
      </c>
      <c r="C940" s="14" t="s">
        <v>19</v>
      </c>
      <c r="D940" s="14" t="s">
        <v>13571</v>
      </c>
      <c r="E940" s="14" t="s">
        <v>13572</v>
      </c>
      <c r="F940" s="14" t="s">
        <v>13573</v>
      </c>
      <c r="G940" s="14" t="s">
        <v>13574</v>
      </c>
      <c r="H940" s="14" t="s">
        <v>13575</v>
      </c>
      <c r="J940" s="14"/>
      <c r="K940" s="14" t="s">
        <v>54</v>
      </c>
      <c r="L940" s="14"/>
      <c r="O940" s="14" t="str">
        <f>IF(P940&lt;0.2,"Low",IF(P940&lt;0.5,"Medium","High"))</f>
        <v>High</v>
      </c>
      <c r="P940" s="14">
        <v>0.63</v>
      </c>
      <c r="Q940" s="15">
        <v>0.63</v>
      </c>
      <c r="R940" s="23" t="str">
        <f>IF(S940&lt;3,"poor",IF(S940&lt;4,"avg",IF(S940&lt;5,"good","excelent")))</f>
        <v>avg</v>
      </c>
      <c r="S940" s="14">
        <v>3.8</v>
      </c>
      <c r="T940" s="14">
        <v>2399</v>
      </c>
      <c r="U940" s="14">
        <v>2399</v>
      </c>
      <c r="V940" s="14" t="s">
        <v>1899</v>
      </c>
      <c r="W940" s="14" t="s">
        <v>1900</v>
      </c>
      <c r="X940" s="14" t="s">
        <v>1901</v>
      </c>
      <c r="Y940" s="14" t="s">
        <v>1902</v>
      </c>
      <c r="Z940" s="14" t="s">
        <v>1903</v>
      </c>
      <c r="AA940" s="14" t="s">
        <v>1904</v>
      </c>
      <c r="AB940" s="14" t="s">
        <v>1905</v>
      </c>
      <c r="AC940" s="14" t="s">
        <v>1906</v>
      </c>
    </row>
    <row r="941" spans="1:29" x14ac:dyDescent="0.25">
      <c r="A941" s="14" t="s">
        <v>12889</v>
      </c>
      <c r="B941" s="14" t="s">
        <v>12890</v>
      </c>
      <c r="C941" s="14" t="s">
        <v>9455</v>
      </c>
      <c r="D941" s="14" t="s">
        <v>13664</v>
      </c>
      <c r="E941" s="14" t="s">
        <v>13784</v>
      </c>
      <c r="F941" s="14" t="s">
        <v>13785</v>
      </c>
      <c r="G941" s="14" t="s">
        <v>13821</v>
      </c>
      <c r="J941" s="14"/>
      <c r="K941" s="14" t="s">
        <v>11759</v>
      </c>
      <c r="L941" s="14"/>
      <c r="O941" s="14" t="str">
        <f>IF(P941&lt;0.2,"Low",IF(P941&lt;0.5,"Medium","High"))</f>
        <v>Medium</v>
      </c>
      <c r="P941" s="14">
        <v>0.26</v>
      </c>
      <c r="Q941" s="15">
        <v>0.26</v>
      </c>
      <c r="R941" s="23" t="str">
        <f>IF(S941&lt;3,"poor",IF(S941&lt;4,"avg",IF(S941&lt;5,"good","excelent")))</f>
        <v>good</v>
      </c>
      <c r="S941" s="14">
        <v>4</v>
      </c>
      <c r="T941" s="14">
        <v>2377</v>
      </c>
      <c r="U941" s="14">
        <v>2377</v>
      </c>
      <c r="V941" s="14" t="s">
        <v>12891</v>
      </c>
      <c r="W941" s="14" t="s">
        <v>12892</v>
      </c>
      <c r="X941" s="14" t="s">
        <v>12893</v>
      </c>
      <c r="Y941" s="14" t="s">
        <v>12894</v>
      </c>
      <c r="Z941" s="14" t="s">
        <v>12895</v>
      </c>
      <c r="AA941" s="14" t="s">
        <v>12896</v>
      </c>
      <c r="AB941" s="14" t="s">
        <v>12897</v>
      </c>
      <c r="AC941" s="14" t="s">
        <v>12898</v>
      </c>
    </row>
    <row r="942" spans="1:29" x14ac:dyDescent="0.25">
      <c r="A942" s="14" t="s">
        <v>8732</v>
      </c>
      <c r="B942" s="14" t="s">
        <v>8733</v>
      </c>
      <c r="C942" s="14" t="s">
        <v>5083</v>
      </c>
      <c r="D942" s="14" t="s">
        <v>13571</v>
      </c>
      <c r="E942" s="14" t="s">
        <v>13572</v>
      </c>
      <c r="F942" s="14" t="s">
        <v>13646</v>
      </c>
      <c r="G942" s="14" t="s">
        <v>13647</v>
      </c>
      <c r="J942" s="14"/>
      <c r="K942" s="14" t="s">
        <v>611</v>
      </c>
      <c r="L942" s="14"/>
      <c r="O942" s="14" t="str">
        <f>IF(P942&lt;0.2,"Low",IF(P942&lt;0.5,"Medium","High"))</f>
        <v>Medium</v>
      </c>
      <c r="P942" s="14">
        <v>0.27</v>
      </c>
      <c r="Q942" s="15">
        <v>0.27</v>
      </c>
      <c r="R942" s="23" t="str">
        <f>IF(S942&lt;3,"poor",IF(S942&lt;4,"avg",IF(S942&lt;5,"good","excelent")))</f>
        <v>good</v>
      </c>
      <c r="S942" s="14">
        <v>4.2</v>
      </c>
      <c r="T942" s="14">
        <v>2375</v>
      </c>
      <c r="U942" s="14">
        <v>2375</v>
      </c>
      <c r="V942" s="14" t="s">
        <v>8734</v>
      </c>
      <c r="W942" s="14" t="s">
        <v>8735</v>
      </c>
      <c r="X942" s="14" t="s">
        <v>8736</v>
      </c>
      <c r="Y942" s="14" t="s">
        <v>8737</v>
      </c>
      <c r="Z942" s="14" t="s">
        <v>8738</v>
      </c>
      <c r="AA942" s="14" t="s">
        <v>8739</v>
      </c>
      <c r="AB942" s="14" t="s">
        <v>8740</v>
      </c>
      <c r="AC942" s="14" t="s">
        <v>8741</v>
      </c>
    </row>
    <row r="943" spans="1:29" x14ac:dyDescent="0.25">
      <c r="A943" s="14" t="s">
        <v>4865</v>
      </c>
      <c r="B943" s="14" t="s">
        <v>4866</v>
      </c>
      <c r="C943" s="14" t="s">
        <v>3232</v>
      </c>
      <c r="D943" s="14" t="s">
        <v>13579</v>
      </c>
      <c r="E943" s="14" t="s">
        <v>13608</v>
      </c>
      <c r="F943" s="14" t="s">
        <v>13612</v>
      </c>
      <c r="G943" s="14" t="s">
        <v>13616</v>
      </c>
      <c r="J943" s="14"/>
      <c r="K943" s="14" t="s">
        <v>2128</v>
      </c>
      <c r="L943" s="14"/>
      <c r="O943" s="14" t="str">
        <f>IF(P943&lt;0.2,"Low",IF(P943&lt;0.5,"Medium","High"))</f>
        <v>Low</v>
      </c>
      <c r="P943" s="14">
        <v>0.16</v>
      </c>
      <c r="Q943" s="15">
        <v>0.16</v>
      </c>
      <c r="R943" s="23" t="str">
        <f>IF(S943&lt;3,"poor",IF(S943&lt;4,"avg",IF(S943&lt;5,"good","excelent")))</f>
        <v>avg</v>
      </c>
      <c r="S943" s="14">
        <v>3.8</v>
      </c>
      <c r="T943" s="14">
        <v>2352</v>
      </c>
      <c r="U943" s="14">
        <v>2352</v>
      </c>
      <c r="V943" s="14" t="s">
        <v>4867</v>
      </c>
      <c r="W943" s="14" t="s">
        <v>4868</v>
      </c>
      <c r="X943" s="14" t="s">
        <v>4869</v>
      </c>
      <c r="Y943" s="14" t="s">
        <v>4870</v>
      </c>
      <c r="Z943" s="14" t="s">
        <v>4871</v>
      </c>
      <c r="AA943" s="14" t="s">
        <v>4872</v>
      </c>
      <c r="AB943" s="14" t="s">
        <v>4873</v>
      </c>
      <c r="AC943" s="14" t="s">
        <v>4874</v>
      </c>
    </row>
    <row r="944" spans="1:29" x14ac:dyDescent="0.25">
      <c r="A944" s="14" t="s">
        <v>4283</v>
      </c>
      <c r="B944" s="14" t="s">
        <v>4284</v>
      </c>
      <c r="C944" s="14" t="s">
        <v>3699</v>
      </c>
      <c r="D944" s="14" t="s">
        <v>13579</v>
      </c>
      <c r="E944" s="14" t="s">
        <v>13608</v>
      </c>
      <c r="F944" s="14" t="s">
        <v>13609</v>
      </c>
      <c r="G944" s="14" t="s">
        <v>13629</v>
      </c>
      <c r="J944" s="14"/>
      <c r="K944" s="14" t="s">
        <v>369</v>
      </c>
      <c r="L944" s="14"/>
      <c r="O944" s="14" t="str">
        <f>IF(P944&lt;0.2,"Low",IF(P944&lt;0.5,"Medium","High"))</f>
        <v>High</v>
      </c>
      <c r="P944" s="14">
        <v>0.85</v>
      </c>
      <c r="Q944" s="15">
        <v>0.85</v>
      </c>
      <c r="R944" s="23" t="str">
        <f>IF(S944&lt;3,"poor",IF(S944&lt;4,"avg",IF(S944&lt;5,"good","excelent")))</f>
        <v>good</v>
      </c>
      <c r="S944" s="14">
        <v>4.3</v>
      </c>
      <c r="T944" s="14">
        <v>2351</v>
      </c>
      <c r="U944" s="14">
        <v>2351</v>
      </c>
      <c r="V944" s="14" t="s">
        <v>4285</v>
      </c>
      <c r="W944" s="14" t="s">
        <v>4286</v>
      </c>
      <c r="X944" s="14" t="s">
        <v>4287</v>
      </c>
      <c r="Y944" s="14" t="s">
        <v>4288</v>
      </c>
      <c r="Z944" s="14" t="s">
        <v>4289</v>
      </c>
      <c r="AA944" s="14" t="s">
        <v>4290</v>
      </c>
      <c r="AB944" s="14" t="s">
        <v>4291</v>
      </c>
      <c r="AC944" s="14" t="s">
        <v>4292</v>
      </c>
    </row>
    <row r="945" spans="1:29" x14ac:dyDescent="0.25">
      <c r="A945" s="14" t="s">
        <v>12632</v>
      </c>
      <c r="B945" s="14" t="s">
        <v>12633</v>
      </c>
      <c r="C945" s="14" t="s">
        <v>12634</v>
      </c>
      <c r="D945" s="14" t="s">
        <v>13664</v>
      </c>
      <c r="E945" s="14" t="s">
        <v>13784</v>
      </c>
      <c r="F945" s="14" t="s">
        <v>13832</v>
      </c>
      <c r="G945" s="14" t="s">
        <v>13877</v>
      </c>
      <c r="H945" s="14" t="s">
        <v>13878</v>
      </c>
      <c r="J945" s="14"/>
      <c r="K945" s="14" t="s">
        <v>54</v>
      </c>
      <c r="L945" s="14"/>
      <c r="O945" s="14" t="str">
        <f>IF(P945&lt;0.2,"Low",IF(P945&lt;0.5,"Medium","High"))</f>
        <v>High</v>
      </c>
      <c r="P945" s="14">
        <v>0.6</v>
      </c>
      <c r="Q945" s="15">
        <v>0.6</v>
      </c>
      <c r="R945" s="23" t="str">
        <f>IF(S945&lt;3,"poor",IF(S945&lt;4,"avg",IF(S945&lt;5,"good","excelent")))</f>
        <v>good</v>
      </c>
      <c r="S945" s="14">
        <v>4.3</v>
      </c>
      <c r="T945" s="14">
        <v>2326</v>
      </c>
      <c r="U945" s="14">
        <v>2326</v>
      </c>
      <c r="V945" s="14" t="s">
        <v>12635</v>
      </c>
      <c r="W945" s="14" t="s">
        <v>12636</v>
      </c>
      <c r="X945" s="14" t="s">
        <v>12637</v>
      </c>
      <c r="Y945" s="14" t="s">
        <v>12638</v>
      </c>
      <c r="Z945" s="14" t="s">
        <v>12639</v>
      </c>
      <c r="AA945" s="14" t="s">
        <v>12640</v>
      </c>
      <c r="AB945" s="14" t="s">
        <v>12641</v>
      </c>
      <c r="AC945" s="14" t="s">
        <v>12642</v>
      </c>
    </row>
    <row r="946" spans="1:29" x14ac:dyDescent="0.25">
      <c r="A946" s="14" t="s">
        <v>12361</v>
      </c>
      <c r="B946" s="14" t="s">
        <v>12362</v>
      </c>
      <c r="C946" s="14" t="s">
        <v>8910</v>
      </c>
      <c r="D946" s="14" t="s">
        <v>13664</v>
      </c>
      <c r="E946" s="14" t="s">
        <v>13784</v>
      </c>
      <c r="F946" s="14" t="s">
        <v>13785</v>
      </c>
      <c r="G946" s="14" t="s">
        <v>13786</v>
      </c>
      <c r="H946" s="14" t="s">
        <v>13787</v>
      </c>
      <c r="J946" s="14"/>
      <c r="K946" s="14" t="s">
        <v>12363</v>
      </c>
      <c r="L946" s="14"/>
      <c r="O946" s="14" t="str">
        <f>IF(P946&lt;0.2,"Low",IF(P946&lt;0.5,"Medium","High"))</f>
        <v>High</v>
      </c>
      <c r="P946" s="14">
        <v>0.6</v>
      </c>
      <c r="Q946" s="15">
        <v>0.6</v>
      </c>
      <c r="R946" s="23" t="str">
        <f>IF(S946&lt;3,"poor",IF(S946&lt;4,"avg",IF(S946&lt;5,"good","excelent")))</f>
        <v>good</v>
      </c>
      <c r="S946" s="14">
        <v>4.0999999999999996</v>
      </c>
      <c r="T946" s="14">
        <v>2311</v>
      </c>
      <c r="U946" s="14">
        <v>2311</v>
      </c>
      <c r="V946" s="14" t="s">
        <v>12364</v>
      </c>
      <c r="W946" s="14" t="s">
        <v>12365</v>
      </c>
      <c r="X946" s="14" t="s">
        <v>12366</v>
      </c>
      <c r="Y946" s="14" t="s">
        <v>12367</v>
      </c>
      <c r="Z946" s="14" t="s">
        <v>12368</v>
      </c>
      <c r="AA946" s="14" t="s">
        <v>12369</v>
      </c>
      <c r="AB946" s="14" t="s">
        <v>12370</v>
      </c>
      <c r="AC946" s="14" t="s">
        <v>12371</v>
      </c>
    </row>
    <row r="947" spans="1:29" x14ac:dyDescent="0.25">
      <c r="A947" s="14" t="s">
        <v>8603</v>
      </c>
      <c r="B947" s="14" t="s">
        <v>8604</v>
      </c>
      <c r="C947" s="14" t="s">
        <v>5599</v>
      </c>
      <c r="D947" s="14" t="s">
        <v>13571</v>
      </c>
      <c r="E947" s="14" t="s">
        <v>13572</v>
      </c>
      <c r="F947" s="14" t="s">
        <v>13684</v>
      </c>
      <c r="G947" s="14" t="s">
        <v>13685</v>
      </c>
      <c r="J947" s="14"/>
      <c r="K947" s="14" t="s">
        <v>146</v>
      </c>
      <c r="L947" s="14"/>
      <c r="O947" s="14" t="str">
        <f>IF(P947&lt;0.2,"Low",IF(P947&lt;0.5,"Medium","High"))</f>
        <v>Low</v>
      </c>
      <c r="P947" s="14">
        <v>0.14000000000000001</v>
      </c>
      <c r="Q947" s="15">
        <v>0.14000000000000001</v>
      </c>
      <c r="R947" s="23" t="str">
        <f>IF(S947&lt;3,"poor",IF(S947&lt;4,"avg",IF(S947&lt;5,"good","excelent")))</f>
        <v>good</v>
      </c>
      <c r="S947" s="14">
        <v>4.3</v>
      </c>
      <c r="T947" s="14">
        <v>2301</v>
      </c>
      <c r="U947" s="14">
        <v>2301</v>
      </c>
      <c r="V947" s="14" t="s">
        <v>8605</v>
      </c>
      <c r="W947" s="14" t="s">
        <v>8606</v>
      </c>
      <c r="X947" s="14" t="s">
        <v>8607</v>
      </c>
      <c r="Y947" s="14" t="s">
        <v>8608</v>
      </c>
      <c r="Z947" s="14" t="s">
        <v>8609</v>
      </c>
      <c r="AA947" s="14" t="s">
        <v>8610</v>
      </c>
      <c r="AB947" s="14" t="s">
        <v>8611</v>
      </c>
      <c r="AC947" s="14" t="s">
        <v>8612</v>
      </c>
    </row>
    <row r="948" spans="1:29" x14ac:dyDescent="0.25">
      <c r="A948" s="14" t="s">
        <v>11592</v>
      </c>
      <c r="B948" s="14" t="s">
        <v>11593</v>
      </c>
      <c r="C948" s="14" t="s">
        <v>9424</v>
      </c>
      <c r="D948" s="14" t="s">
        <v>13664</v>
      </c>
      <c r="E948" s="14" t="s">
        <v>13784</v>
      </c>
      <c r="F948" s="14" t="s">
        <v>13785</v>
      </c>
      <c r="G948" s="14" t="s">
        <v>13820</v>
      </c>
      <c r="J948" s="14"/>
      <c r="K948" s="14" t="s">
        <v>469</v>
      </c>
      <c r="L948" s="14"/>
      <c r="O948" s="14" t="str">
        <f>IF(P948&lt;0.2,"Low",IF(P948&lt;0.5,"Medium","High"))</f>
        <v>High</v>
      </c>
      <c r="P948" s="14">
        <v>0.56000000000000005</v>
      </c>
      <c r="Q948" s="15">
        <v>0.56000000000000005</v>
      </c>
      <c r="R948" s="23" t="str">
        <f>IF(S948&lt;3,"poor",IF(S948&lt;4,"avg",IF(S948&lt;5,"good","excelent")))</f>
        <v>good</v>
      </c>
      <c r="S948" s="14">
        <v>4.7</v>
      </c>
      <c r="T948" s="14">
        <v>2300</v>
      </c>
      <c r="U948" s="14">
        <v>2300</v>
      </c>
      <c r="V948" s="14" t="s">
        <v>11594</v>
      </c>
      <c r="W948" s="14" t="s">
        <v>11595</v>
      </c>
      <c r="X948" s="14" t="s">
        <v>11596</v>
      </c>
      <c r="Y948" s="14" t="s">
        <v>11597</v>
      </c>
      <c r="Z948" s="14" t="s">
        <v>11598</v>
      </c>
      <c r="AA948" s="14" t="s">
        <v>11599</v>
      </c>
      <c r="AB948" s="14" t="s">
        <v>11600</v>
      </c>
      <c r="AC948" s="14" t="s">
        <v>11601</v>
      </c>
    </row>
    <row r="949" spans="1:29" x14ac:dyDescent="0.25">
      <c r="A949" s="14" t="s">
        <v>11346</v>
      </c>
      <c r="B949" s="14" t="s">
        <v>11347</v>
      </c>
      <c r="C949" s="14" t="s">
        <v>9283</v>
      </c>
      <c r="D949" s="14" t="s">
        <v>13664</v>
      </c>
      <c r="E949" s="14" t="s">
        <v>13784</v>
      </c>
      <c r="F949" s="14" t="s">
        <v>13792</v>
      </c>
      <c r="G949" s="14" t="s">
        <v>13793</v>
      </c>
      <c r="H949" s="14" t="s">
        <v>13802</v>
      </c>
      <c r="I949" s="14" t="s">
        <v>13815</v>
      </c>
      <c r="J949" s="14"/>
      <c r="K949" s="14" t="s">
        <v>7160</v>
      </c>
      <c r="L949" s="14"/>
      <c r="O949" s="14" t="str">
        <f>IF(P949&lt;0.2,"Low",IF(P949&lt;0.5,"Medium","High"))</f>
        <v>Low</v>
      </c>
      <c r="P949" s="14">
        <v>0.12</v>
      </c>
      <c r="Q949" s="15">
        <v>0.12</v>
      </c>
      <c r="R949" s="23" t="str">
        <f>IF(S949&lt;3,"poor",IF(S949&lt;4,"avg",IF(S949&lt;5,"good","excelent")))</f>
        <v>good</v>
      </c>
      <c r="S949" s="14">
        <v>4.3</v>
      </c>
      <c r="T949" s="14">
        <v>2299</v>
      </c>
      <c r="U949" s="14">
        <v>2299</v>
      </c>
      <c r="V949" s="14" t="s">
        <v>11348</v>
      </c>
      <c r="W949" s="14" t="s">
        <v>11349</v>
      </c>
      <c r="X949" s="14" t="s">
        <v>11350</v>
      </c>
      <c r="Y949" s="14" t="s">
        <v>11351</v>
      </c>
      <c r="Z949" s="14" t="s">
        <v>11352</v>
      </c>
      <c r="AA949" s="14" t="s">
        <v>11353</v>
      </c>
      <c r="AB949" s="14" t="s">
        <v>11354</v>
      </c>
      <c r="AC949" s="14" t="s">
        <v>11355</v>
      </c>
    </row>
    <row r="950" spans="1:29" x14ac:dyDescent="0.25">
      <c r="A950" s="14" t="s">
        <v>12226</v>
      </c>
      <c r="B950" s="14" t="s">
        <v>12227</v>
      </c>
      <c r="C950" s="14" t="s">
        <v>12228</v>
      </c>
      <c r="D950" s="14" t="s">
        <v>13664</v>
      </c>
      <c r="E950" s="14" t="s">
        <v>13784</v>
      </c>
      <c r="F950" s="14" t="s">
        <v>13785</v>
      </c>
      <c r="G950" s="14" t="s">
        <v>13858</v>
      </c>
      <c r="H950" s="14" t="s">
        <v>13872</v>
      </c>
      <c r="J950" s="14"/>
      <c r="K950" s="14" t="s">
        <v>1287</v>
      </c>
      <c r="L950" s="14"/>
      <c r="O950" s="14" t="str">
        <f>IF(P950&lt;0.2,"Low",IF(P950&lt;0.5,"Medium","High"))</f>
        <v>Medium</v>
      </c>
      <c r="P950" s="14">
        <v>0.47</v>
      </c>
      <c r="Q950" s="15">
        <v>0.47</v>
      </c>
      <c r="R950" s="23" t="str">
        <f>IF(S950&lt;3,"poor",IF(S950&lt;4,"avg",IF(S950&lt;5,"good","excelent")))</f>
        <v>good</v>
      </c>
      <c r="S950" s="14">
        <v>4.4000000000000004</v>
      </c>
      <c r="T950" s="14">
        <v>2288</v>
      </c>
      <c r="U950" s="14">
        <v>2288</v>
      </c>
      <c r="V950" s="14" t="s">
        <v>12229</v>
      </c>
      <c r="W950" s="14" t="s">
        <v>12230</v>
      </c>
      <c r="X950" s="14" t="s">
        <v>12231</v>
      </c>
      <c r="Y950" s="14" t="s">
        <v>12232</v>
      </c>
      <c r="Z950" s="14" t="s">
        <v>12233</v>
      </c>
      <c r="AA950" s="14" t="s">
        <v>12234</v>
      </c>
      <c r="AB950" s="14" t="s">
        <v>12235</v>
      </c>
      <c r="AC950" s="14" t="s">
        <v>12236</v>
      </c>
    </row>
    <row r="951" spans="1:29" x14ac:dyDescent="0.25">
      <c r="A951" s="14" t="s">
        <v>8204</v>
      </c>
      <c r="B951" s="14" t="s">
        <v>8205</v>
      </c>
      <c r="C951" s="14" t="s">
        <v>3255</v>
      </c>
      <c r="D951" s="14" t="s">
        <v>13579</v>
      </c>
      <c r="E951" s="14" t="s">
        <v>13617</v>
      </c>
      <c r="F951" s="14" t="s">
        <v>13618</v>
      </c>
      <c r="G951" s="14" t="s">
        <v>13619</v>
      </c>
      <c r="J951" s="14"/>
      <c r="K951" s="14" t="s">
        <v>316</v>
      </c>
      <c r="L951" s="14"/>
      <c r="O951" s="14" t="str">
        <f>IF(P951&lt;0.2,"Low",IF(P951&lt;0.5,"Medium","High"))</f>
        <v>High</v>
      </c>
      <c r="P951" s="14">
        <v>0.56000000000000005</v>
      </c>
      <c r="Q951" s="15">
        <v>0.56000000000000005</v>
      </c>
      <c r="R951" s="23" t="str">
        <f>IF(S951&lt;3,"poor",IF(S951&lt;4,"avg",IF(S951&lt;5,"good","excelent")))</f>
        <v>good</v>
      </c>
      <c r="S951" s="14">
        <v>4.2</v>
      </c>
      <c r="T951" s="14">
        <v>2284</v>
      </c>
      <c r="U951" s="14">
        <v>2284</v>
      </c>
      <c r="V951" s="14" t="s">
        <v>8206</v>
      </c>
      <c r="W951" s="14" t="s">
        <v>8207</v>
      </c>
      <c r="X951" s="14" t="s">
        <v>8208</v>
      </c>
      <c r="Y951" s="14" t="s">
        <v>8209</v>
      </c>
      <c r="Z951" s="14" t="s">
        <v>8210</v>
      </c>
      <c r="AA951" s="14" t="s">
        <v>8211</v>
      </c>
      <c r="AB951" s="14" t="s">
        <v>8212</v>
      </c>
      <c r="AC951" s="14" t="s">
        <v>8213</v>
      </c>
    </row>
    <row r="952" spans="1:29" x14ac:dyDescent="0.25">
      <c r="A952" s="14" t="s">
        <v>13443</v>
      </c>
      <c r="B952" s="14" t="s">
        <v>13444</v>
      </c>
      <c r="C952" s="14" t="s">
        <v>10702</v>
      </c>
      <c r="D952" s="14" t="s">
        <v>13664</v>
      </c>
      <c r="E952" s="14" t="s">
        <v>13784</v>
      </c>
      <c r="F952" s="14" t="s">
        <v>13850</v>
      </c>
      <c r="G952" s="14" t="s">
        <v>13851</v>
      </c>
      <c r="J952" s="14"/>
      <c r="K952" s="14" t="s">
        <v>13445</v>
      </c>
      <c r="L952" s="14"/>
      <c r="O952" s="14" t="str">
        <f>IF(P952&lt;0.2,"Low",IF(P952&lt;0.5,"Medium","High"))</f>
        <v>High</v>
      </c>
      <c r="P952" s="14">
        <v>0.5</v>
      </c>
      <c r="Q952" s="15">
        <v>0.5</v>
      </c>
      <c r="R952" s="23" t="str">
        <f>IF(S952&lt;3,"poor",IF(S952&lt;4,"avg",IF(S952&lt;5,"good","excelent")))</f>
        <v>avg</v>
      </c>
      <c r="S952" s="14">
        <v>3.5</v>
      </c>
      <c r="T952" s="14">
        <v>2283</v>
      </c>
      <c r="U952" s="14">
        <v>2283</v>
      </c>
      <c r="V952" s="14" t="s">
        <v>13446</v>
      </c>
      <c r="W952" s="14" t="s">
        <v>13447</v>
      </c>
      <c r="X952" s="14" t="s">
        <v>13448</v>
      </c>
      <c r="Y952" s="14" t="s">
        <v>13449</v>
      </c>
      <c r="Z952" s="14" t="s">
        <v>13450</v>
      </c>
      <c r="AA952" s="14" t="s">
        <v>13451</v>
      </c>
      <c r="AB952" s="14" t="s">
        <v>13452</v>
      </c>
      <c r="AC952" s="14" t="s">
        <v>13453</v>
      </c>
    </row>
    <row r="953" spans="1:29" x14ac:dyDescent="0.25">
      <c r="A953" s="14" t="s">
        <v>12457</v>
      </c>
      <c r="B953" s="14" t="s">
        <v>12458</v>
      </c>
      <c r="C953" s="14" t="s">
        <v>12459</v>
      </c>
      <c r="D953" s="14" t="s">
        <v>13664</v>
      </c>
      <c r="E953" s="14" t="s">
        <v>13784</v>
      </c>
      <c r="F953" s="14" t="s">
        <v>13785</v>
      </c>
      <c r="G953" s="14" t="s">
        <v>13868</v>
      </c>
      <c r="J953" s="14"/>
      <c r="K953" s="14" t="s">
        <v>12460</v>
      </c>
      <c r="L953" s="14"/>
      <c r="O953" s="14" t="str">
        <f>IF(P953&lt;0.2,"Low",IF(P953&lt;0.5,"Medium","High"))</f>
        <v>Low</v>
      </c>
      <c r="P953" s="14">
        <v>0.08</v>
      </c>
      <c r="Q953" s="15">
        <v>0.08</v>
      </c>
      <c r="R953" s="23" t="str">
        <f>IF(S953&lt;3,"poor",IF(S953&lt;4,"avg",IF(S953&lt;5,"good","excelent")))</f>
        <v>good</v>
      </c>
      <c r="S953" s="14">
        <v>4.5</v>
      </c>
      <c r="T953" s="14">
        <v>2280</v>
      </c>
      <c r="U953" s="14">
        <v>2280</v>
      </c>
      <c r="V953" s="14" t="s">
        <v>12461</v>
      </c>
      <c r="W953" s="14" t="s">
        <v>12462</v>
      </c>
      <c r="X953" s="14" t="s">
        <v>12463</v>
      </c>
      <c r="Y953" s="14" t="s">
        <v>12464</v>
      </c>
      <c r="Z953" s="14" t="s">
        <v>12465</v>
      </c>
      <c r="AA953" s="14" t="s">
        <v>12466</v>
      </c>
      <c r="AB953" s="14" t="s">
        <v>12467</v>
      </c>
      <c r="AC953" s="14" t="s">
        <v>12468</v>
      </c>
    </row>
    <row r="954" spans="1:29" x14ac:dyDescent="0.25">
      <c r="A954" s="14" t="s">
        <v>7679</v>
      </c>
      <c r="B954" s="14" t="s">
        <v>7680</v>
      </c>
      <c r="C954" s="14" t="s">
        <v>3255</v>
      </c>
      <c r="D954" s="14" t="s">
        <v>13579</v>
      </c>
      <c r="E954" s="14" t="s">
        <v>13617</v>
      </c>
      <c r="F954" s="14" t="s">
        <v>13618</v>
      </c>
      <c r="G954" s="14" t="s">
        <v>13619</v>
      </c>
      <c r="J954" s="14"/>
      <c r="K954" s="14" t="s">
        <v>7681</v>
      </c>
      <c r="L954" s="14"/>
      <c r="O954" s="14" t="str">
        <f>IF(P954&lt;0.2,"Low",IF(P954&lt;0.5,"Medium","High"))</f>
        <v>Medium</v>
      </c>
      <c r="P954" s="14">
        <v>0.43</v>
      </c>
      <c r="Q954" s="15">
        <v>0.43</v>
      </c>
      <c r="R954" s="23" t="str">
        <f>IF(S954&lt;3,"poor",IF(S954&lt;4,"avg",IF(S954&lt;5,"good","excelent")))</f>
        <v>avg</v>
      </c>
      <c r="S954" s="14">
        <v>3.6</v>
      </c>
      <c r="T954" s="14">
        <v>2272</v>
      </c>
      <c r="U954" s="14">
        <v>2272</v>
      </c>
      <c r="V954" s="14" t="s">
        <v>7682</v>
      </c>
      <c r="W954" s="14" t="s">
        <v>7683</v>
      </c>
      <c r="X954" s="14" t="s">
        <v>7684</v>
      </c>
      <c r="Y954" s="14" t="s">
        <v>7685</v>
      </c>
      <c r="Z954" s="14" t="s">
        <v>7686</v>
      </c>
      <c r="AA954" s="14" t="s">
        <v>7687</v>
      </c>
      <c r="AB954" s="14" t="s">
        <v>7688</v>
      </c>
      <c r="AC954" s="14" t="s">
        <v>7689</v>
      </c>
    </row>
    <row r="955" spans="1:29" x14ac:dyDescent="0.25">
      <c r="A955" s="14" t="s">
        <v>156</v>
      </c>
      <c r="B955" s="14" t="s">
        <v>157</v>
      </c>
      <c r="C955" s="14" t="s">
        <v>19</v>
      </c>
      <c r="D955" s="14" t="s">
        <v>13571</v>
      </c>
      <c r="E955" s="14" t="s">
        <v>13572</v>
      </c>
      <c r="F955" s="14" t="s">
        <v>13573</v>
      </c>
      <c r="G955" s="14" t="s">
        <v>13574</v>
      </c>
      <c r="H955" s="14" t="s">
        <v>13575</v>
      </c>
      <c r="J955" s="14"/>
      <c r="K955" s="14" t="s">
        <v>159</v>
      </c>
      <c r="L955" s="14"/>
      <c r="O955" s="14" t="str">
        <f>IF(P955&lt;0.2,"Low",IF(P955&lt;0.5,"Medium","High"))</f>
        <v>High</v>
      </c>
      <c r="P955" s="14">
        <v>0.61</v>
      </c>
      <c r="Q955" s="15">
        <v>0.61</v>
      </c>
      <c r="R955" s="23" t="str">
        <f>IF(S955&lt;3,"poor",IF(S955&lt;4,"avg",IF(S955&lt;5,"good","excelent")))</f>
        <v>good</v>
      </c>
      <c r="S955" s="14">
        <v>4.2</v>
      </c>
      <c r="T955" s="14">
        <v>2263</v>
      </c>
      <c r="U955" s="14">
        <v>2263</v>
      </c>
      <c r="V955" s="14" t="s">
        <v>160</v>
      </c>
      <c r="W955" s="14" t="s">
        <v>161</v>
      </c>
      <c r="X955" s="14" t="s">
        <v>162</v>
      </c>
      <c r="Y955" s="14" t="s">
        <v>163</v>
      </c>
      <c r="Z955" s="14" t="s">
        <v>164</v>
      </c>
      <c r="AA955" s="14" t="s">
        <v>165</v>
      </c>
      <c r="AB955" s="14" t="s">
        <v>4044</v>
      </c>
      <c r="AC955" s="14" t="s">
        <v>4045</v>
      </c>
    </row>
    <row r="956" spans="1:29" x14ac:dyDescent="0.25">
      <c r="A956" s="14" t="s">
        <v>156</v>
      </c>
      <c r="B956" s="14" t="s">
        <v>157</v>
      </c>
      <c r="C956" s="14" t="s">
        <v>19</v>
      </c>
      <c r="D956" s="14" t="s">
        <v>13571</v>
      </c>
      <c r="E956" s="14" t="s">
        <v>13572</v>
      </c>
      <c r="F956" s="14" t="s">
        <v>13573</v>
      </c>
      <c r="G956" s="14" t="s">
        <v>13574</v>
      </c>
      <c r="H956" s="14" t="s">
        <v>13575</v>
      </c>
      <c r="J956" s="14"/>
      <c r="K956" s="14" t="s">
        <v>159</v>
      </c>
      <c r="L956" s="14"/>
      <c r="O956" s="14" t="str">
        <f>IF(P956&lt;0.2,"Low",IF(P956&lt;0.5,"Medium","High"))</f>
        <v>High</v>
      </c>
      <c r="P956" s="14">
        <v>0.61</v>
      </c>
      <c r="Q956" s="15">
        <v>0.61</v>
      </c>
      <c r="R956" s="23" t="str">
        <f>IF(S956&lt;3,"poor",IF(S956&lt;4,"avg",IF(S956&lt;5,"good","excelent")))</f>
        <v>good</v>
      </c>
      <c r="S956" s="14">
        <v>4.2</v>
      </c>
      <c r="T956" s="14">
        <v>2262</v>
      </c>
      <c r="U956" s="14">
        <v>2262</v>
      </c>
      <c r="V956" s="14" t="s">
        <v>160</v>
      </c>
      <c r="W956" s="14" t="s">
        <v>161</v>
      </c>
      <c r="X956" s="14" t="s">
        <v>162</v>
      </c>
      <c r="Y956" s="14" t="s">
        <v>163</v>
      </c>
      <c r="Z956" s="14" t="s">
        <v>164</v>
      </c>
      <c r="AA956" s="14" t="s">
        <v>165</v>
      </c>
      <c r="AB956" s="14" t="s">
        <v>166</v>
      </c>
      <c r="AC956" s="14" t="s">
        <v>167</v>
      </c>
    </row>
    <row r="957" spans="1:29" x14ac:dyDescent="0.25">
      <c r="A957" s="14" t="s">
        <v>156</v>
      </c>
      <c r="B957" s="14" t="s">
        <v>157</v>
      </c>
      <c r="C957" s="14" t="s">
        <v>19</v>
      </c>
      <c r="D957" s="14" t="s">
        <v>13571</v>
      </c>
      <c r="E957" s="14" t="s">
        <v>13572</v>
      </c>
      <c r="F957" s="14" t="s">
        <v>13573</v>
      </c>
      <c r="G957" s="14" t="s">
        <v>13574</v>
      </c>
      <c r="H957" s="14" t="s">
        <v>13575</v>
      </c>
      <c r="J957" s="14"/>
      <c r="K957" s="14" t="s">
        <v>159</v>
      </c>
      <c r="L957" s="14"/>
      <c r="O957" s="14" t="str">
        <f>IF(P957&lt;0.2,"Low",IF(P957&lt;0.5,"Medium","High"))</f>
        <v>High</v>
      </c>
      <c r="P957" s="14">
        <v>0.61</v>
      </c>
      <c r="Q957" s="15">
        <v>0.61</v>
      </c>
      <c r="R957" s="23" t="str">
        <f>IF(S957&lt;3,"poor",IF(S957&lt;4,"avg",IF(S957&lt;5,"good","excelent")))</f>
        <v>good</v>
      </c>
      <c r="S957" s="14">
        <v>4.2</v>
      </c>
      <c r="T957" s="14">
        <v>2262</v>
      </c>
      <c r="U957" s="14">
        <v>2262</v>
      </c>
      <c r="V957" s="14" t="s">
        <v>160</v>
      </c>
      <c r="W957" s="14" t="s">
        <v>161</v>
      </c>
      <c r="X957" s="14" t="s">
        <v>162</v>
      </c>
      <c r="Y957" s="14" t="s">
        <v>163</v>
      </c>
      <c r="Z957" s="14" t="s">
        <v>164</v>
      </c>
      <c r="AA957" s="14" t="s">
        <v>165</v>
      </c>
      <c r="AB957" s="14" t="s">
        <v>166</v>
      </c>
      <c r="AC957" s="14" t="s">
        <v>5935</v>
      </c>
    </row>
    <row r="958" spans="1:29" x14ac:dyDescent="0.25">
      <c r="A958" s="14" t="s">
        <v>1969</v>
      </c>
      <c r="B958" s="14" t="s">
        <v>1970</v>
      </c>
      <c r="C958" s="14" t="s">
        <v>19</v>
      </c>
      <c r="D958" s="14" t="s">
        <v>13571</v>
      </c>
      <c r="E958" s="14" t="s">
        <v>13572</v>
      </c>
      <c r="F958" s="14" t="s">
        <v>13573</v>
      </c>
      <c r="G958" s="14" t="s">
        <v>13574</v>
      </c>
      <c r="H958" s="14" t="s">
        <v>13575</v>
      </c>
      <c r="J958" s="14"/>
      <c r="K958" s="14" t="s">
        <v>111</v>
      </c>
      <c r="L958" s="14"/>
      <c r="O958" s="14" t="str">
        <f>IF(P958&lt;0.2,"Low",IF(P958&lt;0.5,"Medium","High"))</f>
        <v>High</v>
      </c>
      <c r="P958" s="14">
        <v>0.75</v>
      </c>
      <c r="Q958" s="15">
        <v>0.75</v>
      </c>
      <c r="R958" s="23" t="str">
        <f>IF(S958&lt;3,"poor",IF(S958&lt;4,"avg",IF(S958&lt;5,"good","excelent")))</f>
        <v>avg</v>
      </c>
      <c r="S958" s="14">
        <v>3.7</v>
      </c>
      <c r="T958" s="14">
        <v>2249</v>
      </c>
      <c r="U958" s="14">
        <v>2249</v>
      </c>
      <c r="V958" s="14" t="s">
        <v>1971</v>
      </c>
      <c r="W958" s="14" t="s">
        <v>1972</v>
      </c>
      <c r="X958" s="14" t="s">
        <v>1973</v>
      </c>
      <c r="Y958" s="14" t="s">
        <v>1974</v>
      </c>
      <c r="Z958" s="14" t="s">
        <v>1975</v>
      </c>
      <c r="AA958" s="14" t="s">
        <v>1976</v>
      </c>
      <c r="AB958" s="14" t="s">
        <v>1977</v>
      </c>
      <c r="AC958" s="14" t="s">
        <v>1978</v>
      </c>
    </row>
    <row r="959" spans="1:29" x14ac:dyDescent="0.25">
      <c r="A959" s="14" t="s">
        <v>10565</v>
      </c>
      <c r="B959" s="14" t="s">
        <v>10566</v>
      </c>
      <c r="C959" s="14" t="s">
        <v>9326</v>
      </c>
      <c r="D959" s="14" t="s">
        <v>13664</v>
      </c>
      <c r="E959" s="14" t="s">
        <v>13784</v>
      </c>
      <c r="F959" s="14" t="s">
        <v>13785</v>
      </c>
      <c r="G959" s="14" t="s">
        <v>13816</v>
      </c>
      <c r="J959" s="14"/>
      <c r="K959" s="14" t="s">
        <v>611</v>
      </c>
      <c r="L959" s="14"/>
      <c r="O959" s="14" t="str">
        <f>IF(P959&lt;0.2,"Low",IF(P959&lt;0.5,"Medium","High"))</f>
        <v>Medium</v>
      </c>
      <c r="P959" s="14">
        <v>0.2</v>
      </c>
      <c r="Q959" s="15">
        <v>0.2</v>
      </c>
      <c r="R959" s="23" t="str">
        <f>IF(S959&lt;3,"poor",IF(S959&lt;4,"avg",IF(S959&lt;5,"good","excelent")))</f>
        <v>avg</v>
      </c>
      <c r="S959" s="14">
        <v>3.8</v>
      </c>
      <c r="T959" s="14">
        <v>2206</v>
      </c>
      <c r="U959" s="14">
        <v>2206</v>
      </c>
      <c r="V959" s="14" t="s">
        <v>10567</v>
      </c>
      <c r="W959" s="14" t="s">
        <v>10568</v>
      </c>
      <c r="X959" s="14" t="s">
        <v>10569</v>
      </c>
      <c r="Y959" s="14" t="s">
        <v>10570</v>
      </c>
      <c r="Z959" s="14" t="s">
        <v>10571</v>
      </c>
      <c r="AA959" s="14" t="s">
        <v>10572</v>
      </c>
      <c r="AB959" s="14" t="s">
        <v>10573</v>
      </c>
      <c r="AC959" s="14" t="s">
        <v>10574</v>
      </c>
    </row>
    <row r="960" spans="1:29" x14ac:dyDescent="0.25">
      <c r="A960" s="14" t="s">
        <v>630</v>
      </c>
      <c r="B960" s="14" t="s">
        <v>631</v>
      </c>
      <c r="C960" s="14" t="s">
        <v>512</v>
      </c>
      <c r="D960" s="14" t="s">
        <v>13579</v>
      </c>
      <c r="E960" s="14" t="s">
        <v>13580</v>
      </c>
      <c r="F960" s="14" t="s">
        <v>13581</v>
      </c>
      <c r="G960" s="14" t="s">
        <v>13585</v>
      </c>
      <c r="J960" s="14"/>
      <c r="K960" s="14" t="s">
        <v>139</v>
      </c>
      <c r="L960" s="14"/>
      <c r="O960" s="14" t="str">
        <f>IF(P960&lt;0.2,"Low",IF(P960&lt;0.5,"Medium","High"))</f>
        <v>High</v>
      </c>
      <c r="P960" s="14">
        <v>0.78</v>
      </c>
      <c r="Q960" s="15">
        <v>0.78</v>
      </c>
      <c r="R960" s="23" t="str">
        <f>IF(S960&lt;3,"poor",IF(S960&lt;4,"avg",IF(S960&lt;5,"good","excelent")))</f>
        <v>avg</v>
      </c>
      <c r="S960" s="14">
        <v>3.7</v>
      </c>
      <c r="T960" s="14">
        <v>2201</v>
      </c>
      <c r="U960" s="14">
        <v>2201</v>
      </c>
      <c r="V960" s="14" t="s">
        <v>632</v>
      </c>
      <c r="W960" s="14" t="s">
        <v>633</v>
      </c>
      <c r="X960" s="14" t="s">
        <v>634</v>
      </c>
      <c r="Y960" s="14" t="s">
        <v>635</v>
      </c>
      <c r="Z960" s="14" t="s">
        <v>636</v>
      </c>
      <c r="AA960" s="14" t="s">
        <v>637</v>
      </c>
      <c r="AB960" s="14" t="s">
        <v>638</v>
      </c>
      <c r="AC960" s="14" t="s">
        <v>639</v>
      </c>
    </row>
    <row r="961" spans="1:29" x14ac:dyDescent="0.25">
      <c r="A961" s="14" t="s">
        <v>10668</v>
      </c>
      <c r="B961" s="14" t="s">
        <v>10669</v>
      </c>
      <c r="C961" s="14" t="s">
        <v>8910</v>
      </c>
      <c r="D961" s="14" t="s">
        <v>13664</v>
      </c>
      <c r="E961" s="14" t="s">
        <v>13784</v>
      </c>
      <c r="F961" s="14" t="s">
        <v>13785</v>
      </c>
      <c r="G961" s="14" t="s">
        <v>13786</v>
      </c>
      <c r="H961" s="14" t="s">
        <v>13787</v>
      </c>
      <c r="J961" s="14"/>
      <c r="K961" s="14" t="s">
        <v>2081</v>
      </c>
      <c r="L961" s="14"/>
      <c r="O961" s="14" t="str">
        <f>IF(P961&lt;0.2,"Low",IF(P961&lt;0.5,"Medium","High"))</f>
        <v>High</v>
      </c>
      <c r="P961" s="14">
        <v>0.55000000000000004</v>
      </c>
      <c r="Q961" s="15">
        <v>0.55000000000000004</v>
      </c>
      <c r="R961" s="23" t="str">
        <f>IF(S961&lt;3,"poor",IF(S961&lt;4,"avg",IF(S961&lt;5,"good","excelent")))</f>
        <v>good</v>
      </c>
      <c r="S961" s="14">
        <v>4</v>
      </c>
      <c r="T961" s="14">
        <v>2198</v>
      </c>
      <c r="U961" s="14">
        <v>2198</v>
      </c>
      <c r="V961" s="14" t="s">
        <v>10670</v>
      </c>
      <c r="W961" s="14" t="s">
        <v>10671</v>
      </c>
      <c r="X961" s="14" t="s">
        <v>10672</v>
      </c>
      <c r="Y961" s="14" t="s">
        <v>10673</v>
      </c>
      <c r="Z961" s="14" t="s">
        <v>10674</v>
      </c>
      <c r="AA961" s="14" t="s">
        <v>10675</v>
      </c>
      <c r="AB961" s="14" t="s">
        <v>10676</v>
      </c>
      <c r="AC961" s="14" t="s">
        <v>10677</v>
      </c>
    </row>
    <row r="962" spans="1:29" x14ac:dyDescent="0.25">
      <c r="A962" s="14" t="s">
        <v>4296</v>
      </c>
      <c r="B962" s="14" t="s">
        <v>4297</v>
      </c>
      <c r="C962" s="14" t="s">
        <v>3175</v>
      </c>
      <c r="D962" s="14" t="s">
        <v>13579</v>
      </c>
      <c r="E962" s="14" t="s">
        <v>13608</v>
      </c>
      <c r="F962" s="14" t="s">
        <v>13612</v>
      </c>
      <c r="G962" s="14" t="s">
        <v>13613</v>
      </c>
      <c r="J962" s="14"/>
      <c r="K962" s="14" t="s">
        <v>604</v>
      </c>
      <c r="L962" s="14"/>
      <c r="O962" s="14" t="str">
        <f>IF(P962&lt;0.2,"Low",IF(P962&lt;0.5,"Medium","High"))</f>
        <v>Low</v>
      </c>
      <c r="P962" s="14">
        <v>0.13</v>
      </c>
      <c r="Q962" s="15">
        <v>0.13</v>
      </c>
      <c r="R962" s="23" t="str">
        <f>IF(S962&lt;3,"poor",IF(S962&lt;4,"avg",IF(S962&lt;5,"good","excelent")))</f>
        <v>avg</v>
      </c>
      <c r="S962" s="14">
        <v>3.9</v>
      </c>
      <c r="T962" s="14">
        <v>2180</v>
      </c>
      <c r="U962" s="14">
        <v>2180</v>
      </c>
      <c r="V962" s="14" t="s">
        <v>4298</v>
      </c>
      <c r="W962" s="14" t="s">
        <v>4299</v>
      </c>
      <c r="X962" s="14" t="s">
        <v>4300</v>
      </c>
      <c r="Y962" s="14" t="s">
        <v>4301</v>
      </c>
      <c r="Z962" s="14" t="s">
        <v>4302</v>
      </c>
      <c r="AA962" s="14" t="s">
        <v>4303</v>
      </c>
      <c r="AB962" s="14" t="s">
        <v>4304</v>
      </c>
      <c r="AC962" s="14" t="s">
        <v>4305</v>
      </c>
    </row>
    <row r="963" spans="1:29" x14ac:dyDescent="0.25">
      <c r="A963" s="14" t="s">
        <v>4519</v>
      </c>
      <c r="B963" s="14" t="s">
        <v>4520</v>
      </c>
      <c r="C963" s="14" t="s">
        <v>3175</v>
      </c>
      <c r="D963" s="14" t="s">
        <v>13579</v>
      </c>
      <c r="E963" s="14" t="s">
        <v>13608</v>
      </c>
      <c r="F963" s="14" t="s">
        <v>13612</v>
      </c>
      <c r="G963" s="14" t="s">
        <v>13613</v>
      </c>
      <c r="J963" s="14"/>
      <c r="K963" s="14" t="s">
        <v>604</v>
      </c>
      <c r="L963" s="14"/>
      <c r="O963" s="14" t="str">
        <f>IF(P963&lt;0.2,"Low",IF(P963&lt;0.5,"Medium","High"))</f>
        <v>Low</v>
      </c>
      <c r="P963" s="14">
        <v>0.13</v>
      </c>
      <c r="Q963" s="15">
        <v>0.13</v>
      </c>
      <c r="R963" s="23" t="str">
        <f>IF(S963&lt;3,"poor",IF(S963&lt;4,"avg",IF(S963&lt;5,"good","excelent")))</f>
        <v>avg</v>
      </c>
      <c r="S963" s="14">
        <v>3.9</v>
      </c>
      <c r="T963" s="14">
        <v>2180</v>
      </c>
      <c r="U963" s="14">
        <v>2180</v>
      </c>
      <c r="V963" s="14" t="s">
        <v>4298</v>
      </c>
      <c r="W963" s="14" t="s">
        <v>4521</v>
      </c>
      <c r="X963" s="14" t="s">
        <v>4522</v>
      </c>
      <c r="Y963" s="14" t="s">
        <v>4523</v>
      </c>
      <c r="Z963" s="14" t="s">
        <v>4524</v>
      </c>
      <c r="AA963" s="14" t="s">
        <v>4525</v>
      </c>
      <c r="AB963" s="14" t="s">
        <v>4526</v>
      </c>
      <c r="AC963" s="14" t="s">
        <v>4527</v>
      </c>
    </row>
    <row r="964" spans="1:29" x14ac:dyDescent="0.25">
      <c r="A964" s="14" t="s">
        <v>2849</v>
      </c>
      <c r="B964" s="14" t="s">
        <v>2850</v>
      </c>
      <c r="C964" s="14" t="s">
        <v>145</v>
      </c>
      <c r="D964" s="14" t="s">
        <v>13579</v>
      </c>
      <c r="E964" s="14" t="s">
        <v>13580</v>
      </c>
      <c r="F964" s="14" t="s">
        <v>13581</v>
      </c>
      <c r="G964" s="14" t="s">
        <v>13574</v>
      </c>
      <c r="H964" s="14" t="s">
        <v>13582</v>
      </c>
      <c r="J964" s="14"/>
      <c r="K964" s="14" t="s">
        <v>2851</v>
      </c>
      <c r="L964" s="14"/>
      <c r="O964" s="14" t="str">
        <f>IF(P964&lt;0.2,"Low",IF(P964&lt;0.5,"Medium","High"))</f>
        <v>Medium</v>
      </c>
      <c r="P964" s="14">
        <v>0.45</v>
      </c>
      <c r="Q964" s="15">
        <v>0.45</v>
      </c>
      <c r="R964" s="23" t="str">
        <f>IF(S964&lt;3,"poor",IF(S964&lt;4,"avg",IF(S964&lt;5,"good","excelent")))</f>
        <v>good</v>
      </c>
      <c r="S964" s="14">
        <v>4.4000000000000004</v>
      </c>
      <c r="T964" s="14">
        <v>2165</v>
      </c>
      <c r="U964" s="14">
        <v>2165</v>
      </c>
      <c r="V964" s="14" t="s">
        <v>2852</v>
      </c>
      <c r="W964" s="14" t="s">
        <v>2853</v>
      </c>
      <c r="X964" s="14" t="s">
        <v>2854</v>
      </c>
      <c r="Y964" s="14" t="s">
        <v>2855</v>
      </c>
      <c r="Z964" s="14" t="s">
        <v>2856</v>
      </c>
      <c r="AA964" s="14" t="s">
        <v>2857</v>
      </c>
      <c r="AB964" s="14" t="s">
        <v>2726</v>
      </c>
      <c r="AC964" s="14" t="s">
        <v>2858</v>
      </c>
    </row>
    <row r="965" spans="1:29" x14ac:dyDescent="0.25">
      <c r="A965" s="14" t="s">
        <v>9675</v>
      </c>
      <c r="B965" s="14" t="s">
        <v>9676</v>
      </c>
      <c r="C965" s="14" t="s">
        <v>8957</v>
      </c>
      <c r="D965" s="14" t="s">
        <v>13664</v>
      </c>
      <c r="E965" s="14" t="s">
        <v>13784</v>
      </c>
      <c r="F965" s="14" t="s">
        <v>13785</v>
      </c>
      <c r="G965" s="14" t="s">
        <v>13795</v>
      </c>
      <c r="J965" s="14"/>
      <c r="K965" s="14" t="s">
        <v>316</v>
      </c>
      <c r="L965" s="14"/>
      <c r="O965" s="14" t="str">
        <f>IF(P965&lt;0.2,"Low",IF(P965&lt;0.5,"Medium","High"))</f>
        <v>High</v>
      </c>
      <c r="P965" s="14">
        <v>0.6</v>
      </c>
      <c r="Q965" s="15">
        <v>0.6</v>
      </c>
      <c r="R965" s="23" t="str">
        <f>IF(S965&lt;3,"poor",IF(S965&lt;4,"avg",IF(S965&lt;5,"good","excelent")))</f>
        <v>good</v>
      </c>
      <c r="S965" s="14">
        <v>4.0999999999999996</v>
      </c>
      <c r="T965" s="14">
        <v>2162</v>
      </c>
      <c r="U965" s="14">
        <v>2162</v>
      </c>
      <c r="V965" s="14" t="s">
        <v>9677</v>
      </c>
      <c r="W965" s="14" t="s">
        <v>9678</v>
      </c>
      <c r="X965" s="14" t="s">
        <v>9679</v>
      </c>
      <c r="Y965" s="14" t="s">
        <v>9680</v>
      </c>
      <c r="Z965" s="14" t="s">
        <v>9681</v>
      </c>
      <c r="AA965" s="14" t="s">
        <v>9682</v>
      </c>
      <c r="AB965" s="14" t="s">
        <v>9683</v>
      </c>
      <c r="AC965" s="14" t="s">
        <v>9684</v>
      </c>
    </row>
    <row r="966" spans="1:29" x14ac:dyDescent="0.25">
      <c r="A966" s="14" t="s">
        <v>12175</v>
      </c>
      <c r="B966" s="14" t="s">
        <v>12176</v>
      </c>
      <c r="C966" s="14" t="s">
        <v>9086</v>
      </c>
      <c r="D966" s="14" t="s">
        <v>13664</v>
      </c>
      <c r="E966" s="14" t="s">
        <v>13784</v>
      </c>
      <c r="F966" s="14" t="s">
        <v>13785</v>
      </c>
      <c r="G966" s="14" t="s">
        <v>13804</v>
      </c>
      <c r="J966" s="14"/>
      <c r="K966" s="14" t="s">
        <v>5825</v>
      </c>
      <c r="L966" s="14"/>
      <c r="O966" s="14" t="str">
        <f>IF(P966&lt;0.2,"Low",IF(P966&lt;0.5,"Medium","High"))</f>
        <v>Medium</v>
      </c>
      <c r="P966" s="14">
        <v>0.41</v>
      </c>
      <c r="Q966" s="15">
        <v>0.41</v>
      </c>
      <c r="R966" s="23" t="str">
        <f>IF(S966&lt;3,"poor",IF(S966&lt;4,"avg",IF(S966&lt;5,"good","excelent")))</f>
        <v>avg</v>
      </c>
      <c r="S966" s="14">
        <v>3.9</v>
      </c>
      <c r="T966" s="14">
        <v>2162</v>
      </c>
      <c r="U966" s="14">
        <v>2162</v>
      </c>
      <c r="V966" s="14" t="s">
        <v>12177</v>
      </c>
      <c r="W966" s="14" t="s">
        <v>12178</v>
      </c>
      <c r="X966" s="14" t="s">
        <v>12179</v>
      </c>
      <c r="Y966" s="14" t="s">
        <v>12180</v>
      </c>
      <c r="Z966" s="14" t="s">
        <v>12181</v>
      </c>
      <c r="AA966" s="14" t="s">
        <v>12182</v>
      </c>
      <c r="AB966" s="14" t="s">
        <v>12183</v>
      </c>
      <c r="AC966" s="14" t="s">
        <v>12184</v>
      </c>
    </row>
    <row r="967" spans="1:29" x14ac:dyDescent="0.25">
      <c r="A967" s="14" t="s">
        <v>4493</v>
      </c>
      <c r="B967" s="14" t="s">
        <v>4494</v>
      </c>
      <c r="C967" s="14" t="s">
        <v>3356</v>
      </c>
      <c r="D967" s="14" t="s">
        <v>13579</v>
      </c>
      <c r="E967" s="14" t="s">
        <v>13608</v>
      </c>
      <c r="F967" s="14" t="s">
        <v>13609</v>
      </c>
      <c r="G967" s="14" t="s">
        <v>13610</v>
      </c>
      <c r="H967" s="14" t="s">
        <v>13623</v>
      </c>
      <c r="J967" s="14"/>
      <c r="K967" s="14" t="s">
        <v>369</v>
      </c>
      <c r="L967" s="14"/>
      <c r="O967" s="14" t="str">
        <f>IF(P967&lt;0.2,"Low",IF(P967&lt;0.5,"Medium","High"))</f>
        <v>High</v>
      </c>
      <c r="P967" s="14">
        <v>0.57999999999999996</v>
      </c>
      <c r="Q967" s="15">
        <v>0.57999999999999996</v>
      </c>
      <c r="R967" s="23" t="str">
        <f>IF(S967&lt;3,"poor",IF(S967&lt;4,"avg",IF(S967&lt;5,"good","excelent")))</f>
        <v>avg</v>
      </c>
      <c r="S967" s="14">
        <v>3.9</v>
      </c>
      <c r="T967" s="14">
        <v>2147</v>
      </c>
      <c r="U967" s="14">
        <v>2147</v>
      </c>
      <c r="V967" s="14" t="s">
        <v>4495</v>
      </c>
      <c r="W967" s="14" t="s">
        <v>4496</v>
      </c>
      <c r="X967" s="14" t="s">
        <v>4497</v>
      </c>
      <c r="Y967" s="14" t="s">
        <v>4498</v>
      </c>
      <c r="Z967" s="14" t="s">
        <v>4499</v>
      </c>
      <c r="AA967" s="14" t="s">
        <v>4500</v>
      </c>
      <c r="AB967" s="14" t="s">
        <v>4501</v>
      </c>
      <c r="AC967" s="14" t="s">
        <v>4502</v>
      </c>
    </row>
    <row r="968" spans="1:29" x14ac:dyDescent="0.25">
      <c r="A968" s="14" t="s">
        <v>4900</v>
      </c>
      <c r="B968" s="14" t="s">
        <v>4901</v>
      </c>
      <c r="C968" s="14" t="s">
        <v>3356</v>
      </c>
      <c r="D968" s="14" t="s">
        <v>13579</v>
      </c>
      <c r="E968" s="14" t="s">
        <v>13608</v>
      </c>
      <c r="F968" s="14" t="s">
        <v>13609</v>
      </c>
      <c r="G968" s="14" t="s">
        <v>13610</v>
      </c>
      <c r="H968" s="14" t="s">
        <v>13623</v>
      </c>
      <c r="J968" s="14"/>
      <c r="K968" s="14" t="s">
        <v>369</v>
      </c>
      <c r="L968" s="14"/>
      <c r="O968" s="14" t="str">
        <f>IF(P968&lt;0.2,"Low",IF(P968&lt;0.5,"Medium","High"))</f>
        <v>High</v>
      </c>
      <c r="P968" s="14">
        <v>0.6</v>
      </c>
      <c r="Q968" s="15">
        <v>0.6</v>
      </c>
      <c r="R968" s="23" t="str">
        <f>IF(S968&lt;3,"poor",IF(S968&lt;4,"avg",IF(S968&lt;5,"good","excelent")))</f>
        <v>avg</v>
      </c>
      <c r="S968" s="14">
        <v>3.9</v>
      </c>
      <c r="T968" s="14">
        <v>2147</v>
      </c>
      <c r="U968" s="14">
        <v>2147</v>
      </c>
      <c r="V968" s="14" t="s">
        <v>4902</v>
      </c>
      <c r="W968" s="14" t="s">
        <v>4496</v>
      </c>
      <c r="X968" s="14" t="s">
        <v>4497</v>
      </c>
      <c r="Y968" s="14" t="s">
        <v>4498</v>
      </c>
      <c r="Z968" s="14" t="s">
        <v>4499</v>
      </c>
      <c r="AA968" s="14" t="s">
        <v>4500</v>
      </c>
      <c r="AB968" s="14" t="s">
        <v>4903</v>
      </c>
      <c r="AC968" s="14" t="s">
        <v>4904</v>
      </c>
    </row>
    <row r="969" spans="1:29" x14ac:dyDescent="0.25">
      <c r="A969" s="14" t="s">
        <v>10828</v>
      </c>
      <c r="B969" s="14" t="s">
        <v>10829</v>
      </c>
      <c r="C969" s="14" t="s">
        <v>8946</v>
      </c>
      <c r="D969" s="14" t="s">
        <v>13664</v>
      </c>
      <c r="E969" s="14" t="s">
        <v>13784</v>
      </c>
      <c r="F969" s="14" t="s">
        <v>13792</v>
      </c>
      <c r="G969" s="14" t="s">
        <v>13793</v>
      </c>
      <c r="H969" s="14" t="s">
        <v>13794</v>
      </c>
      <c r="J969" s="14"/>
      <c r="K969" s="14" t="s">
        <v>10830</v>
      </c>
      <c r="L969" s="14"/>
      <c r="O969" s="14" t="str">
        <f>IF(P969&lt;0.2,"Low",IF(P969&lt;0.5,"Medium","High"))</f>
        <v>Medium</v>
      </c>
      <c r="P969" s="14">
        <v>0.35</v>
      </c>
      <c r="Q969" s="15">
        <v>0.35</v>
      </c>
      <c r="R969" s="23" t="str">
        <f>IF(S969&lt;3,"poor",IF(S969&lt;4,"avg",IF(S969&lt;5,"good","excelent")))</f>
        <v>good</v>
      </c>
      <c r="S969" s="14">
        <v>4.0999999999999996</v>
      </c>
      <c r="T969" s="14">
        <v>2138</v>
      </c>
      <c r="U969" s="14">
        <v>2138</v>
      </c>
      <c r="V969" s="14" t="s">
        <v>10831</v>
      </c>
      <c r="W969" s="14" t="s">
        <v>10832</v>
      </c>
      <c r="X969" s="14" t="s">
        <v>10833</v>
      </c>
      <c r="Y969" s="14" t="s">
        <v>10834</v>
      </c>
      <c r="Z969" s="14" t="s">
        <v>10835</v>
      </c>
      <c r="AA969" s="14" t="s">
        <v>10836</v>
      </c>
      <c r="AB969" s="14" t="s">
        <v>10837</v>
      </c>
      <c r="AC969" s="14" t="s">
        <v>10838</v>
      </c>
    </row>
    <row r="970" spans="1:29" x14ac:dyDescent="0.25">
      <c r="A970" s="14" t="s">
        <v>6893</v>
      </c>
      <c r="B970" s="14" t="s">
        <v>6894</v>
      </c>
      <c r="C970" s="14" t="s">
        <v>6395</v>
      </c>
      <c r="D970" s="14" t="s">
        <v>13571</v>
      </c>
      <c r="E970" s="14" t="s">
        <v>13572</v>
      </c>
      <c r="F970" s="14" t="s">
        <v>13713</v>
      </c>
      <c r="J970" s="14"/>
      <c r="K970" s="14" t="s">
        <v>139</v>
      </c>
      <c r="L970" s="14"/>
      <c r="O970" s="14" t="str">
        <f>IF(P970&lt;0.2,"Low",IF(P970&lt;0.5,"Medium","High"))</f>
        <v>Medium</v>
      </c>
      <c r="P970" s="14">
        <v>0.38</v>
      </c>
      <c r="Q970" s="15">
        <v>0.38</v>
      </c>
      <c r="R970" s="23" t="str">
        <f>IF(S970&lt;3,"poor",IF(S970&lt;4,"avg",IF(S970&lt;5,"good","excelent")))</f>
        <v>good</v>
      </c>
      <c r="S970" s="14">
        <v>4.3</v>
      </c>
      <c r="T970" s="14">
        <v>2125</v>
      </c>
      <c r="U970" s="14">
        <v>2125</v>
      </c>
      <c r="V970" s="14" t="s">
        <v>6895</v>
      </c>
      <c r="W970" s="14" t="s">
        <v>6896</v>
      </c>
      <c r="X970" s="14" t="s">
        <v>6897</v>
      </c>
      <c r="Y970" s="14" t="s">
        <v>6898</v>
      </c>
      <c r="Z970" s="14" t="s">
        <v>6899</v>
      </c>
      <c r="AA970" s="14" t="s">
        <v>6900</v>
      </c>
      <c r="AB970" s="14" t="s">
        <v>6901</v>
      </c>
      <c r="AC970" s="14" t="s">
        <v>6902</v>
      </c>
    </row>
    <row r="971" spans="1:29" x14ac:dyDescent="0.25">
      <c r="A971" s="14" t="s">
        <v>2385</v>
      </c>
      <c r="B971" s="14" t="s">
        <v>2386</v>
      </c>
      <c r="C971" s="14" t="s">
        <v>19</v>
      </c>
      <c r="D971" s="14" t="s">
        <v>13571</v>
      </c>
      <c r="E971" s="14" t="s">
        <v>13572</v>
      </c>
      <c r="F971" s="14" t="s">
        <v>13573</v>
      </c>
      <c r="G971" s="14" t="s">
        <v>13574</v>
      </c>
      <c r="H971" s="14" t="s">
        <v>13575</v>
      </c>
      <c r="J971" s="14"/>
      <c r="K971" s="14" t="s">
        <v>139</v>
      </c>
      <c r="L971" s="14"/>
      <c r="O971" s="14" t="str">
        <f>IF(P971&lt;0.2,"Low",IF(P971&lt;0.5,"Medium","High"))</f>
        <v>High</v>
      </c>
      <c r="P971" s="14">
        <v>0.63</v>
      </c>
      <c r="Q971" s="15">
        <v>0.63</v>
      </c>
      <c r="R971" s="23" t="str">
        <f>IF(S971&lt;3,"poor",IF(S971&lt;4,"avg",IF(S971&lt;5,"good","excelent")))</f>
        <v>good</v>
      </c>
      <c r="S971" s="14">
        <v>4.2</v>
      </c>
      <c r="T971" s="14">
        <v>2117</v>
      </c>
      <c r="U971" s="14">
        <v>2117</v>
      </c>
      <c r="V971" s="14" t="s">
        <v>2387</v>
      </c>
      <c r="W971" s="14" t="s">
        <v>2388</v>
      </c>
      <c r="X971" s="14" t="s">
        <v>2389</v>
      </c>
      <c r="Y971" s="14" t="s">
        <v>2390</v>
      </c>
      <c r="Z971" s="14" t="s">
        <v>2391</v>
      </c>
      <c r="AA971" s="14" t="s">
        <v>2392</v>
      </c>
      <c r="AB971" s="14" t="s">
        <v>2393</v>
      </c>
      <c r="AC971" s="14" t="s">
        <v>2394</v>
      </c>
    </row>
    <row r="972" spans="1:29" x14ac:dyDescent="0.25">
      <c r="A972" s="14" t="s">
        <v>11050</v>
      </c>
      <c r="B972" s="14" t="s">
        <v>11051</v>
      </c>
      <c r="C972" s="14" t="s">
        <v>11052</v>
      </c>
      <c r="D972" s="14" t="s">
        <v>13664</v>
      </c>
      <c r="E972" s="14" t="s">
        <v>13784</v>
      </c>
      <c r="F972" s="14" t="s">
        <v>13785</v>
      </c>
      <c r="J972" s="14"/>
      <c r="K972" s="14" t="s">
        <v>11053</v>
      </c>
      <c r="L972" s="14"/>
      <c r="O972" s="14" t="str">
        <f>IF(P972&lt;0.2,"Low",IF(P972&lt;0.5,"Medium","High"))</f>
        <v>Medium</v>
      </c>
      <c r="P972" s="14">
        <v>0.39</v>
      </c>
      <c r="Q972" s="15">
        <v>0.39</v>
      </c>
      <c r="R972" s="23" t="str">
        <f>IF(S972&lt;3,"poor",IF(S972&lt;4,"avg",IF(S972&lt;5,"good","excelent")))</f>
        <v>good</v>
      </c>
      <c r="S972" s="14">
        <v>4.4000000000000004</v>
      </c>
      <c r="T972" s="14">
        <v>2116</v>
      </c>
      <c r="U972" s="14">
        <v>2116</v>
      </c>
      <c r="V972" s="14" t="s">
        <v>11054</v>
      </c>
      <c r="W972" s="14" t="s">
        <v>11055</v>
      </c>
      <c r="X972" s="14" t="s">
        <v>11056</v>
      </c>
      <c r="Y972" s="14" t="s">
        <v>11057</v>
      </c>
      <c r="Z972" s="14" t="s">
        <v>11058</v>
      </c>
      <c r="AA972" s="14" t="s">
        <v>11059</v>
      </c>
      <c r="AB972" s="14" t="s">
        <v>11060</v>
      </c>
      <c r="AC972" s="14" t="s">
        <v>11061</v>
      </c>
    </row>
    <row r="973" spans="1:29" x14ac:dyDescent="0.25">
      <c r="A973" s="14" t="s">
        <v>10754</v>
      </c>
      <c r="B973" s="14" t="s">
        <v>10755</v>
      </c>
      <c r="C973" s="14" t="s">
        <v>9283</v>
      </c>
      <c r="D973" s="14" t="s">
        <v>13664</v>
      </c>
      <c r="E973" s="14" t="s">
        <v>13784</v>
      </c>
      <c r="F973" s="14" t="s">
        <v>13792</v>
      </c>
      <c r="G973" s="14" t="s">
        <v>13793</v>
      </c>
      <c r="H973" s="14" t="s">
        <v>13802</v>
      </c>
      <c r="I973" s="14" t="s">
        <v>13815</v>
      </c>
      <c r="J973" s="14"/>
      <c r="K973" s="14" t="s">
        <v>10756</v>
      </c>
      <c r="L973" s="14"/>
      <c r="O973" s="14" t="str">
        <f>IF(P973&lt;0.2,"Low",IF(P973&lt;0.5,"Medium","High"))</f>
        <v>Medium</v>
      </c>
      <c r="P973" s="14">
        <v>0.28999999999999998</v>
      </c>
      <c r="Q973" s="15">
        <v>0.28999999999999998</v>
      </c>
      <c r="R973" s="23" t="str">
        <f>IF(S973&lt;3,"poor",IF(S973&lt;4,"avg",IF(S973&lt;5,"good","excelent")))</f>
        <v>avg</v>
      </c>
      <c r="S973" s="14">
        <v>3.8</v>
      </c>
      <c r="T973" s="14">
        <v>2112</v>
      </c>
      <c r="U973" s="14">
        <v>2112</v>
      </c>
      <c r="V973" s="14" t="s">
        <v>10757</v>
      </c>
      <c r="W973" s="14" t="s">
        <v>10758</v>
      </c>
      <c r="X973" s="14" t="s">
        <v>10759</v>
      </c>
      <c r="Y973" s="14" t="s">
        <v>10760</v>
      </c>
      <c r="Z973" s="14" t="s">
        <v>10761</v>
      </c>
      <c r="AA973" s="14" t="s">
        <v>10762</v>
      </c>
      <c r="AB973" s="14" t="s">
        <v>10763</v>
      </c>
      <c r="AC973" s="14" t="s">
        <v>10764</v>
      </c>
    </row>
    <row r="974" spans="1:29" x14ac:dyDescent="0.25">
      <c r="A974" s="14" t="s">
        <v>8831</v>
      </c>
      <c r="B974" s="14" t="s">
        <v>8832</v>
      </c>
      <c r="C974" s="14" t="s">
        <v>5293</v>
      </c>
      <c r="D974" s="14" t="s">
        <v>13579</v>
      </c>
      <c r="E974" s="14" t="s">
        <v>13655</v>
      </c>
      <c r="F974" s="14" t="s">
        <v>13656</v>
      </c>
      <c r="J974" s="14"/>
      <c r="K974" s="14" t="s">
        <v>7382</v>
      </c>
      <c r="L974" s="14"/>
      <c r="O974" s="14" t="str">
        <f>IF(P974&lt;0.2,"Low",IF(P974&lt;0.5,"Medium","High"))</f>
        <v>Low</v>
      </c>
      <c r="P974" s="14">
        <v>0.05</v>
      </c>
      <c r="Q974" s="15">
        <v>0.05</v>
      </c>
      <c r="R974" s="23" t="str">
        <f>IF(S974&lt;3,"poor",IF(S974&lt;4,"avg",IF(S974&lt;5,"good","excelent")))</f>
        <v>good</v>
      </c>
      <c r="S974" s="14">
        <v>4.4000000000000004</v>
      </c>
      <c r="T974" s="14">
        <v>2111</v>
      </c>
      <c r="U974" s="14">
        <v>2111</v>
      </c>
      <c r="V974" s="14" t="s">
        <v>8833</v>
      </c>
      <c r="W974" s="14" t="s">
        <v>8834</v>
      </c>
      <c r="X974" s="14" t="s">
        <v>8835</v>
      </c>
      <c r="Y974" s="14" t="s">
        <v>8836</v>
      </c>
      <c r="Z974" s="14" t="s">
        <v>8837</v>
      </c>
      <c r="AA974" s="14" t="s">
        <v>8838</v>
      </c>
      <c r="AB974" s="14" t="s">
        <v>8839</v>
      </c>
      <c r="AC974" s="14" t="s">
        <v>8840</v>
      </c>
    </row>
    <row r="975" spans="1:29" x14ac:dyDescent="0.25">
      <c r="A975" s="14" t="s">
        <v>5877</v>
      </c>
      <c r="B975" s="14" t="s">
        <v>5878</v>
      </c>
      <c r="C975" s="14" t="s">
        <v>5118</v>
      </c>
      <c r="D975" s="14" t="s">
        <v>13571</v>
      </c>
      <c r="E975" s="14" t="s">
        <v>13572</v>
      </c>
      <c r="F975" s="14" t="s">
        <v>13640</v>
      </c>
      <c r="G975" s="14" t="s">
        <v>13649</v>
      </c>
      <c r="J975" s="14"/>
      <c r="K975" s="14" t="s">
        <v>111</v>
      </c>
      <c r="L975" s="14"/>
      <c r="O975" s="14" t="str">
        <f>IF(P975&lt;0.2,"Low",IF(P975&lt;0.5,"Medium","High"))</f>
        <v>High</v>
      </c>
      <c r="P975" s="14">
        <v>0.55000000000000004</v>
      </c>
      <c r="Q975" s="15">
        <v>0.55000000000000004</v>
      </c>
      <c r="R975" s="23" t="str">
        <f>IF(S975&lt;3,"poor",IF(S975&lt;4,"avg",IF(S975&lt;5,"good","excelent")))</f>
        <v>good</v>
      </c>
      <c r="S975" s="14">
        <v>4</v>
      </c>
      <c r="T975" s="14">
        <v>2102</v>
      </c>
      <c r="U975" s="14">
        <v>2102</v>
      </c>
      <c r="V975" s="14" t="s">
        <v>5879</v>
      </c>
      <c r="W975" s="14" t="s">
        <v>5880</v>
      </c>
      <c r="X975" s="14" t="s">
        <v>5881</v>
      </c>
      <c r="Y975" s="14" t="s">
        <v>5882</v>
      </c>
      <c r="Z975" s="14" t="s">
        <v>5883</v>
      </c>
      <c r="AA975" s="14" t="s">
        <v>5884</v>
      </c>
      <c r="AB975" s="14" t="s">
        <v>5885</v>
      </c>
      <c r="AC975" s="14" t="s">
        <v>5886</v>
      </c>
    </row>
    <row r="976" spans="1:29" x14ac:dyDescent="0.25">
      <c r="A976" s="14" t="s">
        <v>8142</v>
      </c>
      <c r="B976" s="14" t="s">
        <v>8143</v>
      </c>
      <c r="C976" s="14" t="s">
        <v>8144</v>
      </c>
      <c r="D976" s="14" t="s">
        <v>13571</v>
      </c>
      <c r="E976" s="14" t="s">
        <v>13572</v>
      </c>
      <c r="F976" s="14" t="s">
        <v>13684</v>
      </c>
      <c r="G976" s="14" t="s">
        <v>13765</v>
      </c>
      <c r="J976" s="14"/>
      <c r="K976" s="14" t="s">
        <v>5428</v>
      </c>
      <c r="L976" s="14"/>
      <c r="O976" s="14" t="str">
        <f>IF(P976&lt;0.2,"Low",IF(P976&lt;0.5,"Medium","High"))</f>
        <v>High</v>
      </c>
      <c r="P976" s="14">
        <v>0.78</v>
      </c>
      <c r="Q976" s="15">
        <v>0.78</v>
      </c>
      <c r="R976" s="23" t="str">
        <f>IF(S976&lt;3,"poor",IF(S976&lt;4,"avg",IF(S976&lt;5,"good","excelent")))</f>
        <v>avg</v>
      </c>
      <c r="S976" s="14">
        <v>3.8</v>
      </c>
      <c r="T976" s="14">
        <v>2043</v>
      </c>
      <c r="U976" s="14">
        <v>2043</v>
      </c>
      <c r="V976" s="14" t="s">
        <v>8145</v>
      </c>
      <c r="W976" s="14" t="s">
        <v>8146</v>
      </c>
      <c r="X976" s="14" t="s">
        <v>8147</v>
      </c>
      <c r="Y976" s="14" t="s">
        <v>8148</v>
      </c>
      <c r="Z976" s="14" t="s">
        <v>8149</v>
      </c>
      <c r="AA976" s="14" t="s">
        <v>8150</v>
      </c>
      <c r="AB976" s="14" t="s">
        <v>8151</v>
      </c>
      <c r="AC976" s="14" t="s">
        <v>8152</v>
      </c>
    </row>
    <row r="977" spans="1:29" x14ac:dyDescent="0.25">
      <c r="A977" s="14" t="s">
        <v>8955</v>
      </c>
      <c r="B977" s="14" t="s">
        <v>8956</v>
      </c>
      <c r="C977" s="14" t="s">
        <v>8957</v>
      </c>
      <c r="D977" s="14" t="s">
        <v>13664</v>
      </c>
      <c r="E977" s="14" t="s">
        <v>13784</v>
      </c>
      <c r="F977" s="14" t="s">
        <v>13785</v>
      </c>
      <c r="G977" s="14" t="s">
        <v>13795</v>
      </c>
      <c r="J977" s="14"/>
      <c r="K977" s="14" t="s">
        <v>316</v>
      </c>
      <c r="L977" s="14"/>
      <c r="O977" s="14" t="str">
        <f>IF(P977&lt;0.2,"Low",IF(P977&lt;0.5,"Medium","High"))</f>
        <v>High</v>
      </c>
      <c r="P977" s="14">
        <v>0.9</v>
      </c>
      <c r="Q977" s="15">
        <v>0.9</v>
      </c>
      <c r="R977" s="23" t="str">
        <f>IF(S977&lt;3,"poor",IF(S977&lt;4,"avg",IF(S977&lt;5,"good","excelent")))</f>
        <v>avg</v>
      </c>
      <c r="S977" s="14">
        <v>3.7</v>
      </c>
      <c r="T977" s="14">
        <v>2031</v>
      </c>
      <c r="U977" s="14">
        <v>2031</v>
      </c>
      <c r="V977" s="14" t="s">
        <v>8958</v>
      </c>
      <c r="W977" s="14" t="s">
        <v>8959</v>
      </c>
      <c r="X977" s="14" t="s">
        <v>8960</v>
      </c>
      <c r="Y977" s="14" t="s">
        <v>8961</v>
      </c>
      <c r="Z977" s="14" t="s">
        <v>8962</v>
      </c>
      <c r="AA977" s="14" t="s">
        <v>8963</v>
      </c>
      <c r="AB977" s="14" t="s">
        <v>8964</v>
      </c>
      <c r="AC977" s="14" t="s">
        <v>8965</v>
      </c>
    </row>
    <row r="978" spans="1:29" x14ac:dyDescent="0.25">
      <c r="A978" s="14" t="s">
        <v>11157</v>
      </c>
      <c r="B978" s="14" t="s">
        <v>11158</v>
      </c>
      <c r="C978" s="14" t="s">
        <v>10514</v>
      </c>
      <c r="D978" s="14" t="s">
        <v>13664</v>
      </c>
      <c r="E978" s="14" t="s">
        <v>13788</v>
      </c>
      <c r="F978" s="14" t="s">
        <v>13846</v>
      </c>
      <c r="G978" s="14" t="s">
        <v>13847</v>
      </c>
      <c r="J978" s="14"/>
      <c r="K978" s="14" t="s">
        <v>11159</v>
      </c>
      <c r="L978" s="14"/>
      <c r="O978" s="14" t="str">
        <f>IF(P978&lt;0.2,"Low",IF(P978&lt;0.5,"Medium","High"))</f>
        <v>Medium</v>
      </c>
      <c r="P978" s="14">
        <v>0.38</v>
      </c>
      <c r="Q978" s="15">
        <v>0.38</v>
      </c>
      <c r="R978" s="23" t="str">
        <f>IF(S978&lt;3,"poor",IF(S978&lt;4,"avg",IF(S978&lt;5,"good","excelent")))</f>
        <v>good</v>
      </c>
      <c r="S978" s="14">
        <v>4.3</v>
      </c>
      <c r="T978" s="14">
        <v>2026</v>
      </c>
      <c r="U978" s="14">
        <v>2026</v>
      </c>
      <c r="V978" s="14" t="s">
        <v>11160</v>
      </c>
      <c r="W978" s="14" t="s">
        <v>11161</v>
      </c>
      <c r="X978" s="14" t="s">
        <v>11162</v>
      </c>
      <c r="Y978" s="14" t="s">
        <v>11163</v>
      </c>
      <c r="Z978" s="14" t="s">
        <v>11164</v>
      </c>
      <c r="AA978" s="14" t="s">
        <v>11165</v>
      </c>
      <c r="AB978" s="14" t="s">
        <v>11166</v>
      </c>
      <c r="AC978" s="14" t="s">
        <v>11167</v>
      </c>
    </row>
    <row r="979" spans="1:29" x14ac:dyDescent="0.25">
      <c r="A979" s="14" t="s">
        <v>6101</v>
      </c>
      <c r="B979" s="14" t="s">
        <v>6102</v>
      </c>
      <c r="C979" s="14" t="s">
        <v>6103</v>
      </c>
      <c r="D979" s="14" t="s">
        <v>13571</v>
      </c>
      <c r="E979" s="14" t="s">
        <v>13703</v>
      </c>
      <c r="J979" s="14"/>
      <c r="K979" s="14" t="s">
        <v>6105</v>
      </c>
      <c r="L979" s="14"/>
      <c r="O979" s="14" t="str">
        <f>IF(P979&lt;0.2,"Low",IF(P979&lt;0.5,"Medium","High"))</f>
        <v>High</v>
      </c>
      <c r="P979" s="14">
        <v>0.54</v>
      </c>
      <c r="Q979" s="15">
        <v>0.54</v>
      </c>
      <c r="R979" s="23" t="str">
        <f>IF(S979&lt;3,"poor",IF(S979&lt;4,"avg",IF(S979&lt;5,"good","excelent")))</f>
        <v>good</v>
      </c>
      <c r="S979" s="14">
        <v>4.2</v>
      </c>
      <c r="T979" s="14">
        <v>2014</v>
      </c>
      <c r="U979" s="14">
        <v>2014</v>
      </c>
      <c r="V979" s="14" t="s">
        <v>6106</v>
      </c>
      <c r="W979" s="14" t="s">
        <v>6107</v>
      </c>
      <c r="X979" s="14" t="s">
        <v>6108</v>
      </c>
      <c r="Y979" s="14" t="s">
        <v>6109</v>
      </c>
      <c r="Z979" s="14" t="s">
        <v>6110</v>
      </c>
      <c r="AA979" s="14" t="s">
        <v>6111</v>
      </c>
      <c r="AB979" s="14" t="s">
        <v>6112</v>
      </c>
      <c r="AC979" s="14" t="s">
        <v>6113</v>
      </c>
    </row>
    <row r="980" spans="1:29" x14ac:dyDescent="0.25">
      <c r="A980" s="14" t="s">
        <v>10648</v>
      </c>
      <c r="B980" s="14" t="s">
        <v>10649</v>
      </c>
      <c r="C980" s="14" t="s">
        <v>9272</v>
      </c>
      <c r="D980" s="14" t="s">
        <v>13664</v>
      </c>
      <c r="E980" s="14" t="s">
        <v>13812</v>
      </c>
      <c r="F980" s="14" t="s">
        <v>13813</v>
      </c>
      <c r="G980" s="14" t="s">
        <v>13814</v>
      </c>
      <c r="J980" s="14"/>
      <c r="K980" s="14" t="s">
        <v>88</v>
      </c>
      <c r="L980" s="14"/>
      <c r="O980" s="14" t="str">
        <f>IF(P980&lt;0.2,"Low",IF(P980&lt;0.5,"Medium","High"))</f>
        <v>High</v>
      </c>
      <c r="P980" s="14">
        <v>0.6</v>
      </c>
      <c r="Q980" s="15">
        <v>0.6</v>
      </c>
      <c r="R980" s="23" t="str">
        <f>IF(S980&lt;3,"poor",IF(S980&lt;4,"avg",IF(S980&lt;5,"good","excelent")))</f>
        <v>good</v>
      </c>
      <c r="S980" s="14">
        <v>4.0999999999999996</v>
      </c>
      <c r="T980" s="14">
        <v>1996</v>
      </c>
      <c r="U980" s="14">
        <v>1996</v>
      </c>
      <c r="V980" s="14" t="s">
        <v>10650</v>
      </c>
      <c r="W980" s="14" t="s">
        <v>10651</v>
      </c>
      <c r="X980" s="14" t="s">
        <v>10652</v>
      </c>
      <c r="Y980" s="14" t="s">
        <v>10653</v>
      </c>
      <c r="Z980" s="14" t="s">
        <v>10654</v>
      </c>
      <c r="AA980" s="14" t="s">
        <v>10655</v>
      </c>
      <c r="AB980" s="14" t="s">
        <v>10656</v>
      </c>
      <c r="AC980" s="14" t="s">
        <v>10657</v>
      </c>
    </row>
    <row r="981" spans="1:29" x14ac:dyDescent="0.25">
      <c r="A981" s="14" t="s">
        <v>12134</v>
      </c>
      <c r="B981" s="14" t="s">
        <v>12135</v>
      </c>
      <c r="C981" s="14" t="s">
        <v>9063</v>
      </c>
      <c r="D981" s="14" t="s">
        <v>13664</v>
      </c>
      <c r="E981" s="14" t="s">
        <v>13784</v>
      </c>
      <c r="F981" s="14" t="s">
        <v>13785</v>
      </c>
      <c r="G981" s="14" t="s">
        <v>13801</v>
      </c>
      <c r="J981" s="14"/>
      <c r="K981" s="14" t="s">
        <v>111</v>
      </c>
      <c r="L981" s="14"/>
      <c r="O981" s="14" t="str">
        <f>IF(P981&lt;0.2,"Low",IF(P981&lt;0.5,"Medium","High"))</f>
        <v>High</v>
      </c>
      <c r="P981" s="14">
        <v>0.62</v>
      </c>
      <c r="Q981" s="15">
        <v>0.62</v>
      </c>
      <c r="R981" s="23" t="str">
        <f>IF(S981&lt;3,"poor",IF(S981&lt;4,"avg",IF(S981&lt;5,"good","excelent")))</f>
        <v>avg</v>
      </c>
      <c r="S981" s="14">
        <v>3.6</v>
      </c>
      <c r="T981" s="14">
        <v>1988</v>
      </c>
      <c r="U981" s="14">
        <v>1988</v>
      </c>
      <c r="V981" s="14" t="s">
        <v>12136</v>
      </c>
      <c r="W981" s="14" t="s">
        <v>12137</v>
      </c>
      <c r="X981" s="14" t="s">
        <v>12138</v>
      </c>
      <c r="Y981" s="14" t="s">
        <v>12139</v>
      </c>
      <c r="Z981" s="14" t="s">
        <v>12140</v>
      </c>
      <c r="AA981" s="14" t="s">
        <v>12141</v>
      </c>
      <c r="AB981" s="14" t="s">
        <v>12142</v>
      </c>
      <c r="AC981" s="14" t="s">
        <v>12143</v>
      </c>
    </row>
    <row r="982" spans="1:29" x14ac:dyDescent="0.25">
      <c r="A982" s="14" t="s">
        <v>6670</v>
      </c>
      <c r="B982" s="14" t="s">
        <v>6671</v>
      </c>
      <c r="C982" s="14" t="s">
        <v>3255</v>
      </c>
      <c r="D982" s="14" t="s">
        <v>13579</v>
      </c>
      <c r="E982" s="14" t="s">
        <v>13617</v>
      </c>
      <c r="F982" s="14" t="s">
        <v>13618</v>
      </c>
      <c r="G982" s="14" t="s">
        <v>13619</v>
      </c>
      <c r="J982" s="14"/>
      <c r="K982" s="14" t="s">
        <v>1253</v>
      </c>
      <c r="L982" s="14"/>
      <c r="O982" s="14" t="str">
        <f>IF(P982&lt;0.2,"Low",IF(P982&lt;0.5,"Medium","High"))</f>
        <v>High</v>
      </c>
      <c r="P982" s="14">
        <v>0.8</v>
      </c>
      <c r="Q982" s="15">
        <v>0.8</v>
      </c>
      <c r="R982" s="23" t="str">
        <f>IF(S982&lt;3,"poor",IF(S982&lt;4,"avg",IF(S982&lt;5,"good","excelent")))</f>
        <v>avg</v>
      </c>
      <c r="S982" s="14">
        <v>3.7</v>
      </c>
      <c r="T982" s="14">
        <v>1986</v>
      </c>
      <c r="U982" s="14">
        <v>1986</v>
      </c>
      <c r="V982" s="14" t="s">
        <v>5558</v>
      </c>
      <c r="W982" s="14" t="s">
        <v>6672</v>
      </c>
      <c r="X982" s="14" t="s">
        <v>6673</v>
      </c>
      <c r="Y982" s="14" t="s">
        <v>6674</v>
      </c>
      <c r="Z982" s="14" t="s">
        <v>6675</v>
      </c>
      <c r="AA982" s="14" t="s">
        <v>6676</v>
      </c>
      <c r="AB982" s="14" t="s">
        <v>6677</v>
      </c>
      <c r="AC982" s="14" t="s">
        <v>6678</v>
      </c>
    </row>
    <row r="983" spans="1:29" x14ac:dyDescent="0.25">
      <c r="A983" s="14" t="s">
        <v>952</v>
      </c>
      <c r="B983" s="14" t="s">
        <v>953</v>
      </c>
      <c r="C983" s="14" t="s">
        <v>110</v>
      </c>
      <c r="D983" s="14" t="s">
        <v>13571</v>
      </c>
      <c r="E983" s="14" t="s">
        <v>13576</v>
      </c>
      <c r="F983" s="14" t="s">
        <v>13577</v>
      </c>
      <c r="G983" s="14" t="s">
        <v>13578</v>
      </c>
      <c r="J983" s="14"/>
      <c r="K983" s="14" t="s">
        <v>32</v>
      </c>
      <c r="L983" s="14"/>
      <c r="O983" s="14" t="str">
        <f>IF(P983&lt;0.2,"Low",IF(P983&lt;0.5,"Medium","High"))</f>
        <v>Low</v>
      </c>
      <c r="P983" s="14">
        <v>0.17</v>
      </c>
      <c r="Q983" s="15">
        <v>0.17</v>
      </c>
      <c r="R983" s="23" t="str">
        <f>IF(S983&lt;3,"poor",IF(S983&lt;4,"avg",IF(S983&lt;5,"good","excelent")))</f>
        <v>avg</v>
      </c>
      <c r="S983" s="14">
        <v>3.7</v>
      </c>
      <c r="T983" s="14">
        <v>1977</v>
      </c>
      <c r="U983" s="14">
        <v>1977</v>
      </c>
      <c r="V983" s="14" t="s">
        <v>954</v>
      </c>
      <c r="W983" s="14" t="s">
        <v>955</v>
      </c>
      <c r="X983" s="14" t="s">
        <v>956</v>
      </c>
      <c r="Y983" s="14" t="s">
        <v>957</v>
      </c>
      <c r="Z983" s="14" t="s">
        <v>958</v>
      </c>
      <c r="AA983" s="14" t="s">
        <v>959</v>
      </c>
      <c r="AB983" s="14" t="s">
        <v>960</v>
      </c>
      <c r="AC983" s="14" t="s">
        <v>961</v>
      </c>
    </row>
    <row r="984" spans="1:29" x14ac:dyDescent="0.25">
      <c r="A984" s="14" t="s">
        <v>11178</v>
      </c>
      <c r="B984" s="14" t="s">
        <v>11179</v>
      </c>
      <c r="C984" s="14" t="s">
        <v>9260</v>
      </c>
      <c r="D984" s="14" t="s">
        <v>13664</v>
      </c>
      <c r="E984" s="14" t="s">
        <v>13784</v>
      </c>
      <c r="F984" s="14" t="s">
        <v>13785</v>
      </c>
      <c r="G984" s="14" t="s">
        <v>13810</v>
      </c>
      <c r="H984" s="14" t="s">
        <v>13811</v>
      </c>
      <c r="J984" s="14"/>
      <c r="K984" s="14" t="s">
        <v>10184</v>
      </c>
      <c r="L984" s="14"/>
      <c r="O984" s="14" t="str">
        <f>IF(P984&lt;0.2,"Low",IF(P984&lt;0.5,"Medium","High"))</f>
        <v>Medium</v>
      </c>
      <c r="P984" s="14">
        <v>0.28000000000000003</v>
      </c>
      <c r="Q984" s="15">
        <v>0.28000000000000003</v>
      </c>
      <c r="R984" s="23" t="str">
        <f>IF(S984&lt;3,"poor",IF(S984&lt;4,"avg",IF(S984&lt;5,"good","excelent")))</f>
        <v>good</v>
      </c>
      <c r="S984" s="14">
        <v>4.4000000000000004</v>
      </c>
      <c r="T984" s="14">
        <v>1964</v>
      </c>
      <c r="U984" s="14">
        <v>1964</v>
      </c>
      <c r="V984" s="14" t="s">
        <v>11180</v>
      </c>
      <c r="W984" s="14" t="s">
        <v>11181</v>
      </c>
      <c r="X984" s="14" t="s">
        <v>11182</v>
      </c>
      <c r="Y984" s="14" t="s">
        <v>11183</v>
      </c>
      <c r="Z984" s="14" t="s">
        <v>11184</v>
      </c>
      <c r="AA984" s="14" t="s">
        <v>11185</v>
      </c>
      <c r="AB984" s="14" t="s">
        <v>11186</v>
      </c>
      <c r="AC984" s="14" t="s">
        <v>11187</v>
      </c>
    </row>
    <row r="985" spans="1:29" x14ac:dyDescent="0.25">
      <c r="A985" s="14" t="s">
        <v>11549</v>
      </c>
      <c r="B985" s="14" t="s">
        <v>11550</v>
      </c>
      <c r="C985" s="14" t="s">
        <v>9283</v>
      </c>
      <c r="D985" s="14" t="s">
        <v>13664</v>
      </c>
      <c r="E985" s="14" t="s">
        <v>13784</v>
      </c>
      <c r="F985" s="14" t="s">
        <v>13792</v>
      </c>
      <c r="G985" s="14" t="s">
        <v>13793</v>
      </c>
      <c r="H985" s="14" t="s">
        <v>13802</v>
      </c>
      <c r="I985" s="14" t="s">
        <v>13815</v>
      </c>
      <c r="J985" s="14"/>
      <c r="K985" s="14" t="s">
        <v>11327</v>
      </c>
      <c r="L985" s="14"/>
      <c r="O985" s="14" t="str">
        <f>IF(P985&lt;0.2,"Low",IF(P985&lt;0.5,"Medium","High"))</f>
        <v>Low</v>
      </c>
      <c r="P985" s="14">
        <v>0.16</v>
      </c>
      <c r="Q985" s="15">
        <v>0.16</v>
      </c>
      <c r="R985" s="23" t="str">
        <f>IF(S985&lt;3,"poor",IF(S985&lt;4,"avg",IF(S985&lt;5,"good","excelent")))</f>
        <v>good</v>
      </c>
      <c r="S985" s="14">
        <v>4.3</v>
      </c>
      <c r="T985" s="14">
        <v>1954</v>
      </c>
      <c r="U985" s="14">
        <v>1954</v>
      </c>
      <c r="V985" s="14" t="s">
        <v>11551</v>
      </c>
      <c r="W985" s="14" t="s">
        <v>11552</v>
      </c>
      <c r="X985" s="14" t="s">
        <v>11553</v>
      </c>
      <c r="Y985" s="14" t="s">
        <v>11554</v>
      </c>
      <c r="Z985" s="14" t="s">
        <v>11555</v>
      </c>
      <c r="AA985" s="14" t="s">
        <v>11556</v>
      </c>
      <c r="AB985" s="14" t="s">
        <v>11557</v>
      </c>
      <c r="AC985" s="14" t="s">
        <v>11558</v>
      </c>
    </row>
    <row r="986" spans="1:29" x14ac:dyDescent="0.25">
      <c r="A986" s="14" t="s">
        <v>1180</v>
      </c>
      <c r="B986" s="14" t="s">
        <v>1181</v>
      </c>
      <c r="C986" s="14" t="s">
        <v>19</v>
      </c>
      <c r="D986" s="14" t="s">
        <v>13571</v>
      </c>
      <c r="E986" s="14" t="s">
        <v>13572</v>
      </c>
      <c r="F986" s="14" t="s">
        <v>13573</v>
      </c>
      <c r="G986" s="14" t="s">
        <v>13574</v>
      </c>
      <c r="H986" s="14" t="s">
        <v>13575</v>
      </c>
      <c r="J986" s="14"/>
      <c r="K986" s="14" t="s">
        <v>316</v>
      </c>
      <c r="L986" s="14"/>
      <c r="O986" s="14" t="str">
        <f>IF(P986&lt;0.2,"Low",IF(P986&lt;0.5,"Medium","High"))</f>
        <v>Medium</v>
      </c>
      <c r="P986" s="14">
        <v>0.2</v>
      </c>
      <c r="Q986" s="15">
        <v>0.2</v>
      </c>
      <c r="R986" s="23" t="str">
        <f>IF(S986&lt;3,"poor",IF(S986&lt;4,"avg",IF(S986&lt;5,"good","excelent")))</f>
        <v>good</v>
      </c>
      <c r="S986" s="14">
        <v>4.4000000000000004</v>
      </c>
      <c r="T986" s="14">
        <v>1951</v>
      </c>
      <c r="U986" s="14">
        <v>1951</v>
      </c>
      <c r="V986" s="14" t="s">
        <v>1182</v>
      </c>
      <c r="W986" s="14" t="s">
        <v>1183</v>
      </c>
      <c r="X986" s="14" t="s">
        <v>1184</v>
      </c>
      <c r="Y986" s="14" t="s">
        <v>1185</v>
      </c>
      <c r="Z986" s="14" t="s">
        <v>1186</v>
      </c>
      <c r="AA986" s="14" t="s">
        <v>1187</v>
      </c>
      <c r="AB986" s="14" t="s">
        <v>1188</v>
      </c>
      <c r="AC986" s="14" t="s">
        <v>1189</v>
      </c>
    </row>
    <row r="987" spans="1:29" x14ac:dyDescent="0.25">
      <c r="A987" s="14" t="s">
        <v>1356</v>
      </c>
      <c r="B987" s="14" t="s">
        <v>1357</v>
      </c>
      <c r="C987" s="14" t="s">
        <v>512</v>
      </c>
      <c r="D987" s="14" t="s">
        <v>13579</v>
      </c>
      <c r="E987" s="14" t="s">
        <v>13580</v>
      </c>
      <c r="F987" s="14" t="s">
        <v>13581</v>
      </c>
      <c r="G987" s="14" t="s">
        <v>13585</v>
      </c>
      <c r="J987" s="14"/>
      <c r="K987" s="14" t="s">
        <v>65</v>
      </c>
      <c r="L987" s="14"/>
      <c r="O987" s="14" t="str">
        <f>IF(P987&lt;0.2,"Low",IF(P987&lt;0.5,"Medium","High"))</f>
        <v>Low</v>
      </c>
      <c r="P987" s="14">
        <v>0</v>
      </c>
      <c r="Q987" s="15">
        <v>0</v>
      </c>
      <c r="R987" s="23" t="str">
        <f>IF(S987&lt;3,"poor",IF(S987&lt;4,"avg",IF(S987&lt;5,"good","excelent")))</f>
        <v>avg</v>
      </c>
      <c r="S987" s="14">
        <v>3.9</v>
      </c>
      <c r="T987" s="14">
        <v>1951</v>
      </c>
      <c r="U987" s="14">
        <v>1951</v>
      </c>
      <c r="V987" s="14" t="s">
        <v>1358</v>
      </c>
      <c r="W987" s="14" t="s">
        <v>1359</v>
      </c>
      <c r="X987" s="14" t="s">
        <v>1360</v>
      </c>
      <c r="Y987" s="14" t="s">
        <v>1361</v>
      </c>
      <c r="Z987" s="14" t="s">
        <v>1362</v>
      </c>
      <c r="AA987" s="14" t="s">
        <v>1363</v>
      </c>
      <c r="AB987" s="14" t="s">
        <v>1364</v>
      </c>
      <c r="AC987" s="14" t="s">
        <v>1365</v>
      </c>
    </row>
    <row r="988" spans="1:29" x14ac:dyDescent="0.25">
      <c r="A988" s="14" t="s">
        <v>1512</v>
      </c>
      <c r="B988" s="14" t="s">
        <v>1513</v>
      </c>
      <c r="C988" s="14" t="s">
        <v>19</v>
      </c>
      <c r="D988" s="14" t="s">
        <v>13571</v>
      </c>
      <c r="E988" s="14" t="s">
        <v>13572</v>
      </c>
      <c r="F988" s="14" t="s">
        <v>13573</v>
      </c>
      <c r="G988" s="14" t="s">
        <v>13574</v>
      </c>
      <c r="H988" s="14" t="s">
        <v>13575</v>
      </c>
      <c r="J988" s="14"/>
      <c r="K988" s="14" t="s">
        <v>316</v>
      </c>
      <c r="L988" s="14"/>
      <c r="O988" s="14" t="str">
        <f>IF(P988&lt;0.2,"Low",IF(P988&lt;0.5,"Medium","High"))</f>
        <v>Medium</v>
      </c>
      <c r="P988" s="14">
        <v>0.25</v>
      </c>
      <c r="Q988" s="15">
        <v>0.25</v>
      </c>
      <c r="R988" s="23" t="str">
        <f>IF(S988&lt;3,"poor",IF(S988&lt;4,"avg",IF(S988&lt;5,"good","excelent")))</f>
        <v>good</v>
      </c>
      <c r="S988" s="14">
        <v>4.4000000000000004</v>
      </c>
      <c r="T988" s="14">
        <v>1951</v>
      </c>
      <c r="U988" s="14">
        <v>1951</v>
      </c>
      <c r="V988" s="14" t="s">
        <v>1514</v>
      </c>
      <c r="W988" s="14" t="s">
        <v>1183</v>
      </c>
      <c r="X988" s="14" t="s">
        <v>1184</v>
      </c>
      <c r="Y988" s="14" t="s">
        <v>1185</v>
      </c>
      <c r="Z988" s="14" t="s">
        <v>1186</v>
      </c>
      <c r="AA988" s="14" t="s">
        <v>1187</v>
      </c>
      <c r="AB988" s="14" t="s">
        <v>1515</v>
      </c>
      <c r="AC988" s="14" t="s">
        <v>1516</v>
      </c>
    </row>
    <row r="989" spans="1:29" x14ac:dyDescent="0.25">
      <c r="A989" s="14" t="s">
        <v>4258</v>
      </c>
      <c r="B989" s="14" t="s">
        <v>4259</v>
      </c>
      <c r="C989" s="14" t="s">
        <v>3846</v>
      </c>
      <c r="D989" s="14" t="s">
        <v>13579</v>
      </c>
      <c r="E989" s="14" t="s">
        <v>13608</v>
      </c>
      <c r="F989" s="14" t="s">
        <v>13609</v>
      </c>
      <c r="G989" s="14" t="s">
        <v>13631</v>
      </c>
      <c r="J989" s="14"/>
      <c r="K989" s="14" t="s">
        <v>88</v>
      </c>
      <c r="L989" s="14"/>
      <c r="O989" s="14" t="str">
        <f>IF(P989&lt;0.2,"Low",IF(P989&lt;0.5,"Medium","High"))</f>
        <v>High</v>
      </c>
      <c r="P989" s="14">
        <v>0.81</v>
      </c>
      <c r="Q989" s="15">
        <v>0.81</v>
      </c>
      <c r="R989" s="23" t="str">
        <f>IF(S989&lt;3,"poor",IF(S989&lt;4,"avg",IF(S989&lt;5,"good","excelent")))</f>
        <v>good</v>
      </c>
      <c r="S989" s="14">
        <v>4.2</v>
      </c>
      <c r="T989" s="14">
        <v>1949</v>
      </c>
      <c r="U989" s="14">
        <v>1949</v>
      </c>
      <c r="V989" s="14" t="s">
        <v>4260</v>
      </c>
      <c r="W989" s="14" t="s">
        <v>4261</v>
      </c>
      <c r="X989" s="14" t="s">
        <v>4262</v>
      </c>
      <c r="Y989" s="14" t="s">
        <v>4263</v>
      </c>
      <c r="Z989" s="14" t="s">
        <v>4264</v>
      </c>
      <c r="AA989" s="14" t="s">
        <v>4265</v>
      </c>
      <c r="AB989" s="14" t="s">
        <v>4266</v>
      </c>
      <c r="AC989" s="14" t="s">
        <v>4267</v>
      </c>
    </row>
    <row r="990" spans="1:29" x14ac:dyDescent="0.25">
      <c r="A990" s="14" t="s">
        <v>4513</v>
      </c>
      <c r="B990" s="14" t="s">
        <v>4514</v>
      </c>
      <c r="C990" s="14" t="s">
        <v>3846</v>
      </c>
      <c r="D990" s="14" t="s">
        <v>13579</v>
      </c>
      <c r="E990" s="14" t="s">
        <v>13608</v>
      </c>
      <c r="F990" s="14" t="s">
        <v>13609</v>
      </c>
      <c r="G990" s="14" t="s">
        <v>13631</v>
      </c>
      <c r="J990" s="14"/>
      <c r="K990" s="14" t="s">
        <v>88</v>
      </c>
      <c r="L990" s="14"/>
      <c r="O990" s="14" t="str">
        <f>IF(P990&lt;0.2,"Low",IF(P990&lt;0.5,"Medium","High"))</f>
        <v>High</v>
      </c>
      <c r="P990" s="14">
        <v>0.84</v>
      </c>
      <c r="Q990" s="15">
        <v>0.84</v>
      </c>
      <c r="R990" s="23" t="str">
        <f>IF(S990&lt;3,"poor",IF(S990&lt;4,"avg",IF(S990&lt;5,"good","excelent")))</f>
        <v>good</v>
      </c>
      <c r="S990" s="14">
        <v>4.2</v>
      </c>
      <c r="T990" s="14">
        <v>1949</v>
      </c>
      <c r="U990" s="14">
        <v>1949</v>
      </c>
      <c r="V990" s="14" t="s">
        <v>4516</v>
      </c>
      <c r="W990" s="14" t="s">
        <v>4261</v>
      </c>
      <c r="X990" s="14" t="s">
        <v>4262</v>
      </c>
      <c r="Y990" s="14" t="s">
        <v>4263</v>
      </c>
      <c r="Z990" s="14" t="s">
        <v>4264</v>
      </c>
      <c r="AA990" s="14" t="s">
        <v>4265</v>
      </c>
      <c r="AB990" s="14" t="s">
        <v>4517</v>
      </c>
      <c r="AC990" s="14" t="s">
        <v>4518</v>
      </c>
    </row>
    <row r="991" spans="1:29" x14ac:dyDescent="0.25">
      <c r="A991" s="14" t="s">
        <v>4258</v>
      </c>
      <c r="B991" s="14" t="s">
        <v>4259</v>
      </c>
      <c r="C991" s="14" t="s">
        <v>3846</v>
      </c>
      <c r="D991" s="14" t="s">
        <v>13579</v>
      </c>
      <c r="E991" s="14" t="s">
        <v>13608</v>
      </c>
      <c r="F991" s="14" t="s">
        <v>13609</v>
      </c>
      <c r="G991" s="14" t="s">
        <v>13631</v>
      </c>
      <c r="J991" s="14"/>
      <c r="K991" s="14" t="s">
        <v>88</v>
      </c>
      <c r="L991" s="14"/>
      <c r="O991" s="14" t="str">
        <f>IF(P991&lt;0.2,"Low",IF(P991&lt;0.5,"Medium","High"))</f>
        <v>High</v>
      </c>
      <c r="P991" s="14">
        <v>0.81</v>
      </c>
      <c r="Q991" s="15">
        <v>0.81</v>
      </c>
      <c r="R991" s="23" t="str">
        <f>IF(S991&lt;3,"poor",IF(S991&lt;4,"avg",IF(S991&lt;5,"good","excelent")))</f>
        <v>good</v>
      </c>
      <c r="S991" s="14">
        <v>4.2</v>
      </c>
      <c r="T991" s="14">
        <v>1949</v>
      </c>
      <c r="U991" s="14">
        <v>1949</v>
      </c>
      <c r="V991" s="14" t="s">
        <v>4260</v>
      </c>
      <c r="W991" s="14" t="s">
        <v>4261</v>
      </c>
      <c r="X991" s="14" t="s">
        <v>4262</v>
      </c>
      <c r="Y991" s="14" t="s">
        <v>4263</v>
      </c>
      <c r="Z991" s="14" t="s">
        <v>4264</v>
      </c>
      <c r="AA991" s="14" t="s">
        <v>4265</v>
      </c>
      <c r="AB991" s="14" t="s">
        <v>6316</v>
      </c>
      <c r="AC991" s="14" t="s">
        <v>6317</v>
      </c>
    </row>
    <row r="992" spans="1:29" x14ac:dyDescent="0.25">
      <c r="A992" s="14" t="s">
        <v>346</v>
      </c>
      <c r="B992" s="14" t="s">
        <v>347</v>
      </c>
      <c r="C992" s="14" t="s">
        <v>19</v>
      </c>
      <c r="D992" s="14" t="s">
        <v>13571</v>
      </c>
      <c r="E992" s="14" t="s">
        <v>13572</v>
      </c>
      <c r="F992" s="14" t="s">
        <v>13573</v>
      </c>
      <c r="G992" s="14" t="s">
        <v>13574</v>
      </c>
      <c r="H992" s="14" t="s">
        <v>13575</v>
      </c>
      <c r="J992" s="14"/>
      <c r="K992" s="14" t="s">
        <v>88</v>
      </c>
      <c r="L992" s="14"/>
      <c r="O992" s="14" t="str">
        <f>IF(P992&lt;0.2,"Low",IF(P992&lt;0.5,"Medium","High"))</f>
        <v>High</v>
      </c>
      <c r="P992" s="14">
        <v>0.64</v>
      </c>
      <c r="Q992" s="15">
        <v>0.64</v>
      </c>
      <c r="R992" s="23" t="str">
        <f>IF(S992&lt;3,"poor",IF(S992&lt;4,"avg",IF(S992&lt;5,"good","excelent")))</f>
        <v>good</v>
      </c>
      <c r="S992" s="14">
        <v>4</v>
      </c>
      <c r="T992" s="14">
        <v>1934</v>
      </c>
      <c r="U992" s="14">
        <v>1934</v>
      </c>
      <c r="V992" s="14" t="s">
        <v>348</v>
      </c>
      <c r="W992" s="14" t="s">
        <v>349</v>
      </c>
      <c r="X992" s="14" t="s">
        <v>350</v>
      </c>
      <c r="Y992" s="14" t="s">
        <v>351</v>
      </c>
      <c r="Z992" s="14" t="s">
        <v>352</v>
      </c>
      <c r="AA992" s="14" t="s">
        <v>353</v>
      </c>
      <c r="AB992" s="14" t="s">
        <v>354</v>
      </c>
      <c r="AC992" s="14" t="s">
        <v>355</v>
      </c>
    </row>
    <row r="993" spans="1:29" x14ac:dyDescent="0.25">
      <c r="A993" s="14" t="s">
        <v>346</v>
      </c>
      <c r="B993" s="14" t="s">
        <v>347</v>
      </c>
      <c r="C993" s="14" t="s">
        <v>19</v>
      </c>
      <c r="D993" s="14" t="s">
        <v>13571</v>
      </c>
      <c r="E993" s="14" t="s">
        <v>13572</v>
      </c>
      <c r="F993" s="14" t="s">
        <v>13573</v>
      </c>
      <c r="G993" s="14" t="s">
        <v>13574</v>
      </c>
      <c r="H993" s="14" t="s">
        <v>13575</v>
      </c>
      <c r="J993" s="14"/>
      <c r="K993" s="14" t="s">
        <v>88</v>
      </c>
      <c r="L993" s="14"/>
      <c r="O993" s="14" t="str">
        <f>IF(P993&lt;0.2,"Low",IF(P993&lt;0.5,"Medium","High"))</f>
        <v>High</v>
      </c>
      <c r="P993" s="14">
        <v>0.64</v>
      </c>
      <c r="Q993" s="15">
        <v>0.64</v>
      </c>
      <c r="R993" s="23" t="str">
        <f>IF(S993&lt;3,"poor",IF(S993&lt;4,"avg",IF(S993&lt;5,"good","excelent")))</f>
        <v>good</v>
      </c>
      <c r="S993" s="14">
        <v>4</v>
      </c>
      <c r="T993" s="14">
        <v>1933</v>
      </c>
      <c r="U993" s="14">
        <v>1933</v>
      </c>
      <c r="V993" s="14" t="s">
        <v>348</v>
      </c>
      <c r="W993" s="14" t="s">
        <v>349</v>
      </c>
      <c r="X993" s="14" t="s">
        <v>350</v>
      </c>
      <c r="Y993" s="14" t="s">
        <v>351</v>
      </c>
      <c r="Z993" s="14" t="s">
        <v>352</v>
      </c>
      <c r="AA993" s="14" t="s">
        <v>353</v>
      </c>
      <c r="AB993" s="14" t="s">
        <v>354</v>
      </c>
      <c r="AC993" s="14" t="s">
        <v>7125</v>
      </c>
    </row>
    <row r="994" spans="1:29" x14ac:dyDescent="0.25">
      <c r="A994" s="14" t="s">
        <v>8762</v>
      </c>
      <c r="B994" s="14" t="s">
        <v>8763</v>
      </c>
      <c r="C994" s="14" t="s">
        <v>8662</v>
      </c>
      <c r="D994" s="14" t="s">
        <v>13657</v>
      </c>
      <c r="E994" s="14" t="s">
        <v>13658</v>
      </c>
      <c r="F994" s="14" t="s">
        <v>13659</v>
      </c>
      <c r="G994" s="14" t="s">
        <v>13660</v>
      </c>
      <c r="H994" s="14" t="s">
        <v>13661</v>
      </c>
      <c r="I994" s="14" t="s">
        <v>13662</v>
      </c>
      <c r="J994" s="14" t="s">
        <v>13778</v>
      </c>
      <c r="K994" s="14" t="s">
        <v>8764</v>
      </c>
      <c r="L994" s="14"/>
      <c r="O994" s="14" t="str">
        <f>IF(P994&lt;0.2,"Low",IF(P994&lt;0.5,"Medium","High"))</f>
        <v>Low</v>
      </c>
      <c r="P994" s="14">
        <v>0</v>
      </c>
      <c r="Q994" s="15">
        <v>0</v>
      </c>
      <c r="R994" s="23" t="str">
        <f>IF(S994&lt;3,"poor",IF(S994&lt;4,"avg",IF(S994&lt;5,"good","excelent")))</f>
        <v>good</v>
      </c>
      <c r="S994" s="14">
        <v>4.2</v>
      </c>
      <c r="T994" s="14">
        <v>1926</v>
      </c>
      <c r="U994" s="14">
        <v>1926</v>
      </c>
      <c r="V994" s="14" t="s">
        <v>8765</v>
      </c>
      <c r="W994" s="14" t="s">
        <v>8766</v>
      </c>
      <c r="X994" s="14" t="s">
        <v>8767</v>
      </c>
      <c r="Y994" s="14" t="s">
        <v>8768</v>
      </c>
      <c r="Z994" s="14" t="s">
        <v>8769</v>
      </c>
      <c r="AA994" s="14" t="s">
        <v>8770</v>
      </c>
      <c r="AB994" s="14" t="s">
        <v>8771</v>
      </c>
      <c r="AC994" s="14" t="s">
        <v>8772</v>
      </c>
    </row>
    <row r="995" spans="1:29" x14ac:dyDescent="0.25">
      <c r="A995" s="14" t="s">
        <v>7777</v>
      </c>
      <c r="B995" s="14" t="s">
        <v>7778</v>
      </c>
      <c r="C995" s="14" t="s">
        <v>3255</v>
      </c>
      <c r="D995" s="14" t="s">
        <v>13579</v>
      </c>
      <c r="E995" s="14" t="s">
        <v>13617</v>
      </c>
      <c r="F995" s="14" t="s">
        <v>13618</v>
      </c>
      <c r="G995" s="14" t="s">
        <v>13619</v>
      </c>
      <c r="J995" s="14"/>
      <c r="K995" s="14" t="s">
        <v>7779</v>
      </c>
      <c r="L995" s="14"/>
      <c r="O995" s="14" t="str">
        <f>IF(P995&lt;0.2,"Low",IF(P995&lt;0.5,"Medium","High"))</f>
        <v>High</v>
      </c>
      <c r="P995" s="14">
        <v>0.76</v>
      </c>
      <c r="Q995" s="15">
        <v>0.76</v>
      </c>
      <c r="R995" s="23" t="str">
        <f>IF(S995&lt;3,"poor",IF(S995&lt;4,"avg",IF(S995&lt;5,"good","excelent")))</f>
        <v>avg</v>
      </c>
      <c r="S995" s="14">
        <v>3.5</v>
      </c>
      <c r="T995" s="14">
        <v>1913</v>
      </c>
      <c r="U995" s="14">
        <v>1913</v>
      </c>
      <c r="V995" s="14" t="s">
        <v>7780</v>
      </c>
      <c r="W995" s="14" t="s">
        <v>7781</v>
      </c>
      <c r="X995" s="14" t="s">
        <v>7782</v>
      </c>
      <c r="Y995" s="14" t="s">
        <v>7783</v>
      </c>
      <c r="Z995" s="14" t="s">
        <v>7784</v>
      </c>
      <c r="AA995" s="14" t="s">
        <v>7785</v>
      </c>
      <c r="AB995" s="14" t="s">
        <v>7786</v>
      </c>
      <c r="AC995" s="14" t="s">
        <v>7787</v>
      </c>
    </row>
    <row r="996" spans="1:29" x14ac:dyDescent="0.25">
      <c r="A996" s="14" t="s">
        <v>3119</v>
      </c>
      <c r="B996" s="14" t="s">
        <v>3120</v>
      </c>
      <c r="C996" s="14" t="s">
        <v>19</v>
      </c>
      <c r="D996" s="14" t="s">
        <v>13571</v>
      </c>
      <c r="E996" s="14" t="s">
        <v>13572</v>
      </c>
      <c r="F996" s="14" t="s">
        <v>13573</v>
      </c>
      <c r="G996" s="14" t="s">
        <v>13574</v>
      </c>
      <c r="H996" s="14" t="s">
        <v>13575</v>
      </c>
      <c r="J996" s="14"/>
      <c r="K996" s="14" t="s">
        <v>139</v>
      </c>
      <c r="L996" s="14"/>
      <c r="O996" s="14" t="str">
        <f>IF(P996&lt;0.2,"Low",IF(P996&lt;0.5,"Medium","High"))</f>
        <v>High</v>
      </c>
      <c r="P996" s="14">
        <v>0.63</v>
      </c>
      <c r="Q996" s="15">
        <v>0.63</v>
      </c>
      <c r="R996" s="23" t="str">
        <f>IF(S996&lt;3,"poor",IF(S996&lt;4,"avg",IF(S996&lt;5,"good","excelent")))</f>
        <v>good</v>
      </c>
      <c r="S996" s="14">
        <v>4.3</v>
      </c>
      <c r="T996" s="14">
        <v>1902</v>
      </c>
      <c r="U996" s="14">
        <v>1902</v>
      </c>
      <c r="V996" s="14" t="s">
        <v>3121</v>
      </c>
      <c r="W996" s="14" t="s">
        <v>3122</v>
      </c>
      <c r="X996" s="14" t="s">
        <v>3123</v>
      </c>
      <c r="Y996" s="14" t="s">
        <v>3124</v>
      </c>
      <c r="Z996" s="14" t="s">
        <v>3125</v>
      </c>
      <c r="AA996" s="14" t="s">
        <v>3126</v>
      </c>
      <c r="AB996" s="14" t="s">
        <v>3127</v>
      </c>
      <c r="AC996" s="14" t="s">
        <v>3128</v>
      </c>
    </row>
    <row r="997" spans="1:29" x14ac:dyDescent="0.25">
      <c r="A997" s="14" t="s">
        <v>12288</v>
      </c>
      <c r="B997" s="14" t="s">
        <v>12289</v>
      </c>
      <c r="C997" s="14" t="s">
        <v>9283</v>
      </c>
      <c r="D997" s="14" t="s">
        <v>13664</v>
      </c>
      <c r="E997" s="14" t="s">
        <v>13784</v>
      </c>
      <c r="F997" s="14" t="s">
        <v>13792</v>
      </c>
      <c r="G997" s="14" t="s">
        <v>13793</v>
      </c>
      <c r="H997" s="14" t="s">
        <v>13802</v>
      </c>
      <c r="I997" s="14" t="s">
        <v>13815</v>
      </c>
      <c r="J997" s="14"/>
      <c r="K997" s="14" t="s">
        <v>2921</v>
      </c>
      <c r="L997" s="14"/>
      <c r="O997" s="14" t="str">
        <f>IF(P997&lt;0.2,"Low",IF(P997&lt;0.5,"Medium","High"))</f>
        <v>Low</v>
      </c>
      <c r="P997" s="14">
        <v>0.09</v>
      </c>
      <c r="Q997" s="15">
        <v>0.09</v>
      </c>
      <c r="R997" s="23" t="str">
        <f>IF(S997&lt;3,"poor",IF(S997&lt;4,"avg",IF(S997&lt;5,"good","excelent")))</f>
        <v>good</v>
      </c>
      <c r="S997" s="14">
        <v>4.2</v>
      </c>
      <c r="T997" s="14">
        <v>1899</v>
      </c>
      <c r="U997" s="14">
        <v>1899</v>
      </c>
      <c r="V997" s="14" t="s">
        <v>12290</v>
      </c>
      <c r="W997" s="14" t="s">
        <v>12291</v>
      </c>
      <c r="X997" s="14" t="s">
        <v>12292</v>
      </c>
      <c r="Y997" s="14" t="s">
        <v>12293</v>
      </c>
      <c r="Z997" s="14" t="s">
        <v>12294</v>
      </c>
      <c r="AA997" s="14" t="s">
        <v>12295</v>
      </c>
      <c r="AB997" s="14" t="s">
        <v>12296</v>
      </c>
      <c r="AC997" s="14" t="s">
        <v>12297</v>
      </c>
    </row>
    <row r="998" spans="1:29" x14ac:dyDescent="0.25">
      <c r="A998" s="14" t="s">
        <v>9750</v>
      </c>
      <c r="B998" s="14" t="s">
        <v>9751</v>
      </c>
      <c r="C998" s="14" t="s">
        <v>9109</v>
      </c>
      <c r="D998" s="14" t="s">
        <v>13664</v>
      </c>
      <c r="E998" s="14" t="s">
        <v>13788</v>
      </c>
      <c r="F998" s="14" t="s">
        <v>13789</v>
      </c>
      <c r="J998" s="14"/>
      <c r="K998" s="14" t="s">
        <v>9327</v>
      </c>
      <c r="L998" s="14"/>
      <c r="O998" s="14" t="str">
        <f>IF(P998&lt;0.2,"Low",IF(P998&lt;0.5,"Medium","High"))</f>
        <v>High</v>
      </c>
      <c r="P998" s="14">
        <v>0.5</v>
      </c>
      <c r="Q998" s="15">
        <v>0.5</v>
      </c>
      <c r="R998" s="23" t="str">
        <f>IF(S998&lt;3,"poor",IF(S998&lt;4,"avg",IF(S998&lt;5,"good","excelent")))</f>
        <v>avg</v>
      </c>
      <c r="S998" s="14">
        <v>3.8</v>
      </c>
      <c r="T998" s="14">
        <v>1889</v>
      </c>
      <c r="U998" s="14">
        <v>1889</v>
      </c>
      <c r="V998" s="14" t="s">
        <v>9752</v>
      </c>
      <c r="W998" s="14" t="s">
        <v>9753</v>
      </c>
      <c r="X998" s="14" t="s">
        <v>9754</v>
      </c>
      <c r="Y998" s="14" t="s">
        <v>9755</v>
      </c>
      <c r="Z998" s="14" t="s">
        <v>9756</v>
      </c>
      <c r="AA998" s="14" t="s">
        <v>9757</v>
      </c>
      <c r="AB998" s="14" t="s">
        <v>9758</v>
      </c>
      <c r="AC998" s="14" t="s">
        <v>9759</v>
      </c>
    </row>
    <row r="999" spans="1:29" x14ac:dyDescent="0.25">
      <c r="A999" s="14" t="s">
        <v>12684</v>
      </c>
      <c r="B999" s="14" t="s">
        <v>12685</v>
      </c>
      <c r="C999" s="14" t="s">
        <v>10525</v>
      </c>
      <c r="D999" s="14" t="s">
        <v>13664</v>
      </c>
      <c r="E999" s="14" t="s">
        <v>13784</v>
      </c>
      <c r="F999" s="14" t="s">
        <v>13837</v>
      </c>
      <c r="G999" s="14" t="s">
        <v>13848</v>
      </c>
      <c r="J999" s="14"/>
      <c r="K999" s="14" t="s">
        <v>10473</v>
      </c>
      <c r="L999" s="14"/>
      <c r="O999" s="14" t="str">
        <f>IF(P999&lt;0.2,"Low",IF(P999&lt;0.5,"Medium","High"))</f>
        <v>Low</v>
      </c>
      <c r="P999" s="14">
        <v>0.08</v>
      </c>
      <c r="Q999" s="15">
        <v>0.08</v>
      </c>
      <c r="R999" s="23" t="str">
        <f>IF(S999&lt;3,"poor",IF(S999&lt;4,"avg",IF(S999&lt;5,"good","excelent")))</f>
        <v>avg</v>
      </c>
      <c r="S999" s="14">
        <v>3.9</v>
      </c>
      <c r="T999" s="14">
        <v>1888</v>
      </c>
      <c r="U999" s="14">
        <v>1888</v>
      </c>
      <c r="V999" s="14" t="s">
        <v>12686</v>
      </c>
      <c r="W999" s="14" t="s">
        <v>12687</v>
      </c>
      <c r="X999" s="14" t="s">
        <v>12688</v>
      </c>
      <c r="Y999" s="14" t="s">
        <v>12689</v>
      </c>
      <c r="Z999" s="14" t="s">
        <v>12690</v>
      </c>
      <c r="AA999" s="14" t="s">
        <v>12691</v>
      </c>
      <c r="AB999" s="14" t="s">
        <v>12692</v>
      </c>
      <c r="AC999" s="14" t="s">
        <v>12693</v>
      </c>
    </row>
    <row r="1000" spans="1:29" x14ac:dyDescent="0.25">
      <c r="A1000" s="14" t="s">
        <v>7603</v>
      </c>
      <c r="B1000" s="14" t="s">
        <v>7604</v>
      </c>
      <c r="C1000" s="14" t="s">
        <v>6192</v>
      </c>
      <c r="D1000" s="14" t="s">
        <v>13579</v>
      </c>
      <c r="E1000" s="14" t="s">
        <v>13670</v>
      </c>
      <c r="F1000" s="14" t="s">
        <v>13708</v>
      </c>
      <c r="G1000" s="14" t="s">
        <v>13709</v>
      </c>
      <c r="J1000" s="14"/>
      <c r="K1000" s="14" t="s">
        <v>7605</v>
      </c>
      <c r="L1000" s="14"/>
      <c r="O1000" s="14" t="str">
        <f>IF(P1000&lt;0.2,"Low",IF(P1000&lt;0.5,"Medium","High"))</f>
        <v>High</v>
      </c>
      <c r="P1000" s="14">
        <v>0.56999999999999995</v>
      </c>
      <c r="Q1000" s="15">
        <v>0.56999999999999995</v>
      </c>
      <c r="R1000" s="23" t="str">
        <f>IF(S1000&lt;3,"poor",IF(S1000&lt;4,"avg",IF(S1000&lt;5,"good","excelent")))</f>
        <v>avg</v>
      </c>
      <c r="S1000" s="14">
        <v>3.8</v>
      </c>
      <c r="T1000" s="14">
        <v>1880</v>
      </c>
      <c r="U1000" s="14">
        <v>1880</v>
      </c>
      <c r="V1000" s="14" t="s">
        <v>7606</v>
      </c>
      <c r="W1000" s="14" t="s">
        <v>7607</v>
      </c>
      <c r="X1000" s="14" t="s">
        <v>7608</v>
      </c>
      <c r="Y1000" s="14" t="s">
        <v>7609</v>
      </c>
      <c r="Z1000" s="14" t="s">
        <v>7610</v>
      </c>
      <c r="AA1000" s="14" t="s">
        <v>7611</v>
      </c>
      <c r="AB1000" s="14" t="s">
        <v>7612</v>
      </c>
      <c r="AC1000" s="14" t="s">
        <v>7613</v>
      </c>
    </row>
    <row r="1001" spans="1:29" x14ac:dyDescent="0.25">
      <c r="A1001" s="14" t="s">
        <v>13373</v>
      </c>
      <c r="B1001" s="14" t="s">
        <v>13374</v>
      </c>
      <c r="C1001" s="14" t="s">
        <v>9074</v>
      </c>
      <c r="D1001" s="14" t="s">
        <v>13664</v>
      </c>
      <c r="E1001" s="14" t="s">
        <v>13784</v>
      </c>
      <c r="F1001" s="14" t="s">
        <v>13792</v>
      </c>
      <c r="G1001" s="14" t="s">
        <v>13793</v>
      </c>
      <c r="H1001" s="14" t="s">
        <v>13802</v>
      </c>
      <c r="I1001" s="14" t="s">
        <v>13803</v>
      </c>
      <c r="J1001" s="14"/>
      <c r="K1001" s="14" t="s">
        <v>139</v>
      </c>
      <c r="L1001" s="14"/>
      <c r="O1001" s="14" t="str">
        <f>IF(P1001&lt;0.2,"Low",IF(P1001&lt;0.5,"Medium","High"))</f>
        <v>Medium</v>
      </c>
      <c r="P1001" s="14">
        <v>0.43</v>
      </c>
      <c r="Q1001" s="15">
        <v>0.43</v>
      </c>
      <c r="R1001" s="23" t="str">
        <f>IF(S1001&lt;3,"poor",IF(S1001&lt;4,"avg",IF(S1001&lt;5,"good","excelent")))</f>
        <v>good</v>
      </c>
      <c r="S1001" s="14">
        <v>4.3</v>
      </c>
      <c r="T1001" s="14">
        <v>1868</v>
      </c>
      <c r="U1001" s="14">
        <v>1868</v>
      </c>
      <c r="V1001" s="14" t="s">
        <v>13375</v>
      </c>
      <c r="W1001" s="14" t="s">
        <v>13376</v>
      </c>
      <c r="X1001" s="14" t="s">
        <v>13377</v>
      </c>
      <c r="Y1001" s="14" t="s">
        <v>13378</v>
      </c>
      <c r="Z1001" s="14" t="s">
        <v>13379</v>
      </c>
      <c r="AA1001" s="14" t="s">
        <v>13380</v>
      </c>
      <c r="AB1001" s="14" t="s">
        <v>13381</v>
      </c>
      <c r="AC1001" s="14" t="s">
        <v>13382</v>
      </c>
    </row>
    <row r="1002" spans="1:29" x14ac:dyDescent="0.25">
      <c r="A1002" s="14" t="s">
        <v>12705</v>
      </c>
      <c r="B1002" s="14" t="s">
        <v>12706</v>
      </c>
      <c r="C1002" s="14" t="s">
        <v>9086</v>
      </c>
      <c r="D1002" s="14" t="s">
        <v>13664</v>
      </c>
      <c r="E1002" s="14" t="s">
        <v>13784</v>
      </c>
      <c r="F1002" s="14" t="s">
        <v>13785</v>
      </c>
      <c r="G1002" s="14" t="s">
        <v>13804</v>
      </c>
      <c r="J1002" s="14"/>
      <c r="K1002" s="14" t="s">
        <v>6193</v>
      </c>
      <c r="L1002" s="14"/>
      <c r="O1002" s="14" t="str">
        <f>IF(P1002&lt;0.2,"Low",IF(P1002&lt;0.5,"Medium","High"))</f>
        <v>Medium</v>
      </c>
      <c r="P1002" s="14">
        <v>0.45</v>
      </c>
      <c r="Q1002" s="15">
        <v>0.45</v>
      </c>
      <c r="R1002" s="23" t="str">
        <f>IF(S1002&lt;3,"poor",IF(S1002&lt;4,"avg",IF(S1002&lt;5,"good","excelent")))</f>
        <v>avg</v>
      </c>
      <c r="S1002" s="14">
        <v>3.8</v>
      </c>
      <c r="T1002" s="14">
        <v>1846</v>
      </c>
      <c r="U1002" s="14">
        <v>1846</v>
      </c>
      <c r="V1002" s="14" t="s">
        <v>12707</v>
      </c>
      <c r="W1002" s="14" t="s">
        <v>12708</v>
      </c>
      <c r="X1002" s="14" t="s">
        <v>12709</v>
      </c>
      <c r="Y1002" s="14" t="s">
        <v>12710</v>
      </c>
      <c r="Z1002" s="14" t="s">
        <v>12711</v>
      </c>
      <c r="AA1002" s="14" t="s">
        <v>12712</v>
      </c>
      <c r="AB1002" s="14" t="s">
        <v>12713</v>
      </c>
      <c r="AC1002" s="14" t="s">
        <v>12714</v>
      </c>
    </row>
    <row r="1003" spans="1:29" x14ac:dyDescent="0.25">
      <c r="A1003" s="14" t="s">
        <v>10658</v>
      </c>
      <c r="B1003" s="14" t="s">
        <v>10659</v>
      </c>
      <c r="C1003" s="14" t="s">
        <v>9424</v>
      </c>
      <c r="D1003" s="14" t="s">
        <v>13664</v>
      </c>
      <c r="E1003" s="14" t="s">
        <v>13784</v>
      </c>
      <c r="F1003" s="14" t="s">
        <v>13785</v>
      </c>
      <c r="G1003" s="14" t="s">
        <v>13820</v>
      </c>
      <c r="J1003" s="14"/>
      <c r="K1003" s="14" t="s">
        <v>43</v>
      </c>
      <c r="L1003" s="14"/>
      <c r="O1003" s="14" t="str">
        <f>IF(P1003&lt;0.2,"Low",IF(P1003&lt;0.5,"Medium","High"))</f>
        <v>Medium</v>
      </c>
      <c r="P1003" s="14">
        <v>0.42</v>
      </c>
      <c r="Q1003" s="15">
        <v>0.42</v>
      </c>
      <c r="R1003" s="23" t="str">
        <f>IF(S1003&lt;3,"poor",IF(S1003&lt;4,"avg",IF(S1003&lt;5,"good","excelent")))</f>
        <v>good</v>
      </c>
      <c r="S1003" s="14">
        <v>4.3</v>
      </c>
      <c r="T1003" s="14">
        <v>1811</v>
      </c>
      <c r="U1003" s="14">
        <v>1811</v>
      </c>
      <c r="V1003" s="14" t="s">
        <v>10660</v>
      </c>
      <c r="W1003" s="14" t="s">
        <v>10661</v>
      </c>
      <c r="X1003" s="14" t="s">
        <v>10662</v>
      </c>
      <c r="Y1003" s="14" t="s">
        <v>10663</v>
      </c>
      <c r="Z1003" s="14" t="s">
        <v>10664</v>
      </c>
      <c r="AA1003" s="14" t="s">
        <v>10665</v>
      </c>
      <c r="AB1003" s="14" t="s">
        <v>10666</v>
      </c>
      <c r="AC1003" s="14" t="s">
        <v>10667</v>
      </c>
    </row>
    <row r="1004" spans="1:29" x14ac:dyDescent="0.25">
      <c r="A1004" s="14" t="s">
        <v>11115</v>
      </c>
      <c r="B1004" s="14" t="s">
        <v>11116</v>
      </c>
      <c r="C1004" s="14" t="s">
        <v>9424</v>
      </c>
      <c r="D1004" s="14" t="s">
        <v>13664</v>
      </c>
      <c r="E1004" s="14" t="s">
        <v>13784</v>
      </c>
      <c r="F1004" s="14" t="s">
        <v>13785</v>
      </c>
      <c r="G1004" s="14" t="s">
        <v>13820</v>
      </c>
      <c r="J1004" s="14"/>
      <c r="K1004" s="14" t="s">
        <v>2921</v>
      </c>
      <c r="L1004" s="14"/>
      <c r="O1004" s="14" t="str">
        <f>IF(P1004&lt;0.2,"Low",IF(P1004&lt;0.5,"Medium","High"))</f>
        <v>High</v>
      </c>
      <c r="P1004" s="14">
        <v>0.66</v>
      </c>
      <c r="Q1004" s="15">
        <v>0.66</v>
      </c>
      <c r="R1004" s="23" t="str">
        <f>IF(S1004&lt;3,"poor",IF(S1004&lt;4,"avg",IF(S1004&lt;5,"good","excelent")))</f>
        <v>good</v>
      </c>
      <c r="S1004" s="14">
        <v>4.3</v>
      </c>
      <c r="T1004" s="14">
        <v>1802</v>
      </c>
      <c r="U1004" s="14">
        <v>1802</v>
      </c>
      <c r="V1004" s="14" t="s">
        <v>11117</v>
      </c>
      <c r="W1004" s="14" t="s">
        <v>11118</v>
      </c>
      <c r="X1004" s="14" t="s">
        <v>11119</v>
      </c>
      <c r="Y1004" s="14" t="s">
        <v>11120</v>
      </c>
      <c r="Z1004" s="14" t="s">
        <v>11121</v>
      </c>
      <c r="AA1004" s="14" t="s">
        <v>11122</v>
      </c>
      <c r="AB1004" s="14" t="s">
        <v>11123</v>
      </c>
      <c r="AC1004" s="14" t="s">
        <v>11124</v>
      </c>
    </row>
    <row r="1005" spans="1:29" x14ac:dyDescent="0.25">
      <c r="A1005" s="14" t="s">
        <v>4824</v>
      </c>
      <c r="B1005" s="14" t="s">
        <v>4825</v>
      </c>
      <c r="C1005" s="14" t="s">
        <v>4190</v>
      </c>
      <c r="D1005" s="14" t="s">
        <v>13579</v>
      </c>
      <c r="E1005" s="14" t="s">
        <v>13608</v>
      </c>
      <c r="F1005" s="14" t="s">
        <v>13609</v>
      </c>
      <c r="G1005" s="14" t="s">
        <v>13636</v>
      </c>
      <c r="H1005" s="14" t="s">
        <v>13637</v>
      </c>
      <c r="J1005" s="14"/>
      <c r="K1005" s="14" t="s">
        <v>4626</v>
      </c>
      <c r="L1005" s="14"/>
      <c r="O1005" s="14" t="str">
        <f>IF(P1005&lt;0.2,"Low",IF(P1005&lt;0.5,"Medium","High"))</f>
        <v>Medium</v>
      </c>
      <c r="P1005" s="14">
        <v>0.38</v>
      </c>
      <c r="Q1005" s="15">
        <v>0.38</v>
      </c>
      <c r="R1005" s="23" t="str">
        <f>IF(S1005&lt;3,"poor",IF(S1005&lt;4,"avg",IF(S1005&lt;5,"good","excelent")))</f>
        <v>good</v>
      </c>
      <c r="S1005" s="14">
        <v>4.3</v>
      </c>
      <c r="T1005" s="14">
        <v>1801</v>
      </c>
      <c r="U1005" s="14">
        <v>1801</v>
      </c>
      <c r="V1005" s="14" t="s">
        <v>4826</v>
      </c>
      <c r="W1005" s="14" t="s">
        <v>4827</v>
      </c>
      <c r="X1005" s="14" t="s">
        <v>4828</v>
      </c>
      <c r="Y1005" s="14" t="s">
        <v>4829</v>
      </c>
      <c r="Z1005" s="14" t="s">
        <v>4830</v>
      </c>
      <c r="AA1005" s="14" t="s">
        <v>4831</v>
      </c>
      <c r="AB1005" s="14" t="s">
        <v>4832</v>
      </c>
      <c r="AC1005" s="14" t="s">
        <v>4833</v>
      </c>
    </row>
    <row r="1006" spans="1:29" x14ac:dyDescent="0.25">
      <c r="A1006" s="14" t="s">
        <v>2400</v>
      </c>
      <c r="B1006" s="14" t="s">
        <v>2401</v>
      </c>
      <c r="C1006" s="14" t="s">
        <v>712</v>
      </c>
      <c r="D1006" s="14" t="s">
        <v>13579</v>
      </c>
      <c r="E1006" s="14" t="s">
        <v>13580</v>
      </c>
      <c r="F1006" s="14" t="s">
        <v>13581</v>
      </c>
      <c r="G1006" s="14" t="s">
        <v>13587</v>
      </c>
      <c r="H1006" s="14" t="s">
        <v>13588</v>
      </c>
      <c r="J1006" s="14"/>
      <c r="K1006" s="14" t="s">
        <v>65</v>
      </c>
      <c r="L1006" s="14"/>
      <c r="O1006" s="14" t="str">
        <f>IF(P1006&lt;0.2,"Low",IF(P1006&lt;0.5,"Medium","High"))</f>
        <v>High</v>
      </c>
      <c r="P1006" s="14">
        <v>0.76</v>
      </c>
      <c r="Q1006" s="15">
        <v>0.76</v>
      </c>
      <c r="R1006" s="23" t="str">
        <f>IF(S1006&lt;3,"poor",IF(S1006&lt;4,"avg",IF(S1006&lt;5,"good","excelent")))</f>
        <v>avg</v>
      </c>
      <c r="S1006" s="14">
        <v>3.6</v>
      </c>
      <c r="T1006" s="14">
        <v>1796</v>
      </c>
      <c r="U1006" s="14">
        <v>1796</v>
      </c>
      <c r="V1006" s="14" t="s">
        <v>2402</v>
      </c>
      <c r="W1006" s="14" t="s">
        <v>2403</v>
      </c>
      <c r="X1006" s="14" t="s">
        <v>2404</v>
      </c>
      <c r="Y1006" s="14" t="s">
        <v>2405</v>
      </c>
      <c r="Z1006" s="14" t="s">
        <v>2406</v>
      </c>
      <c r="AA1006" s="14" t="s">
        <v>2407</v>
      </c>
      <c r="AB1006" s="14" t="s">
        <v>2408</v>
      </c>
      <c r="AC1006" s="14" t="s">
        <v>2409</v>
      </c>
    </row>
    <row r="1007" spans="1:29" x14ac:dyDescent="0.25">
      <c r="A1007" s="14" t="s">
        <v>3761</v>
      </c>
      <c r="B1007" s="14" t="s">
        <v>3762</v>
      </c>
      <c r="C1007" s="14" t="s">
        <v>3699</v>
      </c>
      <c r="D1007" s="14" t="s">
        <v>13579</v>
      </c>
      <c r="E1007" s="14" t="s">
        <v>13608</v>
      </c>
      <c r="F1007" s="14" t="s">
        <v>13609</v>
      </c>
      <c r="G1007" s="14" t="s">
        <v>13629</v>
      </c>
      <c r="J1007" s="14"/>
      <c r="K1007" s="14" t="s">
        <v>88</v>
      </c>
      <c r="L1007" s="14"/>
      <c r="O1007" s="14" t="str">
        <f>IF(P1007&lt;0.2,"Low",IF(P1007&lt;0.5,"Medium","High"))</f>
        <v>High</v>
      </c>
      <c r="P1007" s="14">
        <v>0.6</v>
      </c>
      <c r="Q1007" s="15">
        <v>0.6</v>
      </c>
      <c r="R1007" s="23" t="str">
        <f>IF(S1007&lt;3,"poor",IF(S1007&lt;4,"avg",IF(S1007&lt;5,"good","excelent")))</f>
        <v>good</v>
      </c>
      <c r="S1007" s="14">
        <v>4.0999999999999996</v>
      </c>
      <c r="T1007" s="14">
        <v>1786</v>
      </c>
      <c r="U1007" s="14">
        <v>1786</v>
      </c>
      <c r="V1007" s="14" t="s">
        <v>3763</v>
      </c>
      <c r="W1007" s="14" t="s">
        <v>3764</v>
      </c>
      <c r="X1007" s="14" t="s">
        <v>3765</v>
      </c>
      <c r="Y1007" s="14" t="s">
        <v>3766</v>
      </c>
      <c r="Z1007" s="14" t="s">
        <v>3767</v>
      </c>
      <c r="AA1007" s="14" t="s">
        <v>3768</v>
      </c>
      <c r="AB1007" s="14" t="s">
        <v>3769</v>
      </c>
      <c r="AC1007" s="14" t="s">
        <v>3770</v>
      </c>
    </row>
    <row r="1008" spans="1:29" x14ac:dyDescent="0.25">
      <c r="A1008" s="14" t="s">
        <v>769</v>
      </c>
      <c r="B1008" s="14" t="s">
        <v>770</v>
      </c>
      <c r="C1008" s="14" t="s">
        <v>19</v>
      </c>
      <c r="D1008" s="14" t="s">
        <v>13571</v>
      </c>
      <c r="E1008" s="14" t="s">
        <v>13572</v>
      </c>
      <c r="F1008" s="14" t="s">
        <v>13573</v>
      </c>
      <c r="G1008" s="14" t="s">
        <v>13574</v>
      </c>
      <c r="H1008" s="14" t="s">
        <v>13575</v>
      </c>
      <c r="J1008" s="14"/>
      <c r="K1008" s="14" t="s">
        <v>111</v>
      </c>
      <c r="L1008" s="14"/>
      <c r="O1008" s="14" t="str">
        <f>IF(P1008&lt;0.2,"Low",IF(P1008&lt;0.5,"Medium","High"))</f>
        <v>High</v>
      </c>
      <c r="P1008" s="14">
        <v>0.6</v>
      </c>
      <c r="Q1008" s="15">
        <v>0.6</v>
      </c>
      <c r="R1008" s="23" t="str">
        <f>IF(S1008&lt;3,"poor",IF(S1008&lt;4,"avg",IF(S1008&lt;5,"good","excelent")))</f>
        <v>good</v>
      </c>
      <c r="S1008" s="14">
        <v>4.0999999999999996</v>
      </c>
      <c r="T1008" s="14">
        <v>1780</v>
      </c>
      <c r="U1008" s="14">
        <v>1780</v>
      </c>
      <c r="V1008" s="14" t="s">
        <v>771</v>
      </c>
      <c r="W1008" s="14" t="s">
        <v>772</v>
      </c>
      <c r="X1008" s="14" t="s">
        <v>773</v>
      </c>
      <c r="Y1008" s="14" t="s">
        <v>774</v>
      </c>
      <c r="Z1008" s="14" t="s">
        <v>775</v>
      </c>
      <c r="AA1008" s="14" t="s">
        <v>776</v>
      </c>
      <c r="AB1008" s="14" t="s">
        <v>777</v>
      </c>
      <c r="AC1008" s="14" t="s">
        <v>778</v>
      </c>
    </row>
    <row r="1009" spans="1:29" x14ac:dyDescent="0.25">
      <c r="A1009" s="14" t="s">
        <v>1119</v>
      </c>
      <c r="B1009" s="14" t="s">
        <v>1120</v>
      </c>
      <c r="C1009" s="14" t="s">
        <v>19</v>
      </c>
      <c r="D1009" s="14" t="s">
        <v>13571</v>
      </c>
      <c r="E1009" s="14" t="s">
        <v>13572</v>
      </c>
      <c r="F1009" s="14" t="s">
        <v>13573</v>
      </c>
      <c r="G1009" s="14" t="s">
        <v>13574</v>
      </c>
      <c r="H1009" s="14" t="s">
        <v>13575</v>
      </c>
      <c r="J1009" s="14"/>
      <c r="K1009" s="14" t="s">
        <v>111</v>
      </c>
      <c r="L1009" s="14"/>
      <c r="O1009" s="14" t="str">
        <f>IF(P1009&lt;0.2,"Low",IF(P1009&lt;0.5,"Medium","High"))</f>
        <v>High</v>
      </c>
      <c r="P1009" s="14">
        <v>0.6</v>
      </c>
      <c r="Q1009" s="15">
        <v>0.6</v>
      </c>
      <c r="R1009" s="23" t="str">
        <f>IF(S1009&lt;3,"poor",IF(S1009&lt;4,"avg",IF(S1009&lt;5,"good","excelent")))</f>
        <v>good</v>
      </c>
      <c r="S1009" s="14">
        <v>4.0999999999999996</v>
      </c>
      <c r="T1009" s="14">
        <v>1780</v>
      </c>
      <c r="U1009" s="14">
        <v>1780</v>
      </c>
      <c r="V1009" s="14" t="s">
        <v>1121</v>
      </c>
      <c r="W1009" s="14" t="s">
        <v>772</v>
      </c>
      <c r="X1009" s="14" t="s">
        <v>773</v>
      </c>
      <c r="Y1009" s="14" t="s">
        <v>774</v>
      </c>
      <c r="Z1009" s="14" t="s">
        <v>775</v>
      </c>
      <c r="AA1009" s="14" t="s">
        <v>776</v>
      </c>
      <c r="AB1009" s="14" t="s">
        <v>1122</v>
      </c>
      <c r="AC1009" s="14" t="s">
        <v>1123</v>
      </c>
    </row>
    <row r="1010" spans="1:29" x14ac:dyDescent="0.25">
      <c r="A1010" s="14" t="s">
        <v>769</v>
      </c>
      <c r="B1010" s="14" t="s">
        <v>770</v>
      </c>
      <c r="C1010" s="14" t="s">
        <v>19</v>
      </c>
      <c r="D1010" s="14" t="s">
        <v>13571</v>
      </c>
      <c r="E1010" s="14" t="s">
        <v>13572</v>
      </c>
      <c r="F1010" s="14" t="s">
        <v>13573</v>
      </c>
      <c r="G1010" s="14" t="s">
        <v>13574</v>
      </c>
      <c r="H1010" s="14" t="s">
        <v>13575</v>
      </c>
      <c r="J1010" s="14"/>
      <c r="K1010" s="14" t="s">
        <v>111</v>
      </c>
      <c r="L1010" s="14"/>
      <c r="O1010" s="14" t="str">
        <f>IF(P1010&lt;0.2,"Low",IF(P1010&lt;0.5,"Medium","High"))</f>
        <v>High</v>
      </c>
      <c r="P1010" s="14">
        <v>0.6</v>
      </c>
      <c r="Q1010" s="15">
        <v>0.6</v>
      </c>
      <c r="R1010" s="23" t="str">
        <f>IF(S1010&lt;3,"poor",IF(S1010&lt;4,"avg",IF(S1010&lt;5,"good","excelent")))</f>
        <v>good</v>
      </c>
      <c r="S1010" s="14">
        <v>4.0999999999999996</v>
      </c>
      <c r="T1010" s="14">
        <v>1780</v>
      </c>
      <c r="U1010" s="14">
        <v>1780</v>
      </c>
      <c r="V1010" s="14" t="s">
        <v>771</v>
      </c>
      <c r="W1010" s="14" t="s">
        <v>772</v>
      </c>
      <c r="X1010" s="14" t="s">
        <v>773</v>
      </c>
      <c r="Y1010" s="14" t="s">
        <v>774</v>
      </c>
      <c r="Z1010" s="14" t="s">
        <v>775</v>
      </c>
      <c r="AA1010" s="14" t="s">
        <v>776</v>
      </c>
      <c r="AB1010" s="14" t="s">
        <v>777</v>
      </c>
      <c r="AC1010" s="14" t="s">
        <v>8602</v>
      </c>
    </row>
    <row r="1011" spans="1:29" x14ac:dyDescent="0.25">
      <c r="A1011" s="14" t="s">
        <v>5784</v>
      </c>
      <c r="B1011" s="14" t="s">
        <v>5785</v>
      </c>
      <c r="C1011" s="14" t="s">
        <v>5786</v>
      </c>
      <c r="D1011" s="14" t="s">
        <v>13579</v>
      </c>
      <c r="E1011" s="14" t="s">
        <v>13590</v>
      </c>
      <c r="F1011" s="14" t="s">
        <v>13603</v>
      </c>
      <c r="G1011" s="14" t="s">
        <v>13694</v>
      </c>
      <c r="J1011" s="14"/>
      <c r="K1011" s="14" t="s">
        <v>2129</v>
      </c>
      <c r="L1011" s="14"/>
      <c r="O1011" s="14" t="str">
        <f>IF(P1011&lt;0.2,"Low",IF(P1011&lt;0.5,"Medium","High"))</f>
        <v>High</v>
      </c>
      <c r="P1011" s="14">
        <v>0.54</v>
      </c>
      <c r="Q1011" s="15">
        <v>0.54</v>
      </c>
      <c r="R1011" s="23" t="str">
        <f>IF(S1011&lt;3,"poor",IF(S1011&lt;4,"avg",IF(S1011&lt;5,"good","excelent")))</f>
        <v>avg</v>
      </c>
      <c r="S1011" s="14">
        <v>3.9</v>
      </c>
      <c r="T1011" s="14">
        <v>1779</v>
      </c>
      <c r="U1011" s="14">
        <v>1779</v>
      </c>
      <c r="V1011" s="14" t="s">
        <v>5787</v>
      </c>
      <c r="W1011" s="14" t="s">
        <v>5788</v>
      </c>
      <c r="X1011" s="14" t="s">
        <v>5789</v>
      </c>
      <c r="Y1011" s="14" t="s">
        <v>5790</v>
      </c>
      <c r="Z1011" s="14" t="s">
        <v>5791</v>
      </c>
      <c r="AA1011" s="14" t="s">
        <v>5792</v>
      </c>
      <c r="AB1011" s="14" t="s">
        <v>5793</v>
      </c>
      <c r="AC1011" s="14" t="s">
        <v>5794</v>
      </c>
    </row>
    <row r="1012" spans="1:29" x14ac:dyDescent="0.25">
      <c r="A1012" s="14" t="s">
        <v>7010</v>
      </c>
      <c r="B1012" s="14" t="s">
        <v>7011</v>
      </c>
      <c r="C1012" s="14" t="s">
        <v>5095</v>
      </c>
      <c r="D1012" s="14" t="s">
        <v>13571</v>
      </c>
      <c r="E1012" s="14" t="s">
        <v>13572</v>
      </c>
      <c r="F1012" s="14" t="s">
        <v>13646</v>
      </c>
      <c r="G1012" s="14" t="s">
        <v>13648</v>
      </c>
      <c r="J1012" s="14"/>
      <c r="K1012" s="14" t="s">
        <v>111</v>
      </c>
      <c r="L1012" s="14"/>
      <c r="O1012" s="14" t="str">
        <f>IF(P1012&lt;0.2,"Low",IF(P1012&lt;0.5,"Medium","High"))</f>
        <v>High</v>
      </c>
      <c r="P1012" s="14">
        <v>0.62</v>
      </c>
      <c r="Q1012" s="15">
        <v>0.62</v>
      </c>
      <c r="R1012" s="23" t="str">
        <f>IF(S1012&lt;3,"poor",IF(S1012&lt;4,"avg",IF(S1012&lt;5,"good","excelent")))</f>
        <v>good</v>
      </c>
      <c r="S1012" s="14">
        <v>4.0999999999999996</v>
      </c>
      <c r="T1012" s="14">
        <v>1779</v>
      </c>
      <c r="U1012" s="14">
        <v>1779</v>
      </c>
      <c r="V1012" s="14" t="s">
        <v>7012</v>
      </c>
      <c r="W1012" s="14" t="s">
        <v>7013</v>
      </c>
      <c r="X1012" s="14" t="s">
        <v>7014</v>
      </c>
      <c r="Y1012" s="14" t="s">
        <v>7015</v>
      </c>
      <c r="Z1012" s="14" t="s">
        <v>7016</v>
      </c>
      <c r="AA1012" s="14" t="s">
        <v>7017</v>
      </c>
      <c r="AB1012" s="14" t="s">
        <v>7018</v>
      </c>
      <c r="AC1012" s="14" t="s">
        <v>7019</v>
      </c>
    </row>
    <row r="1013" spans="1:29" x14ac:dyDescent="0.25">
      <c r="A1013" s="14" t="s">
        <v>4020</v>
      </c>
      <c r="B1013" s="14" t="s">
        <v>4021</v>
      </c>
      <c r="C1013" s="14" t="s">
        <v>3356</v>
      </c>
      <c r="D1013" s="14" t="s">
        <v>13579</v>
      </c>
      <c r="E1013" s="14" t="s">
        <v>13608</v>
      </c>
      <c r="F1013" s="14" t="s">
        <v>13609</v>
      </c>
      <c r="G1013" s="14" t="s">
        <v>13610</v>
      </c>
      <c r="H1013" s="14" t="s">
        <v>13623</v>
      </c>
      <c r="J1013" s="14"/>
      <c r="K1013" s="14" t="s">
        <v>316</v>
      </c>
      <c r="L1013" s="14"/>
      <c r="O1013" s="14" t="str">
        <f>IF(P1013&lt;0.2,"Low",IF(P1013&lt;0.5,"Medium","High"))</f>
        <v>High</v>
      </c>
      <c r="P1013" s="14">
        <v>0.5</v>
      </c>
      <c r="Q1013" s="15">
        <v>0.5</v>
      </c>
      <c r="R1013" s="23" t="str">
        <f>IF(S1013&lt;3,"poor",IF(S1013&lt;4,"avg",IF(S1013&lt;5,"good","excelent")))</f>
        <v>good</v>
      </c>
      <c r="S1013" s="14">
        <v>4.3</v>
      </c>
      <c r="T1013" s="14">
        <v>1777</v>
      </c>
      <c r="U1013" s="14">
        <v>1777</v>
      </c>
      <c r="V1013" s="14" t="s">
        <v>4022</v>
      </c>
      <c r="W1013" s="14" t="s">
        <v>4023</v>
      </c>
      <c r="X1013" s="14" t="s">
        <v>4024</v>
      </c>
      <c r="Y1013" s="14" t="s">
        <v>4025</v>
      </c>
      <c r="Z1013" s="14" t="s">
        <v>4026</v>
      </c>
      <c r="AA1013" s="14" t="s">
        <v>4027</v>
      </c>
      <c r="AB1013" s="14" t="s">
        <v>4028</v>
      </c>
      <c r="AC1013" s="14" t="s">
        <v>4029</v>
      </c>
    </row>
    <row r="1014" spans="1:29" x14ac:dyDescent="0.25">
      <c r="A1014" s="14" t="s">
        <v>12919</v>
      </c>
      <c r="B1014" s="14" t="s">
        <v>12920</v>
      </c>
      <c r="C1014" s="14" t="s">
        <v>8910</v>
      </c>
      <c r="D1014" s="14" t="s">
        <v>13664</v>
      </c>
      <c r="E1014" s="14" t="s">
        <v>13784</v>
      </c>
      <c r="F1014" s="14" t="s">
        <v>13785</v>
      </c>
      <c r="G1014" s="14" t="s">
        <v>13786</v>
      </c>
      <c r="H1014" s="14" t="s">
        <v>13787</v>
      </c>
      <c r="J1014" s="14"/>
      <c r="K1014" s="14" t="s">
        <v>9528</v>
      </c>
      <c r="L1014" s="14"/>
      <c r="O1014" s="14" t="str">
        <f>IF(P1014&lt;0.2,"Low",IF(P1014&lt;0.5,"Medium","High"))</f>
        <v>High</v>
      </c>
      <c r="P1014" s="14">
        <v>0.54</v>
      </c>
      <c r="Q1014" s="15">
        <v>0.54</v>
      </c>
      <c r="R1014" s="23" t="str">
        <f>IF(S1014&lt;3,"poor",IF(S1014&lt;4,"avg",IF(S1014&lt;5,"good","excelent")))</f>
        <v>good</v>
      </c>
      <c r="S1014" s="14">
        <v>4.0999999999999996</v>
      </c>
      <c r="T1014" s="14">
        <v>1776</v>
      </c>
      <c r="U1014" s="14">
        <v>1776</v>
      </c>
      <c r="V1014" s="14" t="s">
        <v>12921</v>
      </c>
      <c r="W1014" s="14" t="s">
        <v>12922</v>
      </c>
      <c r="X1014" s="14" t="s">
        <v>12923</v>
      </c>
      <c r="Y1014" s="14" t="s">
        <v>12924</v>
      </c>
      <c r="Z1014" s="14" t="s">
        <v>12925</v>
      </c>
      <c r="AA1014" s="14" t="s">
        <v>12926</v>
      </c>
      <c r="AB1014" s="14" t="s">
        <v>12927</v>
      </c>
      <c r="AC1014" s="14" t="s">
        <v>12928</v>
      </c>
    </row>
    <row r="1015" spans="1:29" x14ac:dyDescent="0.25">
      <c r="A1015" s="14" t="s">
        <v>9653</v>
      </c>
      <c r="B1015" s="14" t="s">
        <v>9654</v>
      </c>
      <c r="C1015" s="14" t="s">
        <v>9153</v>
      </c>
      <c r="D1015" s="14" t="s">
        <v>13664</v>
      </c>
      <c r="E1015" s="14" t="s">
        <v>13788</v>
      </c>
      <c r="F1015" s="14" t="s">
        <v>13805</v>
      </c>
      <c r="G1015" s="14" t="s">
        <v>13808</v>
      </c>
      <c r="J1015" s="14"/>
      <c r="K1015" s="14" t="s">
        <v>9655</v>
      </c>
      <c r="L1015" s="14"/>
      <c r="O1015" s="14" t="str">
        <f>IF(P1015&lt;0.2,"Low",IF(P1015&lt;0.5,"Medium","High"))</f>
        <v>Medium</v>
      </c>
      <c r="P1015" s="14">
        <v>0.48</v>
      </c>
      <c r="Q1015" s="15">
        <v>0.48</v>
      </c>
      <c r="R1015" s="23" t="str">
        <f>IF(S1015&lt;3,"poor",IF(S1015&lt;4,"avg",IF(S1015&lt;5,"good","excelent")))</f>
        <v>good</v>
      </c>
      <c r="S1015" s="14">
        <v>4.2</v>
      </c>
      <c r="T1015" s="14">
        <v>1772</v>
      </c>
      <c r="U1015" s="14">
        <v>1772</v>
      </c>
      <c r="V1015" s="14" t="s">
        <v>9656</v>
      </c>
      <c r="W1015" s="14" t="s">
        <v>9657</v>
      </c>
      <c r="X1015" s="14" t="s">
        <v>9658</v>
      </c>
      <c r="Y1015" s="14" t="s">
        <v>9659</v>
      </c>
      <c r="Z1015" s="14" t="s">
        <v>9660</v>
      </c>
      <c r="AA1015" s="14" t="s">
        <v>9661</v>
      </c>
      <c r="AB1015" s="14" t="s">
        <v>9662</v>
      </c>
      <c r="AC1015" s="14" t="s">
        <v>9663</v>
      </c>
    </row>
    <row r="1016" spans="1:29" x14ac:dyDescent="0.25">
      <c r="A1016" s="14" t="s">
        <v>10440</v>
      </c>
      <c r="B1016" s="14" t="s">
        <v>10441</v>
      </c>
      <c r="C1016" s="14" t="s">
        <v>9153</v>
      </c>
      <c r="D1016" s="14" t="s">
        <v>13664</v>
      </c>
      <c r="E1016" s="14" t="s">
        <v>13788</v>
      </c>
      <c r="F1016" s="14" t="s">
        <v>13805</v>
      </c>
      <c r="G1016" s="14" t="s">
        <v>13808</v>
      </c>
      <c r="J1016" s="14"/>
      <c r="K1016" s="14" t="s">
        <v>10442</v>
      </c>
      <c r="L1016" s="14"/>
      <c r="O1016" s="14" t="str">
        <f>IF(P1016&lt;0.2,"Low",IF(P1016&lt;0.5,"Medium","High"))</f>
        <v>High</v>
      </c>
      <c r="P1016" s="14">
        <v>0.51</v>
      </c>
      <c r="Q1016" s="15">
        <v>0.51</v>
      </c>
      <c r="R1016" s="23" t="str">
        <f>IF(S1016&lt;3,"poor",IF(S1016&lt;4,"avg",IF(S1016&lt;5,"good","excelent")))</f>
        <v>good</v>
      </c>
      <c r="S1016" s="14">
        <v>4.4000000000000004</v>
      </c>
      <c r="T1016" s="14">
        <v>1771</v>
      </c>
      <c r="U1016" s="14">
        <v>1771</v>
      </c>
      <c r="V1016" s="14" t="s">
        <v>10443</v>
      </c>
      <c r="W1016" s="14" t="s">
        <v>10444</v>
      </c>
      <c r="X1016" s="14" t="s">
        <v>10445</v>
      </c>
      <c r="Y1016" s="14" t="s">
        <v>10446</v>
      </c>
      <c r="Z1016" s="14" t="s">
        <v>10447</v>
      </c>
      <c r="AA1016" s="14" t="s">
        <v>10448</v>
      </c>
      <c r="AB1016" s="14" t="s">
        <v>10449</v>
      </c>
      <c r="AC1016" s="14" t="s">
        <v>10450</v>
      </c>
    </row>
    <row r="1017" spans="1:29" x14ac:dyDescent="0.25">
      <c r="A1017" s="14" t="s">
        <v>9601</v>
      </c>
      <c r="B1017" s="14" t="s">
        <v>9602</v>
      </c>
      <c r="C1017" s="14" t="s">
        <v>9142</v>
      </c>
      <c r="D1017" s="14" t="s">
        <v>13664</v>
      </c>
      <c r="E1017" s="14" t="s">
        <v>13784</v>
      </c>
      <c r="F1017" s="14" t="s">
        <v>13785</v>
      </c>
      <c r="G1017" s="14" t="s">
        <v>13786</v>
      </c>
      <c r="H1017" s="14" t="s">
        <v>13807</v>
      </c>
      <c r="J1017" s="14"/>
      <c r="K1017" s="14" t="s">
        <v>398</v>
      </c>
      <c r="L1017" s="14"/>
      <c r="O1017" s="14" t="str">
        <f>IF(P1017&lt;0.2,"Low",IF(P1017&lt;0.5,"Medium","High"))</f>
        <v>Medium</v>
      </c>
      <c r="P1017" s="14">
        <v>0.37</v>
      </c>
      <c r="Q1017" s="15">
        <v>0.37</v>
      </c>
      <c r="R1017" s="23" t="str">
        <f>IF(S1017&lt;3,"poor",IF(S1017&lt;4,"avg",IF(S1017&lt;5,"good","excelent")))</f>
        <v>good</v>
      </c>
      <c r="S1017" s="14">
        <v>4</v>
      </c>
      <c r="T1017" s="14">
        <v>1765</v>
      </c>
      <c r="U1017" s="14">
        <v>1765</v>
      </c>
      <c r="V1017" s="14" t="s">
        <v>9603</v>
      </c>
      <c r="W1017" s="14" t="s">
        <v>9604</v>
      </c>
      <c r="X1017" s="14" t="s">
        <v>9605</v>
      </c>
      <c r="Y1017" s="14" t="s">
        <v>9606</v>
      </c>
      <c r="Z1017" s="14" t="s">
        <v>9607</v>
      </c>
      <c r="AA1017" s="14" t="s">
        <v>9608</v>
      </c>
      <c r="AB1017" s="14" t="s">
        <v>9609</v>
      </c>
      <c r="AC1017" s="14" t="s">
        <v>9610</v>
      </c>
    </row>
    <row r="1018" spans="1:29" x14ac:dyDescent="0.25">
      <c r="A1018" s="14" t="s">
        <v>11040</v>
      </c>
      <c r="B1018" s="14" t="s">
        <v>11041</v>
      </c>
      <c r="C1018" s="14" t="s">
        <v>9063</v>
      </c>
      <c r="D1018" s="14" t="s">
        <v>13664</v>
      </c>
      <c r="E1018" s="14" t="s">
        <v>13784</v>
      </c>
      <c r="F1018" s="14" t="s">
        <v>13785</v>
      </c>
      <c r="G1018" s="14" t="s">
        <v>13801</v>
      </c>
      <c r="J1018" s="14"/>
      <c r="K1018" s="14" t="s">
        <v>469</v>
      </c>
      <c r="L1018" s="14"/>
      <c r="O1018" s="14" t="str">
        <f>IF(P1018&lt;0.2,"Low",IF(P1018&lt;0.5,"Medium","High"))</f>
        <v>High</v>
      </c>
      <c r="P1018" s="14">
        <v>0.56000000000000005</v>
      </c>
      <c r="Q1018" s="15">
        <v>0.56000000000000005</v>
      </c>
      <c r="R1018" s="23" t="str">
        <f>IF(S1018&lt;3,"poor",IF(S1018&lt;4,"avg",IF(S1018&lt;5,"good","excelent")))</f>
        <v>good</v>
      </c>
      <c r="S1018" s="14">
        <v>4.7</v>
      </c>
      <c r="T1018" s="14">
        <v>1729</v>
      </c>
      <c r="U1018" s="14">
        <v>1729</v>
      </c>
      <c r="V1018" s="14" t="s">
        <v>11042</v>
      </c>
      <c r="W1018" s="14" t="s">
        <v>11043</v>
      </c>
      <c r="X1018" s="14" t="s">
        <v>11044</v>
      </c>
      <c r="Y1018" s="14" t="s">
        <v>11045</v>
      </c>
      <c r="Z1018" s="14" t="s">
        <v>11046</v>
      </c>
      <c r="AA1018" s="14" t="s">
        <v>11047</v>
      </c>
      <c r="AB1018" s="14" t="s">
        <v>11048</v>
      </c>
      <c r="AC1018" s="14" t="s">
        <v>11049</v>
      </c>
    </row>
    <row r="1019" spans="1:29" x14ac:dyDescent="0.25">
      <c r="A1019" s="14" t="s">
        <v>10925</v>
      </c>
      <c r="B1019" s="14" t="s">
        <v>10926</v>
      </c>
      <c r="C1019" s="14" t="s">
        <v>9359</v>
      </c>
      <c r="D1019" s="14" t="s">
        <v>13664</v>
      </c>
      <c r="E1019" s="14" t="s">
        <v>13784</v>
      </c>
      <c r="F1019" s="14" t="s">
        <v>13792</v>
      </c>
      <c r="G1019" s="14" t="s">
        <v>13817</v>
      </c>
      <c r="H1019" s="14" t="s">
        <v>13818</v>
      </c>
      <c r="I1019" s="14" t="s">
        <v>13819</v>
      </c>
      <c r="J1019" s="14"/>
      <c r="K1019" s="14" t="s">
        <v>294</v>
      </c>
      <c r="L1019" s="14"/>
      <c r="O1019" s="14" t="str">
        <f>IF(P1019&lt;0.2,"Low",IF(P1019&lt;0.5,"Medium","High"))</f>
        <v>High</v>
      </c>
      <c r="P1019" s="14">
        <v>0.53</v>
      </c>
      <c r="Q1019" s="15">
        <v>0.53</v>
      </c>
      <c r="R1019" s="23" t="str">
        <f>IF(S1019&lt;3,"poor",IF(S1019&lt;4,"avg",IF(S1019&lt;5,"good","excelent")))</f>
        <v>good</v>
      </c>
      <c r="S1019" s="14">
        <v>4.0999999999999996</v>
      </c>
      <c r="T1019" s="14">
        <v>1728</v>
      </c>
      <c r="U1019" s="14">
        <v>1728</v>
      </c>
      <c r="V1019" s="14" t="s">
        <v>10927</v>
      </c>
      <c r="W1019" s="14" t="s">
        <v>10928</v>
      </c>
      <c r="X1019" s="14" t="s">
        <v>10929</v>
      </c>
      <c r="Y1019" s="14" t="s">
        <v>10930</v>
      </c>
      <c r="Z1019" s="14" t="s">
        <v>10931</v>
      </c>
      <c r="AA1019" s="14" t="s">
        <v>10932</v>
      </c>
      <c r="AB1019" s="14" t="s">
        <v>10933</v>
      </c>
      <c r="AC1019" s="14" t="s">
        <v>10934</v>
      </c>
    </row>
    <row r="1020" spans="1:29" x14ac:dyDescent="0.25">
      <c r="A1020" s="14" t="s">
        <v>1134</v>
      </c>
      <c r="B1020" s="14" t="s">
        <v>1135</v>
      </c>
      <c r="C1020" s="14" t="s">
        <v>19</v>
      </c>
      <c r="D1020" s="14" t="s">
        <v>13571</v>
      </c>
      <c r="E1020" s="14" t="s">
        <v>13572</v>
      </c>
      <c r="F1020" s="14" t="s">
        <v>13573</v>
      </c>
      <c r="G1020" s="14" t="s">
        <v>13574</v>
      </c>
      <c r="H1020" s="14" t="s">
        <v>13575</v>
      </c>
      <c r="J1020" s="14"/>
      <c r="K1020" s="14" t="s">
        <v>65</v>
      </c>
      <c r="L1020" s="14"/>
      <c r="O1020" s="14" t="str">
        <f>IF(P1020&lt;0.2,"Low",IF(P1020&lt;0.5,"Medium","High"))</f>
        <v>Medium</v>
      </c>
      <c r="P1020" s="14">
        <v>0.47</v>
      </c>
      <c r="Q1020" s="15">
        <v>0.47</v>
      </c>
      <c r="R1020" s="23" t="str">
        <f>IF(S1020&lt;3,"poor",IF(S1020&lt;4,"avg",IF(S1020&lt;5,"good","excelent")))</f>
        <v>good</v>
      </c>
      <c r="S1020" s="14">
        <v>4.0999999999999996</v>
      </c>
      <c r="T1020" s="14">
        <v>1717</v>
      </c>
      <c r="U1020" s="14">
        <v>1717</v>
      </c>
      <c r="V1020" s="14" t="s">
        <v>1137</v>
      </c>
      <c r="W1020" s="14" t="s">
        <v>1138</v>
      </c>
      <c r="X1020" s="14" t="s">
        <v>1139</v>
      </c>
      <c r="Y1020" s="14" t="s">
        <v>1140</v>
      </c>
      <c r="Z1020" s="14" t="s">
        <v>1141</v>
      </c>
      <c r="AA1020" s="14" t="s">
        <v>1142</v>
      </c>
      <c r="AB1020" s="14" t="s">
        <v>1143</v>
      </c>
      <c r="AC1020" s="14" t="s">
        <v>1144</v>
      </c>
    </row>
    <row r="1021" spans="1:29" x14ac:dyDescent="0.25">
      <c r="A1021" s="14" t="s">
        <v>9718</v>
      </c>
      <c r="B1021" s="14" t="s">
        <v>9719</v>
      </c>
      <c r="C1021" s="14" t="s">
        <v>8923</v>
      </c>
      <c r="D1021" s="14" t="s">
        <v>13664</v>
      </c>
      <c r="E1021" s="14" t="s">
        <v>13788</v>
      </c>
      <c r="F1021" s="14" t="s">
        <v>13789</v>
      </c>
      <c r="G1021" s="14" t="s">
        <v>13790</v>
      </c>
      <c r="J1021" s="14"/>
      <c r="K1021" s="14" t="s">
        <v>9720</v>
      </c>
      <c r="L1021" s="14"/>
      <c r="O1021" s="14" t="str">
        <f>IF(P1021&lt;0.2,"Low",IF(P1021&lt;0.5,"Medium","High"))</f>
        <v>Medium</v>
      </c>
      <c r="P1021" s="14">
        <v>0.34</v>
      </c>
      <c r="Q1021" s="15">
        <v>0.34</v>
      </c>
      <c r="R1021" s="23" t="str">
        <f>IF(S1021&lt;3,"poor",IF(S1021&lt;4,"avg",IF(S1021&lt;5,"good","excelent")))</f>
        <v>good</v>
      </c>
      <c r="S1021" s="14">
        <v>4.0999999999999996</v>
      </c>
      <c r="T1021" s="14">
        <v>1716</v>
      </c>
      <c r="U1021" s="14">
        <v>1716</v>
      </c>
      <c r="V1021" s="14" t="s">
        <v>9721</v>
      </c>
      <c r="W1021" s="14" t="s">
        <v>9722</v>
      </c>
      <c r="X1021" s="14" t="s">
        <v>9723</v>
      </c>
      <c r="Y1021" s="14" t="s">
        <v>9724</v>
      </c>
      <c r="Z1021" s="14" t="s">
        <v>9725</v>
      </c>
      <c r="AA1021" s="14" t="s">
        <v>9726</v>
      </c>
      <c r="AB1021" s="14" t="s">
        <v>9727</v>
      </c>
      <c r="AC1021" s="14" t="s">
        <v>9728</v>
      </c>
    </row>
    <row r="1022" spans="1:29" x14ac:dyDescent="0.25">
      <c r="A1022" s="14" t="s">
        <v>2758</v>
      </c>
      <c r="B1022" s="14" t="s">
        <v>2759</v>
      </c>
      <c r="C1022" s="14" t="s">
        <v>189</v>
      </c>
      <c r="D1022" s="14" t="s">
        <v>13579</v>
      </c>
      <c r="E1022" s="14" t="s">
        <v>13580</v>
      </c>
      <c r="F1022" s="14" t="s">
        <v>13583</v>
      </c>
      <c r="G1022" s="14" t="s">
        <v>13584</v>
      </c>
      <c r="J1022" s="14"/>
      <c r="K1022" s="14" t="s">
        <v>2760</v>
      </c>
      <c r="L1022" s="14"/>
      <c r="O1022" s="14" t="str">
        <f>IF(P1022&lt;0.2,"Low",IF(P1022&lt;0.5,"Medium","High"))</f>
        <v>Medium</v>
      </c>
      <c r="P1022" s="14">
        <v>0.41</v>
      </c>
      <c r="Q1022" s="15">
        <v>0.41</v>
      </c>
      <c r="R1022" s="23" t="str">
        <f>IF(S1022&lt;3,"poor",IF(S1022&lt;4,"avg",IF(S1022&lt;5,"good","excelent")))</f>
        <v>good</v>
      </c>
      <c r="S1022" s="14">
        <v>4.4000000000000004</v>
      </c>
      <c r="T1022" s="14">
        <v>1712</v>
      </c>
      <c r="U1022" s="14">
        <v>1712</v>
      </c>
      <c r="V1022" s="14" t="s">
        <v>2761</v>
      </c>
      <c r="W1022" s="14" t="s">
        <v>2762</v>
      </c>
      <c r="X1022" s="14" t="s">
        <v>2763</v>
      </c>
      <c r="Y1022" s="14" t="s">
        <v>2764</v>
      </c>
      <c r="Z1022" s="14" t="s">
        <v>2765</v>
      </c>
      <c r="AA1022" s="14" t="s">
        <v>2766</v>
      </c>
      <c r="AB1022" s="14" t="s">
        <v>2767</v>
      </c>
      <c r="AC1022" s="14" t="s">
        <v>2768</v>
      </c>
    </row>
    <row r="1023" spans="1:29" x14ac:dyDescent="0.25">
      <c r="A1023" s="14" t="s">
        <v>6625</v>
      </c>
      <c r="B1023" s="14" t="s">
        <v>6626</v>
      </c>
      <c r="C1023" s="14" t="s">
        <v>5118</v>
      </c>
      <c r="D1023" s="14" t="s">
        <v>13571</v>
      </c>
      <c r="E1023" s="14" t="s">
        <v>13572</v>
      </c>
      <c r="F1023" s="14" t="s">
        <v>13640</v>
      </c>
      <c r="G1023" s="14" t="s">
        <v>13649</v>
      </c>
      <c r="J1023" s="14"/>
      <c r="K1023" s="14" t="s">
        <v>1643</v>
      </c>
      <c r="L1023" s="14"/>
      <c r="O1023" s="14" t="str">
        <f>IF(P1023&lt;0.2,"Low",IF(P1023&lt;0.5,"Medium","High"))</f>
        <v>High</v>
      </c>
      <c r="P1023" s="14">
        <v>0.6</v>
      </c>
      <c r="Q1023" s="15">
        <v>0.6</v>
      </c>
      <c r="R1023" s="23" t="str">
        <f>IF(S1023&lt;3,"poor",IF(S1023&lt;4,"avg",IF(S1023&lt;5,"good","excelent")))</f>
        <v>good</v>
      </c>
      <c r="S1023" s="14">
        <v>4.3</v>
      </c>
      <c r="T1023" s="14">
        <v>1690</v>
      </c>
      <c r="U1023" s="14">
        <v>1690</v>
      </c>
      <c r="V1023" s="14" t="s">
        <v>6627</v>
      </c>
      <c r="W1023" s="14" t="s">
        <v>6628</v>
      </c>
      <c r="X1023" s="14" t="s">
        <v>6629</v>
      </c>
      <c r="Y1023" s="14" t="s">
        <v>6630</v>
      </c>
      <c r="Z1023" s="14" t="s">
        <v>6631</v>
      </c>
      <c r="AA1023" s="14" t="s">
        <v>6632</v>
      </c>
      <c r="AB1023" s="14" t="s">
        <v>6633</v>
      </c>
      <c r="AC1023" s="14" t="s">
        <v>6634</v>
      </c>
    </row>
    <row r="1024" spans="1:29" x14ac:dyDescent="0.25">
      <c r="A1024" s="14" t="s">
        <v>3523</v>
      </c>
      <c r="B1024" s="14" t="s">
        <v>3524</v>
      </c>
      <c r="C1024" s="14" t="s">
        <v>3299</v>
      </c>
      <c r="D1024" s="14" t="s">
        <v>13579</v>
      </c>
      <c r="E1024" s="14" t="s">
        <v>13608</v>
      </c>
      <c r="F1024" s="14" t="s">
        <v>13609</v>
      </c>
      <c r="G1024" s="14" t="s">
        <v>13610</v>
      </c>
      <c r="H1024" s="14" t="s">
        <v>13620</v>
      </c>
      <c r="J1024" s="14"/>
      <c r="K1024" s="14" t="s">
        <v>1383</v>
      </c>
      <c r="L1024" s="14"/>
      <c r="O1024" s="14" t="str">
        <f>IF(P1024&lt;0.2,"Low",IF(P1024&lt;0.5,"Medium","High"))</f>
        <v>Medium</v>
      </c>
      <c r="P1024" s="14">
        <v>0.49</v>
      </c>
      <c r="Q1024" s="15">
        <v>0.49</v>
      </c>
      <c r="R1024" s="23" t="str">
        <f>IF(S1024&lt;3,"poor",IF(S1024&lt;4,"avg",IF(S1024&lt;5,"good","excelent")))</f>
        <v>good</v>
      </c>
      <c r="S1024" s="14">
        <v>4.4000000000000004</v>
      </c>
      <c r="T1024" s="14">
        <v>1680</v>
      </c>
      <c r="U1024" s="14">
        <v>1680</v>
      </c>
      <c r="V1024" s="14" t="s">
        <v>3525</v>
      </c>
      <c r="W1024" s="14" t="s">
        <v>3526</v>
      </c>
      <c r="X1024" s="14" t="s">
        <v>3527</v>
      </c>
      <c r="Y1024" s="14" t="s">
        <v>3528</v>
      </c>
      <c r="Z1024" s="14" t="s">
        <v>3529</v>
      </c>
      <c r="AA1024" s="14" t="s">
        <v>3530</v>
      </c>
      <c r="AB1024" s="14" t="s">
        <v>3531</v>
      </c>
      <c r="AC1024" s="14" t="s">
        <v>3532</v>
      </c>
    </row>
    <row r="1025" spans="1:29" x14ac:dyDescent="0.25">
      <c r="A1025" s="14" t="s">
        <v>10839</v>
      </c>
      <c r="B1025" s="14" t="s">
        <v>10840</v>
      </c>
      <c r="C1025" s="14" t="s">
        <v>9592</v>
      </c>
      <c r="D1025" s="14" t="s">
        <v>13664</v>
      </c>
      <c r="E1025" s="14" t="s">
        <v>13784</v>
      </c>
      <c r="F1025" s="14" t="s">
        <v>13785</v>
      </c>
      <c r="G1025" s="14" t="s">
        <v>13822</v>
      </c>
      <c r="J1025" s="14"/>
      <c r="K1025" s="14" t="s">
        <v>316</v>
      </c>
      <c r="L1025" s="14"/>
      <c r="O1025" s="14" t="str">
        <f>IF(P1025&lt;0.2,"Low",IF(P1025&lt;0.5,"Medium","High"))</f>
        <v>High</v>
      </c>
      <c r="P1025" s="14">
        <v>0.53</v>
      </c>
      <c r="Q1025" s="15">
        <v>0.53</v>
      </c>
      <c r="R1025" s="23" t="str">
        <f>IF(S1025&lt;3,"poor",IF(S1025&lt;4,"avg",IF(S1025&lt;5,"good","excelent")))</f>
        <v>good</v>
      </c>
      <c r="S1025" s="14">
        <v>4</v>
      </c>
      <c r="T1025" s="14">
        <v>1679</v>
      </c>
      <c r="U1025" s="14">
        <v>1679</v>
      </c>
      <c r="V1025" s="14" t="s">
        <v>10841</v>
      </c>
      <c r="W1025" s="14" t="s">
        <v>10842</v>
      </c>
      <c r="X1025" s="14" t="s">
        <v>10843</v>
      </c>
      <c r="Y1025" s="14" t="s">
        <v>10844</v>
      </c>
      <c r="Z1025" s="14" t="s">
        <v>10845</v>
      </c>
      <c r="AA1025" s="14" t="s">
        <v>10846</v>
      </c>
      <c r="AB1025" s="14" t="s">
        <v>10847</v>
      </c>
      <c r="AC1025" s="14" t="s">
        <v>10848</v>
      </c>
    </row>
    <row r="1026" spans="1:29" x14ac:dyDescent="0.25">
      <c r="A1026" s="14" t="s">
        <v>8481</v>
      </c>
      <c r="B1026" s="14" t="s">
        <v>8482</v>
      </c>
      <c r="C1026" s="14" t="s">
        <v>6570</v>
      </c>
      <c r="D1026" s="14" t="s">
        <v>13657</v>
      </c>
      <c r="E1026" s="14" t="s">
        <v>13658</v>
      </c>
      <c r="F1026" s="14" t="s">
        <v>13659</v>
      </c>
      <c r="G1026" s="14" t="s">
        <v>13660</v>
      </c>
      <c r="H1026" s="14" t="s">
        <v>13695</v>
      </c>
      <c r="I1026" s="14" t="s">
        <v>13721</v>
      </c>
      <c r="J1026" s="14"/>
      <c r="K1026" s="14" t="s">
        <v>5318</v>
      </c>
      <c r="L1026" s="14"/>
      <c r="O1026" s="14" t="str">
        <f>IF(P1026&lt;0.2,"Low",IF(P1026&lt;0.5,"Medium","High"))</f>
        <v>Low</v>
      </c>
      <c r="P1026" s="14">
        <v>0</v>
      </c>
      <c r="Q1026" s="15">
        <v>0</v>
      </c>
      <c r="R1026" s="23" t="str">
        <f>IF(S1026&lt;3,"poor",IF(S1026&lt;4,"avg",IF(S1026&lt;5,"good","excelent")))</f>
        <v>good</v>
      </c>
      <c r="S1026" s="14">
        <v>4.5</v>
      </c>
      <c r="T1026" s="14">
        <v>1674</v>
      </c>
      <c r="U1026" s="14">
        <v>1674</v>
      </c>
      <c r="V1026" s="14" t="s">
        <v>8483</v>
      </c>
      <c r="W1026" s="14" t="s">
        <v>8484</v>
      </c>
      <c r="X1026" s="14" t="s">
        <v>8485</v>
      </c>
      <c r="Y1026" s="14" t="s">
        <v>8486</v>
      </c>
      <c r="Z1026" s="14" t="s">
        <v>8487</v>
      </c>
      <c r="AA1026" s="14" t="s">
        <v>8488</v>
      </c>
      <c r="AB1026" s="14" t="s">
        <v>8489</v>
      </c>
      <c r="AC1026" s="14" t="s">
        <v>8490</v>
      </c>
    </row>
    <row r="1027" spans="1:29" x14ac:dyDescent="0.25">
      <c r="A1027" s="14" t="s">
        <v>12797</v>
      </c>
      <c r="B1027" s="14" t="s">
        <v>12798</v>
      </c>
      <c r="C1027" s="14" t="s">
        <v>9455</v>
      </c>
      <c r="D1027" s="14" t="s">
        <v>13664</v>
      </c>
      <c r="E1027" s="14" t="s">
        <v>13784</v>
      </c>
      <c r="F1027" s="14" t="s">
        <v>13785</v>
      </c>
      <c r="G1027" s="14" t="s">
        <v>13821</v>
      </c>
      <c r="J1027" s="14"/>
      <c r="K1027" s="14" t="s">
        <v>8188</v>
      </c>
      <c r="L1027" s="14"/>
      <c r="O1027" s="14" t="str">
        <f>IF(P1027&lt;0.2,"Low",IF(P1027&lt;0.5,"Medium","High"))</f>
        <v>Medium</v>
      </c>
      <c r="P1027" s="14">
        <v>0.28999999999999998</v>
      </c>
      <c r="Q1027" s="15">
        <v>0.28999999999999998</v>
      </c>
      <c r="R1027" s="23" t="str">
        <f>IF(S1027&lt;3,"poor",IF(S1027&lt;4,"avg",IF(S1027&lt;5,"good","excelent")))</f>
        <v>avg</v>
      </c>
      <c r="S1027" s="14">
        <v>3.9</v>
      </c>
      <c r="T1027" s="14">
        <v>1672</v>
      </c>
      <c r="U1027" s="14">
        <v>1672</v>
      </c>
      <c r="V1027" s="14" t="s">
        <v>12799</v>
      </c>
      <c r="W1027" s="14" t="s">
        <v>12800</v>
      </c>
      <c r="X1027" s="14" t="s">
        <v>12801</v>
      </c>
      <c r="Y1027" s="14" t="s">
        <v>12802</v>
      </c>
      <c r="Z1027" s="14" t="s">
        <v>12803</v>
      </c>
      <c r="AA1027" s="14" t="s">
        <v>12804</v>
      </c>
      <c r="AB1027" s="14" t="s">
        <v>12805</v>
      </c>
      <c r="AC1027" s="14" t="s">
        <v>12806</v>
      </c>
    </row>
    <row r="1028" spans="1:29" x14ac:dyDescent="0.25">
      <c r="A1028" s="14" t="s">
        <v>8671</v>
      </c>
      <c r="B1028" s="14" t="s">
        <v>8672</v>
      </c>
      <c r="C1028" s="14" t="s">
        <v>5118</v>
      </c>
      <c r="D1028" s="14" t="s">
        <v>13571</v>
      </c>
      <c r="E1028" s="14" t="s">
        <v>13572</v>
      </c>
      <c r="F1028" s="14" t="s">
        <v>13640</v>
      </c>
      <c r="G1028" s="14" t="s">
        <v>13649</v>
      </c>
      <c r="J1028" s="14"/>
      <c r="K1028" s="14" t="s">
        <v>316</v>
      </c>
      <c r="L1028" s="14"/>
      <c r="O1028" s="14" t="str">
        <f>IF(P1028&lt;0.2,"Low",IF(P1028&lt;0.5,"Medium","High"))</f>
        <v>High</v>
      </c>
      <c r="P1028" s="14">
        <v>0.55000000000000004</v>
      </c>
      <c r="Q1028" s="15">
        <v>0.55000000000000004</v>
      </c>
      <c r="R1028" s="23" t="str">
        <f>IF(S1028&lt;3,"poor",IF(S1028&lt;4,"avg",IF(S1028&lt;5,"good","excelent")))</f>
        <v>good</v>
      </c>
      <c r="S1028" s="14">
        <v>4.4000000000000004</v>
      </c>
      <c r="T1028" s="14">
        <v>1667</v>
      </c>
      <c r="U1028" s="14">
        <v>1667</v>
      </c>
      <c r="V1028" s="14" t="s">
        <v>8673</v>
      </c>
      <c r="W1028" s="14" t="s">
        <v>8674</v>
      </c>
      <c r="X1028" s="14" t="s">
        <v>8675</v>
      </c>
      <c r="Y1028" s="14" t="s">
        <v>8676</v>
      </c>
      <c r="Z1028" s="14" t="s">
        <v>8677</v>
      </c>
      <c r="AA1028" s="14" t="s">
        <v>8678</v>
      </c>
      <c r="AB1028" s="14" t="s">
        <v>8679</v>
      </c>
      <c r="AC1028" s="14" t="s">
        <v>8680</v>
      </c>
    </row>
    <row r="1029" spans="1:29" x14ac:dyDescent="0.25">
      <c r="A1029" s="14" t="s">
        <v>7337</v>
      </c>
      <c r="B1029" s="14" t="s">
        <v>7338</v>
      </c>
      <c r="C1029" s="14" t="s">
        <v>6395</v>
      </c>
      <c r="D1029" s="14" t="s">
        <v>13571</v>
      </c>
      <c r="E1029" s="14" t="s">
        <v>13572</v>
      </c>
      <c r="F1029" s="14" t="s">
        <v>13713</v>
      </c>
      <c r="J1029" s="14"/>
      <c r="K1029" s="14" t="s">
        <v>7339</v>
      </c>
      <c r="L1029" s="14"/>
      <c r="O1029" s="14" t="str">
        <f>IF(P1029&lt;0.2,"Low",IF(P1029&lt;0.5,"Medium","High"))</f>
        <v>Medium</v>
      </c>
      <c r="P1029" s="14">
        <v>0.38</v>
      </c>
      <c r="Q1029" s="15">
        <v>0.38</v>
      </c>
      <c r="R1029" s="23" t="str">
        <f>IF(S1029&lt;3,"poor",IF(S1029&lt;4,"avg",IF(S1029&lt;5,"good","excelent")))</f>
        <v>good</v>
      </c>
      <c r="S1029" s="14">
        <v>4.0999999999999996</v>
      </c>
      <c r="T1029" s="14">
        <v>1662</v>
      </c>
      <c r="U1029" s="14">
        <v>1662</v>
      </c>
      <c r="V1029" s="14" t="s">
        <v>7340</v>
      </c>
      <c r="W1029" s="14" t="s">
        <v>7341</v>
      </c>
      <c r="X1029" s="14" t="s">
        <v>7342</v>
      </c>
      <c r="Y1029" s="14" t="s">
        <v>7343</v>
      </c>
      <c r="Z1029" s="14" t="s">
        <v>7344</v>
      </c>
      <c r="AA1029" s="14" t="s">
        <v>7345</v>
      </c>
      <c r="AB1029" s="14" t="s">
        <v>7346</v>
      </c>
      <c r="AC1029" s="14" t="s">
        <v>7347</v>
      </c>
    </row>
    <row r="1030" spans="1:29" x14ac:dyDescent="0.25">
      <c r="A1030" s="14" t="s">
        <v>12319</v>
      </c>
      <c r="B1030" s="14" t="s">
        <v>12320</v>
      </c>
      <c r="C1030" s="14" t="s">
        <v>10851</v>
      </c>
      <c r="D1030" s="14" t="s">
        <v>13664</v>
      </c>
      <c r="E1030" s="14" t="s">
        <v>13784</v>
      </c>
      <c r="F1030" s="14" t="s">
        <v>13785</v>
      </c>
      <c r="G1030" s="14" t="s">
        <v>13855</v>
      </c>
      <c r="H1030" s="14" t="s">
        <v>13856</v>
      </c>
      <c r="J1030" s="14"/>
      <c r="K1030" s="14" t="s">
        <v>12321</v>
      </c>
      <c r="L1030" s="14"/>
      <c r="O1030" s="14" t="str">
        <f>IF(P1030&lt;0.2,"Low",IF(P1030&lt;0.5,"Medium","High"))</f>
        <v>Low</v>
      </c>
      <c r="P1030" s="14">
        <v>0.14000000000000001</v>
      </c>
      <c r="Q1030" s="15">
        <v>0.14000000000000001</v>
      </c>
      <c r="R1030" s="23" t="str">
        <f>IF(S1030&lt;3,"poor",IF(S1030&lt;4,"avg",IF(S1030&lt;5,"good","excelent")))</f>
        <v>avg</v>
      </c>
      <c r="S1030" s="14">
        <v>3.7</v>
      </c>
      <c r="T1030" s="14">
        <v>1662</v>
      </c>
      <c r="U1030" s="14">
        <v>1662</v>
      </c>
      <c r="V1030" s="14" t="s">
        <v>12322</v>
      </c>
      <c r="W1030" s="14" t="s">
        <v>12323</v>
      </c>
      <c r="X1030" s="14" t="s">
        <v>12324</v>
      </c>
      <c r="Y1030" s="14" t="s">
        <v>12325</v>
      </c>
      <c r="Z1030" s="14" t="s">
        <v>12326</v>
      </c>
      <c r="AA1030" s="14" t="s">
        <v>12327</v>
      </c>
      <c r="AB1030" s="14" t="s">
        <v>12328</v>
      </c>
      <c r="AC1030" s="14" t="s">
        <v>12329</v>
      </c>
    </row>
    <row r="1031" spans="1:29" x14ac:dyDescent="0.25">
      <c r="A1031" s="14" t="s">
        <v>10297</v>
      </c>
      <c r="B1031" s="14" t="s">
        <v>10298</v>
      </c>
      <c r="C1031" s="14" t="s">
        <v>8946</v>
      </c>
      <c r="D1031" s="14" t="s">
        <v>13664</v>
      </c>
      <c r="E1031" s="14" t="s">
        <v>13784</v>
      </c>
      <c r="F1031" s="14" t="s">
        <v>13792</v>
      </c>
      <c r="G1031" s="14" t="s">
        <v>13793</v>
      </c>
      <c r="H1031" s="14" t="s">
        <v>13794</v>
      </c>
      <c r="J1031" s="14"/>
      <c r="K1031" s="14" t="s">
        <v>99</v>
      </c>
      <c r="L1031" s="14"/>
      <c r="O1031" s="14" t="str">
        <f>IF(P1031&lt;0.2,"Low",IF(P1031&lt;0.5,"Medium","High"))</f>
        <v>Low</v>
      </c>
      <c r="P1031" s="14">
        <v>0.18</v>
      </c>
      <c r="Q1031" s="15">
        <v>0.18</v>
      </c>
      <c r="R1031" s="23" t="str">
        <f>IF(S1031&lt;3,"poor",IF(S1031&lt;4,"avg",IF(S1031&lt;5,"good","excelent")))</f>
        <v>good</v>
      </c>
      <c r="S1031" s="14">
        <v>4.0999999999999996</v>
      </c>
      <c r="T1031" s="14">
        <v>1660</v>
      </c>
      <c r="U1031" s="14">
        <v>1660</v>
      </c>
      <c r="V1031" s="14" t="s">
        <v>10299</v>
      </c>
      <c r="W1031" s="14" t="s">
        <v>10300</v>
      </c>
      <c r="X1031" s="14" t="s">
        <v>10301</v>
      </c>
      <c r="Y1031" s="14" t="s">
        <v>10302</v>
      </c>
      <c r="Z1031" s="14" t="s">
        <v>10303</v>
      </c>
      <c r="AA1031" s="14" t="s">
        <v>10304</v>
      </c>
      <c r="AB1031" s="14" t="s">
        <v>10305</v>
      </c>
      <c r="AC1031" s="14" t="s">
        <v>10306</v>
      </c>
    </row>
    <row r="1032" spans="1:29" x14ac:dyDescent="0.25">
      <c r="A1032" s="14" t="s">
        <v>2622</v>
      </c>
      <c r="B1032" s="14" t="s">
        <v>2623</v>
      </c>
      <c r="C1032" s="14" t="s">
        <v>189</v>
      </c>
      <c r="D1032" s="14" t="s">
        <v>13579</v>
      </c>
      <c r="E1032" s="14" t="s">
        <v>13580</v>
      </c>
      <c r="F1032" s="14" t="s">
        <v>13583</v>
      </c>
      <c r="G1032" s="14" t="s">
        <v>13584</v>
      </c>
      <c r="J1032" s="14"/>
      <c r="K1032" s="14" t="s">
        <v>1288</v>
      </c>
      <c r="L1032" s="14"/>
      <c r="O1032" s="14" t="str">
        <f>IF(P1032&lt;0.2,"Low",IF(P1032&lt;0.5,"Medium","High"))</f>
        <v>Medium</v>
      </c>
      <c r="P1032" s="14">
        <v>0.37</v>
      </c>
      <c r="Q1032" s="15">
        <v>0.37</v>
      </c>
      <c r="R1032" s="23" t="str">
        <f>IF(S1032&lt;3,"poor",IF(S1032&lt;4,"avg",IF(S1032&lt;5,"good","excelent")))</f>
        <v>good</v>
      </c>
      <c r="S1032" s="14">
        <v>4.3</v>
      </c>
      <c r="T1032" s="14">
        <v>1657</v>
      </c>
      <c r="U1032" s="14">
        <v>1657</v>
      </c>
      <c r="V1032" s="14" t="s">
        <v>2624</v>
      </c>
      <c r="W1032" s="14" t="s">
        <v>2625</v>
      </c>
      <c r="X1032" s="14" t="s">
        <v>2626</v>
      </c>
      <c r="Y1032" s="14" t="s">
        <v>2627</v>
      </c>
      <c r="Z1032" s="14" t="s">
        <v>2628</v>
      </c>
      <c r="AA1032" s="14" t="s">
        <v>2629</v>
      </c>
      <c r="AB1032" s="14" t="s">
        <v>2630</v>
      </c>
      <c r="AC1032" s="14" t="s">
        <v>2631</v>
      </c>
    </row>
    <row r="1033" spans="1:29" x14ac:dyDescent="0.25">
      <c r="A1033" s="14" t="s">
        <v>10172</v>
      </c>
      <c r="B1033" s="14" t="s">
        <v>10173</v>
      </c>
      <c r="C1033" s="14" t="s">
        <v>9592</v>
      </c>
      <c r="D1033" s="14" t="s">
        <v>13664</v>
      </c>
      <c r="E1033" s="14" t="s">
        <v>13784</v>
      </c>
      <c r="F1033" s="14" t="s">
        <v>13785</v>
      </c>
      <c r="G1033" s="14" t="s">
        <v>13822</v>
      </c>
      <c r="J1033" s="14"/>
      <c r="K1033" s="14" t="s">
        <v>611</v>
      </c>
      <c r="L1033" s="14"/>
      <c r="O1033" s="14" t="str">
        <f>IF(P1033&lt;0.2,"Low",IF(P1033&lt;0.5,"Medium","High"))</f>
        <v>Medium</v>
      </c>
      <c r="P1033" s="14">
        <v>0.33</v>
      </c>
      <c r="Q1033" s="15">
        <v>0.33</v>
      </c>
      <c r="R1033" s="23" t="str">
        <f>IF(S1033&lt;3,"poor",IF(S1033&lt;4,"avg",IF(S1033&lt;5,"good","excelent")))</f>
        <v>good</v>
      </c>
      <c r="S1033" s="14">
        <v>4.0999999999999996</v>
      </c>
      <c r="T1033" s="14">
        <v>1646</v>
      </c>
      <c r="U1033" s="14">
        <v>1646</v>
      </c>
      <c r="V1033" s="14" t="s">
        <v>10174</v>
      </c>
      <c r="W1033" s="14" t="s">
        <v>10175</v>
      </c>
      <c r="X1033" s="14" t="s">
        <v>10176</v>
      </c>
      <c r="Y1033" s="14" t="s">
        <v>10177</v>
      </c>
      <c r="Z1033" s="14" t="s">
        <v>10178</v>
      </c>
      <c r="AA1033" s="14" t="s">
        <v>10179</v>
      </c>
      <c r="AB1033" s="14" t="s">
        <v>10180</v>
      </c>
      <c r="AC1033" s="14" t="s">
        <v>10181</v>
      </c>
    </row>
    <row r="1034" spans="1:29" x14ac:dyDescent="0.25">
      <c r="A1034" s="14" t="s">
        <v>12520</v>
      </c>
      <c r="B1034" s="14" t="s">
        <v>12521</v>
      </c>
      <c r="C1034" s="14" t="s">
        <v>8957</v>
      </c>
      <c r="D1034" s="14" t="s">
        <v>13664</v>
      </c>
      <c r="E1034" s="14" t="s">
        <v>13784</v>
      </c>
      <c r="F1034" s="14" t="s">
        <v>13785</v>
      </c>
      <c r="G1034" s="14" t="s">
        <v>13795</v>
      </c>
      <c r="J1034" s="14"/>
      <c r="K1034" s="14" t="s">
        <v>369</v>
      </c>
      <c r="L1034" s="14"/>
      <c r="O1034" s="14" t="str">
        <f>IF(P1034&lt;0.2,"Low",IF(P1034&lt;0.5,"Medium","High"))</f>
        <v>High</v>
      </c>
      <c r="P1034" s="14">
        <v>0.51</v>
      </c>
      <c r="Q1034" s="15">
        <v>0.51</v>
      </c>
      <c r="R1034" s="23" t="str">
        <f>IF(S1034&lt;3,"poor",IF(S1034&lt;4,"avg",IF(S1034&lt;5,"good","excelent")))</f>
        <v>good</v>
      </c>
      <c r="S1034" s="14">
        <v>4</v>
      </c>
      <c r="T1034" s="14">
        <v>1644</v>
      </c>
      <c r="U1034" s="14">
        <v>1644</v>
      </c>
      <c r="V1034" s="14" t="s">
        <v>12522</v>
      </c>
      <c r="W1034" s="14" t="s">
        <v>12523</v>
      </c>
      <c r="X1034" s="14" t="s">
        <v>12524</v>
      </c>
      <c r="Y1034" s="14" t="s">
        <v>12525</v>
      </c>
      <c r="Z1034" s="14" t="s">
        <v>12526</v>
      </c>
      <c r="AA1034" s="14" t="s">
        <v>12527</v>
      </c>
      <c r="AB1034" s="14" t="s">
        <v>12528</v>
      </c>
      <c r="AC1034" s="14" t="s">
        <v>12529</v>
      </c>
    </row>
    <row r="1035" spans="1:29" x14ac:dyDescent="0.25">
      <c r="A1035" s="14" t="s">
        <v>4686</v>
      </c>
      <c r="B1035" s="14" t="s">
        <v>4687</v>
      </c>
      <c r="C1035" s="14" t="s">
        <v>3232</v>
      </c>
      <c r="D1035" s="14" t="s">
        <v>13579</v>
      </c>
      <c r="E1035" s="14" t="s">
        <v>13608</v>
      </c>
      <c r="F1035" s="14" t="s">
        <v>13612</v>
      </c>
      <c r="G1035" s="14" t="s">
        <v>13616</v>
      </c>
      <c r="J1035" s="14"/>
      <c r="K1035" s="14" t="s">
        <v>4689</v>
      </c>
      <c r="L1035" s="14"/>
      <c r="O1035" s="14" t="str">
        <f>IF(P1035&lt;0.2,"Low",IF(P1035&lt;0.5,"Medium","High"))</f>
        <v>Medium</v>
      </c>
      <c r="P1035" s="14">
        <v>0.28000000000000003</v>
      </c>
      <c r="Q1035" s="15">
        <v>0.28000000000000003</v>
      </c>
      <c r="R1035" s="23" t="str">
        <f>IF(S1035&lt;3,"poor",IF(S1035&lt;4,"avg",IF(S1035&lt;5,"good","excelent")))</f>
        <v>avg</v>
      </c>
      <c r="S1035" s="14">
        <v>3.5</v>
      </c>
      <c r="T1035" s="14">
        <v>1641</v>
      </c>
      <c r="U1035" s="14">
        <v>1641</v>
      </c>
      <c r="V1035" s="14" t="s">
        <v>4690</v>
      </c>
      <c r="W1035" s="14" t="s">
        <v>4691</v>
      </c>
      <c r="X1035" s="14" t="s">
        <v>4692</v>
      </c>
      <c r="Y1035" s="14" t="s">
        <v>4693</v>
      </c>
      <c r="Z1035" s="14" t="s">
        <v>4694</v>
      </c>
      <c r="AA1035" s="14" t="s">
        <v>4695</v>
      </c>
      <c r="AB1035" s="14" t="s">
        <v>4696</v>
      </c>
      <c r="AC1035" s="14" t="s">
        <v>4697</v>
      </c>
    </row>
    <row r="1036" spans="1:29" x14ac:dyDescent="0.25">
      <c r="A1036" s="14" t="s">
        <v>1619</v>
      </c>
      <c r="B1036" s="14" t="s">
        <v>1620</v>
      </c>
      <c r="C1036" s="14" t="s">
        <v>189</v>
      </c>
      <c r="D1036" s="14" t="s">
        <v>13579</v>
      </c>
      <c r="E1036" s="14" t="s">
        <v>13580</v>
      </c>
      <c r="F1036" s="14" t="s">
        <v>13583</v>
      </c>
      <c r="G1036" s="14" t="s">
        <v>13584</v>
      </c>
      <c r="J1036" s="14"/>
      <c r="K1036" s="14" t="s">
        <v>1622</v>
      </c>
      <c r="L1036" s="14"/>
      <c r="O1036" s="14" t="str">
        <f>IF(P1036&lt;0.2,"Low",IF(P1036&lt;0.5,"Medium","High"))</f>
        <v>Medium</v>
      </c>
      <c r="P1036" s="14">
        <v>0.46</v>
      </c>
      <c r="Q1036" s="15">
        <v>0.46</v>
      </c>
      <c r="R1036" s="23" t="str">
        <f>IF(S1036&lt;3,"poor",IF(S1036&lt;4,"avg",IF(S1036&lt;5,"good","excelent")))</f>
        <v>good</v>
      </c>
      <c r="S1036" s="14">
        <v>4.3</v>
      </c>
      <c r="T1036" s="14">
        <v>1611</v>
      </c>
      <c r="U1036" s="14">
        <v>1611</v>
      </c>
      <c r="V1036" s="14" t="s">
        <v>1623</v>
      </c>
      <c r="W1036" s="14" t="s">
        <v>1624</v>
      </c>
      <c r="X1036" s="14" t="s">
        <v>1625</v>
      </c>
      <c r="Y1036" s="14" t="s">
        <v>1626</v>
      </c>
      <c r="Z1036" s="14" t="s">
        <v>1627</v>
      </c>
      <c r="AA1036" s="14" t="s">
        <v>1628</v>
      </c>
      <c r="AB1036" s="14" t="s">
        <v>1629</v>
      </c>
      <c r="AC1036" s="14" t="s">
        <v>1630</v>
      </c>
    </row>
    <row r="1037" spans="1:29" x14ac:dyDescent="0.25">
      <c r="A1037" s="14" t="s">
        <v>2540</v>
      </c>
      <c r="B1037" s="14" t="s">
        <v>2541</v>
      </c>
      <c r="C1037" s="14" t="s">
        <v>189</v>
      </c>
      <c r="D1037" s="14" t="s">
        <v>13579</v>
      </c>
      <c r="E1037" s="14" t="s">
        <v>13580</v>
      </c>
      <c r="F1037" s="14" t="s">
        <v>13583</v>
      </c>
      <c r="G1037" s="14" t="s">
        <v>13584</v>
      </c>
      <c r="J1037" s="14"/>
      <c r="K1037" s="14" t="s">
        <v>1330</v>
      </c>
      <c r="L1037" s="14"/>
      <c r="O1037" s="14" t="str">
        <f>IF(P1037&lt;0.2,"Low",IF(P1037&lt;0.5,"Medium","High"))</f>
        <v>Medium</v>
      </c>
      <c r="P1037" s="14">
        <v>0.28000000000000003</v>
      </c>
      <c r="Q1037" s="15">
        <v>0.28000000000000003</v>
      </c>
      <c r="R1037" s="23" t="str">
        <f>IF(S1037&lt;3,"poor",IF(S1037&lt;4,"avg",IF(S1037&lt;5,"good","excelent")))</f>
        <v>good</v>
      </c>
      <c r="S1037" s="14">
        <v>4.3</v>
      </c>
      <c r="T1037" s="14">
        <v>1611</v>
      </c>
      <c r="U1037" s="14">
        <v>1611</v>
      </c>
      <c r="V1037" s="14" t="s">
        <v>2542</v>
      </c>
      <c r="W1037" s="14" t="s">
        <v>1624</v>
      </c>
      <c r="X1037" s="14" t="s">
        <v>1625</v>
      </c>
      <c r="Y1037" s="14" t="s">
        <v>1626</v>
      </c>
      <c r="Z1037" s="14" t="s">
        <v>1627</v>
      </c>
      <c r="AA1037" s="14" t="s">
        <v>1628</v>
      </c>
      <c r="AB1037" s="14" t="s">
        <v>2543</v>
      </c>
      <c r="AC1037" s="14" t="s">
        <v>2544</v>
      </c>
    </row>
    <row r="1038" spans="1:29" x14ac:dyDescent="0.25">
      <c r="A1038" s="14" t="s">
        <v>5225</v>
      </c>
      <c r="B1038" s="14" t="s">
        <v>5226</v>
      </c>
      <c r="C1038" s="14" t="s">
        <v>5083</v>
      </c>
      <c r="D1038" s="14" t="s">
        <v>13571</v>
      </c>
      <c r="E1038" s="14" t="s">
        <v>13572</v>
      </c>
      <c r="F1038" s="14" t="s">
        <v>13646</v>
      </c>
      <c r="G1038" s="14" t="s">
        <v>13647</v>
      </c>
      <c r="J1038" s="14"/>
      <c r="K1038" s="14" t="s">
        <v>369</v>
      </c>
      <c r="L1038" s="14"/>
      <c r="O1038" s="14" t="str">
        <f>IF(P1038&lt;0.2,"Low",IF(P1038&lt;0.5,"Medium","High"))</f>
        <v>High</v>
      </c>
      <c r="P1038" s="14">
        <v>0.5</v>
      </c>
      <c r="Q1038" s="15">
        <v>0.5</v>
      </c>
      <c r="R1038" s="23" t="str">
        <f>IF(S1038&lt;3,"poor",IF(S1038&lt;4,"avg",IF(S1038&lt;5,"good","excelent")))</f>
        <v>good</v>
      </c>
      <c r="S1038" s="14">
        <v>4.0999999999999996</v>
      </c>
      <c r="T1038" s="14">
        <v>1597</v>
      </c>
      <c r="U1038" s="14">
        <v>1597</v>
      </c>
      <c r="V1038" s="14" t="s">
        <v>5227</v>
      </c>
      <c r="W1038" s="14" t="s">
        <v>5228</v>
      </c>
      <c r="X1038" s="14" t="s">
        <v>5229</v>
      </c>
      <c r="Y1038" s="14" t="s">
        <v>5230</v>
      </c>
      <c r="Z1038" s="14" t="s">
        <v>5231</v>
      </c>
      <c r="AA1038" s="14" t="s">
        <v>5232</v>
      </c>
      <c r="AB1038" s="14" t="s">
        <v>5233</v>
      </c>
      <c r="AC1038" s="14" t="s">
        <v>5234</v>
      </c>
    </row>
    <row r="1039" spans="1:29" x14ac:dyDescent="0.25">
      <c r="A1039" s="14" t="s">
        <v>1022</v>
      </c>
      <c r="B1039" s="14" t="s">
        <v>1023</v>
      </c>
      <c r="C1039" s="14" t="s">
        <v>512</v>
      </c>
      <c r="D1039" s="14" t="s">
        <v>13579</v>
      </c>
      <c r="E1039" s="14" t="s">
        <v>13580</v>
      </c>
      <c r="F1039" s="14" t="s">
        <v>13581</v>
      </c>
      <c r="G1039" s="14" t="s">
        <v>13585</v>
      </c>
      <c r="J1039" s="14"/>
      <c r="K1039" s="14" t="s">
        <v>159</v>
      </c>
      <c r="L1039" s="14"/>
      <c r="O1039" s="14" t="str">
        <f>IF(P1039&lt;0.2,"Low",IF(P1039&lt;0.5,"Medium","High"))</f>
        <v>High</v>
      </c>
      <c r="P1039" s="14">
        <v>0.67</v>
      </c>
      <c r="Q1039" s="15">
        <v>0.67</v>
      </c>
      <c r="R1039" s="23" t="str">
        <f>IF(S1039&lt;3,"poor",IF(S1039&lt;4,"avg",IF(S1039&lt;5,"good","excelent")))</f>
        <v>good</v>
      </c>
      <c r="S1039" s="14">
        <v>4</v>
      </c>
      <c r="T1039" s="14">
        <v>1588</v>
      </c>
      <c r="U1039" s="14">
        <v>1588</v>
      </c>
      <c r="V1039" s="14" t="s">
        <v>1024</v>
      </c>
      <c r="W1039" s="14" t="s">
        <v>1025</v>
      </c>
      <c r="X1039" s="14" t="s">
        <v>1026</v>
      </c>
      <c r="Y1039" s="14" t="s">
        <v>1027</v>
      </c>
      <c r="Z1039" s="14" t="s">
        <v>1028</v>
      </c>
      <c r="AA1039" s="14" t="s">
        <v>1029</v>
      </c>
      <c r="AB1039" s="14" t="s">
        <v>1030</v>
      </c>
      <c r="AC1039" s="14" t="s">
        <v>1031</v>
      </c>
    </row>
    <row r="1040" spans="1:29" x14ac:dyDescent="0.25">
      <c r="A1040" s="14" t="s">
        <v>10287</v>
      </c>
      <c r="B1040" s="14" t="s">
        <v>10288</v>
      </c>
      <c r="C1040" s="14" t="s">
        <v>9074</v>
      </c>
      <c r="D1040" s="14" t="s">
        <v>13664</v>
      </c>
      <c r="E1040" s="14" t="s">
        <v>13784</v>
      </c>
      <c r="F1040" s="14" t="s">
        <v>13792</v>
      </c>
      <c r="G1040" s="14" t="s">
        <v>13793</v>
      </c>
      <c r="H1040" s="14" t="s">
        <v>13802</v>
      </c>
      <c r="I1040" s="14" t="s">
        <v>13803</v>
      </c>
      <c r="J1040" s="14"/>
      <c r="K1040" s="14" t="s">
        <v>77</v>
      </c>
      <c r="L1040" s="14"/>
      <c r="O1040" s="14" t="str">
        <f>IF(P1040&lt;0.2,"Low",IF(P1040&lt;0.5,"Medium","High"))</f>
        <v>High</v>
      </c>
      <c r="P1040" s="14">
        <v>0.52</v>
      </c>
      <c r="Q1040" s="15">
        <v>0.52</v>
      </c>
      <c r="R1040" s="23" t="str">
        <f>IF(S1040&lt;3,"poor",IF(S1040&lt;4,"avg",IF(S1040&lt;5,"good","excelent")))</f>
        <v>good</v>
      </c>
      <c r="S1040" s="14">
        <v>4.2</v>
      </c>
      <c r="T1040" s="14">
        <v>1559</v>
      </c>
      <c r="U1040" s="14">
        <v>1559</v>
      </c>
      <c r="V1040" s="14" t="s">
        <v>10289</v>
      </c>
      <c r="W1040" s="14" t="s">
        <v>10290</v>
      </c>
      <c r="X1040" s="14" t="s">
        <v>10291</v>
      </c>
      <c r="Y1040" s="14" t="s">
        <v>10292</v>
      </c>
      <c r="Z1040" s="14" t="s">
        <v>10293</v>
      </c>
      <c r="AA1040" s="14" t="s">
        <v>10294</v>
      </c>
      <c r="AB1040" s="14" t="s">
        <v>10295</v>
      </c>
      <c r="AC1040" s="14" t="s">
        <v>10296</v>
      </c>
    </row>
    <row r="1041" spans="1:29" x14ac:dyDescent="0.25">
      <c r="A1041" s="14" t="s">
        <v>9889</v>
      </c>
      <c r="B1041" s="14" t="s">
        <v>9890</v>
      </c>
      <c r="C1041" s="14" t="s">
        <v>9891</v>
      </c>
      <c r="D1041" s="14" t="s">
        <v>13664</v>
      </c>
      <c r="E1041" s="14" t="s">
        <v>13788</v>
      </c>
      <c r="F1041" s="14" t="s">
        <v>13789</v>
      </c>
      <c r="G1041" s="14" t="s">
        <v>13831</v>
      </c>
      <c r="J1041" s="14"/>
      <c r="K1041" s="14" t="s">
        <v>4649</v>
      </c>
      <c r="L1041" s="14"/>
      <c r="O1041" s="14" t="str">
        <f>IF(P1041&lt;0.2,"Low",IF(P1041&lt;0.5,"Medium","High"))</f>
        <v>Medium</v>
      </c>
      <c r="P1041" s="14">
        <v>0.26</v>
      </c>
      <c r="Q1041" s="15">
        <v>0.26</v>
      </c>
      <c r="R1041" s="23" t="str">
        <f>IF(S1041&lt;3,"poor",IF(S1041&lt;4,"avg",IF(S1041&lt;5,"good","excelent")))</f>
        <v>avg</v>
      </c>
      <c r="S1041" s="14">
        <v>3.8</v>
      </c>
      <c r="T1041" s="14">
        <v>1558</v>
      </c>
      <c r="U1041" s="14">
        <v>1558</v>
      </c>
      <c r="V1041" s="14" t="s">
        <v>9892</v>
      </c>
      <c r="W1041" s="14" t="s">
        <v>9893</v>
      </c>
      <c r="X1041" s="14" t="s">
        <v>9894</v>
      </c>
      <c r="Y1041" s="14" t="s">
        <v>9895</v>
      </c>
      <c r="Z1041" s="14" t="s">
        <v>9896</v>
      </c>
      <c r="AA1041" s="14" t="s">
        <v>9897</v>
      </c>
      <c r="AB1041" s="14" t="s">
        <v>9898</v>
      </c>
      <c r="AC1041" s="14" t="s">
        <v>9899</v>
      </c>
    </row>
    <row r="1042" spans="1:29" x14ac:dyDescent="0.25">
      <c r="A1042" s="14" t="s">
        <v>11209</v>
      </c>
      <c r="B1042" s="14" t="s">
        <v>11210</v>
      </c>
      <c r="C1042" s="14" t="s">
        <v>9592</v>
      </c>
      <c r="D1042" s="14" t="s">
        <v>13664</v>
      </c>
      <c r="E1042" s="14" t="s">
        <v>13784</v>
      </c>
      <c r="F1042" s="14" t="s">
        <v>13785</v>
      </c>
      <c r="G1042" s="14" t="s">
        <v>13822</v>
      </c>
      <c r="J1042" s="14"/>
      <c r="K1042" s="14" t="s">
        <v>316</v>
      </c>
      <c r="L1042" s="14"/>
      <c r="O1042" s="14" t="str">
        <f>IF(P1042&lt;0.2,"Low",IF(P1042&lt;0.5,"Medium","High"))</f>
        <v>Medium</v>
      </c>
      <c r="P1042" s="14">
        <v>0.2</v>
      </c>
      <c r="Q1042" s="15">
        <v>0.2</v>
      </c>
      <c r="R1042" s="23" t="str">
        <f>IF(S1042&lt;3,"poor",IF(S1042&lt;4,"avg",IF(S1042&lt;5,"good","excelent")))</f>
        <v>good</v>
      </c>
      <c r="S1042" s="14">
        <v>4.4000000000000004</v>
      </c>
      <c r="T1042" s="14">
        <v>1558</v>
      </c>
      <c r="U1042" s="14">
        <v>1558</v>
      </c>
      <c r="V1042" s="14" t="s">
        <v>11211</v>
      </c>
      <c r="W1042" s="14" t="s">
        <v>11212</v>
      </c>
      <c r="X1042" s="14" t="s">
        <v>11213</v>
      </c>
      <c r="Y1042" s="14" t="s">
        <v>11214</v>
      </c>
      <c r="Z1042" s="14" t="s">
        <v>11215</v>
      </c>
      <c r="AA1042" s="14" t="s">
        <v>11216</v>
      </c>
      <c r="AB1042" s="14" t="s">
        <v>11217</v>
      </c>
      <c r="AC1042" s="14" t="s">
        <v>11218</v>
      </c>
    </row>
    <row r="1043" spans="1:29" x14ac:dyDescent="0.25">
      <c r="A1043" s="14" t="s">
        <v>2728</v>
      </c>
      <c r="B1043" s="14" t="s">
        <v>2729</v>
      </c>
      <c r="C1043" s="14" t="s">
        <v>189</v>
      </c>
      <c r="D1043" s="14" t="s">
        <v>13579</v>
      </c>
      <c r="E1043" s="14" t="s">
        <v>13580</v>
      </c>
      <c r="F1043" s="14" t="s">
        <v>13583</v>
      </c>
      <c r="G1043" s="14" t="s">
        <v>13584</v>
      </c>
      <c r="J1043" s="14"/>
      <c r="K1043" s="14" t="s">
        <v>2412</v>
      </c>
      <c r="L1043" s="14"/>
      <c r="O1043" s="14" t="str">
        <f>IF(P1043&lt;0.2,"Low",IF(P1043&lt;0.5,"Medium","High"))</f>
        <v>Medium</v>
      </c>
      <c r="P1043" s="14">
        <v>0.4</v>
      </c>
      <c r="Q1043" s="15">
        <v>0.4</v>
      </c>
      <c r="R1043" s="23" t="str">
        <f>IF(S1043&lt;3,"poor",IF(S1043&lt;4,"avg",IF(S1043&lt;5,"good","excelent")))</f>
        <v>good</v>
      </c>
      <c r="S1043" s="14">
        <v>4.0999999999999996</v>
      </c>
      <c r="T1043" s="14">
        <v>1555</v>
      </c>
      <c r="U1043" s="14">
        <v>1555</v>
      </c>
      <c r="V1043" s="14" t="s">
        <v>2730</v>
      </c>
      <c r="W1043" s="14" t="s">
        <v>2731</v>
      </c>
      <c r="X1043" s="14" t="s">
        <v>2732</v>
      </c>
      <c r="Y1043" s="14" t="s">
        <v>2733</v>
      </c>
      <c r="Z1043" s="14" t="s">
        <v>2734</v>
      </c>
      <c r="AA1043" s="14" t="s">
        <v>2735</v>
      </c>
      <c r="AB1043" s="14" t="s">
        <v>2736</v>
      </c>
      <c r="AC1043" s="14" t="s">
        <v>2737</v>
      </c>
    </row>
    <row r="1044" spans="1:29" x14ac:dyDescent="0.25">
      <c r="A1044" s="14" t="s">
        <v>8888</v>
      </c>
      <c r="B1044" s="14" t="s">
        <v>8889</v>
      </c>
      <c r="C1044" s="14" t="s">
        <v>6116</v>
      </c>
      <c r="D1044" s="14" t="s">
        <v>13571</v>
      </c>
      <c r="E1044" s="14" t="s">
        <v>13572</v>
      </c>
      <c r="F1044" s="14" t="s">
        <v>13704</v>
      </c>
      <c r="G1044" s="14" t="s">
        <v>13705</v>
      </c>
      <c r="J1044" s="14"/>
      <c r="K1044" s="14" t="s">
        <v>111</v>
      </c>
      <c r="L1044" s="14"/>
      <c r="O1044" s="14" t="str">
        <f>IF(P1044&lt;0.2,"Low",IF(P1044&lt;0.5,"Medium","High"))</f>
        <v>High</v>
      </c>
      <c r="P1044" s="14">
        <v>0.7</v>
      </c>
      <c r="Q1044" s="15">
        <v>0.7</v>
      </c>
      <c r="R1044" s="23" t="str">
        <f>IF(S1044&lt;3,"poor",IF(S1044&lt;4,"avg",IF(S1044&lt;5,"good","excelent")))</f>
        <v>good</v>
      </c>
      <c r="S1044" s="14">
        <v>4.3</v>
      </c>
      <c r="T1044" s="14">
        <v>1552</v>
      </c>
      <c r="U1044" s="14">
        <v>1552</v>
      </c>
      <c r="V1044" s="14" t="s">
        <v>8890</v>
      </c>
      <c r="W1044" s="14" t="s">
        <v>8891</v>
      </c>
      <c r="X1044" s="14" t="s">
        <v>8892</v>
      </c>
      <c r="Y1044" s="14" t="s">
        <v>8893</v>
      </c>
      <c r="Z1044" s="14" t="s">
        <v>8894</v>
      </c>
      <c r="AA1044" s="14" t="s">
        <v>8895</v>
      </c>
      <c r="AB1044" s="14" t="s">
        <v>8896</v>
      </c>
      <c r="AC1044" s="14" t="s">
        <v>8897</v>
      </c>
    </row>
    <row r="1045" spans="1:29" x14ac:dyDescent="0.25">
      <c r="A1045" s="14" t="s">
        <v>6373</v>
      </c>
      <c r="B1045" s="14" t="s">
        <v>6374</v>
      </c>
      <c r="C1045" s="14" t="s">
        <v>5978</v>
      </c>
      <c r="D1045" s="14" t="s">
        <v>13571</v>
      </c>
      <c r="E1045" s="14" t="s">
        <v>13572</v>
      </c>
      <c r="F1045" s="14" t="s">
        <v>13595</v>
      </c>
      <c r="G1045" s="14" t="s">
        <v>13699</v>
      </c>
      <c r="J1045" s="14"/>
      <c r="K1045" s="14" t="s">
        <v>65</v>
      </c>
      <c r="L1045" s="14"/>
      <c r="O1045" s="14" t="str">
        <f>IF(P1045&lt;0.2,"Low",IF(P1045&lt;0.5,"Medium","High"))</f>
        <v>High</v>
      </c>
      <c r="P1045" s="14">
        <v>0.63</v>
      </c>
      <c r="Q1045" s="15">
        <v>0.63</v>
      </c>
      <c r="R1045" s="23" t="str">
        <f>IF(S1045&lt;3,"poor",IF(S1045&lt;4,"avg",IF(S1045&lt;5,"good","excelent")))</f>
        <v>good</v>
      </c>
      <c r="S1045" s="14">
        <v>4</v>
      </c>
      <c r="T1045" s="14">
        <v>1540</v>
      </c>
      <c r="U1045" s="14">
        <v>1540</v>
      </c>
      <c r="V1045" s="14" t="s">
        <v>6375</v>
      </c>
      <c r="W1045" s="14" t="s">
        <v>6376</v>
      </c>
      <c r="X1045" s="14" t="s">
        <v>6377</v>
      </c>
      <c r="Y1045" s="14" t="s">
        <v>6378</v>
      </c>
      <c r="Z1045" s="14" t="s">
        <v>6379</v>
      </c>
      <c r="AA1045" s="14" t="s">
        <v>6380</v>
      </c>
      <c r="AB1045" s="14" t="s">
        <v>6381</v>
      </c>
      <c r="AC1045" s="14" t="s">
        <v>6382</v>
      </c>
    </row>
    <row r="1046" spans="1:29" x14ac:dyDescent="0.25">
      <c r="A1046" s="14" t="s">
        <v>6794</v>
      </c>
      <c r="B1046" s="14" t="s">
        <v>6795</v>
      </c>
      <c r="C1046" s="14" t="s">
        <v>5621</v>
      </c>
      <c r="D1046" s="14" t="s">
        <v>13571</v>
      </c>
      <c r="E1046" s="14" t="s">
        <v>13572</v>
      </c>
      <c r="F1046" s="14" t="s">
        <v>13646</v>
      </c>
      <c r="G1046" s="14" t="s">
        <v>13682</v>
      </c>
      <c r="H1046" s="14" t="s">
        <v>13688</v>
      </c>
      <c r="J1046" s="14"/>
      <c r="K1046" s="14" t="s">
        <v>111</v>
      </c>
      <c r="L1046" s="14"/>
      <c r="O1046" s="14" t="str">
        <f>IF(P1046&lt;0.2,"Low",IF(P1046&lt;0.5,"Medium","High"))</f>
        <v>High</v>
      </c>
      <c r="P1046" s="14">
        <v>0.77</v>
      </c>
      <c r="Q1046" s="15">
        <v>0.77</v>
      </c>
      <c r="R1046" s="23" t="str">
        <f>IF(S1046&lt;3,"poor",IF(S1046&lt;4,"avg",IF(S1046&lt;5,"good","excelent")))</f>
        <v>good</v>
      </c>
      <c r="S1046" s="14">
        <v>4.2</v>
      </c>
      <c r="T1046" s="14">
        <v>1528</v>
      </c>
      <c r="U1046" s="14">
        <v>1528</v>
      </c>
      <c r="V1046" s="14" t="s">
        <v>6796</v>
      </c>
      <c r="W1046" s="14" t="s">
        <v>6797</v>
      </c>
      <c r="X1046" s="14" t="s">
        <v>6798</v>
      </c>
      <c r="Y1046" s="14" t="s">
        <v>6799</v>
      </c>
      <c r="Z1046" s="14" t="s">
        <v>6800</v>
      </c>
      <c r="AA1046" s="14" t="s">
        <v>6801</v>
      </c>
      <c r="AB1046" s="14" t="s">
        <v>6802</v>
      </c>
      <c r="AC1046" s="14" t="s">
        <v>6803</v>
      </c>
    </row>
    <row r="1047" spans="1:29" x14ac:dyDescent="0.25">
      <c r="A1047" s="14" t="s">
        <v>13310</v>
      </c>
      <c r="B1047" s="14" t="s">
        <v>13311</v>
      </c>
      <c r="C1047" s="14" t="s">
        <v>8910</v>
      </c>
      <c r="D1047" s="14" t="s">
        <v>13664</v>
      </c>
      <c r="E1047" s="14" t="s">
        <v>13784</v>
      </c>
      <c r="F1047" s="14" t="s">
        <v>13785</v>
      </c>
      <c r="G1047" s="14" t="s">
        <v>13786</v>
      </c>
      <c r="H1047" s="14" t="s">
        <v>13787</v>
      </c>
      <c r="J1047" s="14"/>
      <c r="K1047" s="14" t="s">
        <v>13312</v>
      </c>
      <c r="L1047" s="14"/>
      <c r="O1047" s="14" t="str">
        <f>IF(P1047&lt;0.2,"Low",IF(P1047&lt;0.5,"Medium","High"))</f>
        <v>Low</v>
      </c>
      <c r="P1047" s="14">
        <v>0.18</v>
      </c>
      <c r="Q1047" s="15">
        <v>0.18</v>
      </c>
      <c r="R1047" s="23" t="str">
        <f>IF(S1047&lt;3,"poor",IF(S1047&lt;4,"avg",IF(S1047&lt;5,"good","excelent")))</f>
        <v>good</v>
      </c>
      <c r="S1047" s="14">
        <v>4.2</v>
      </c>
      <c r="T1047" s="14">
        <v>1527</v>
      </c>
      <c r="U1047" s="14">
        <v>1527</v>
      </c>
      <c r="V1047" s="14" t="s">
        <v>13313</v>
      </c>
      <c r="W1047" s="14" t="s">
        <v>13314</v>
      </c>
      <c r="X1047" s="14" t="s">
        <v>13315</v>
      </c>
      <c r="Y1047" s="14" t="s">
        <v>13316</v>
      </c>
      <c r="Z1047" s="14" t="s">
        <v>13317</v>
      </c>
      <c r="AA1047" s="14" t="s">
        <v>13318</v>
      </c>
      <c r="AB1047" s="14" t="s">
        <v>13319</v>
      </c>
      <c r="AC1047" s="14" t="s">
        <v>13320</v>
      </c>
    </row>
    <row r="1048" spans="1:29" x14ac:dyDescent="0.25">
      <c r="A1048" s="14" t="s">
        <v>5038</v>
      </c>
      <c r="B1048" s="14" t="s">
        <v>5039</v>
      </c>
      <c r="C1048" s="14" t="s">
        <v>4079</v>
      </c>
      <c r="D1048" s="14" t="s">
        <v>13579</v>
      </c>
      <c r="E1048" s="14" t="s">
        <v>13608</v>
      </c>
      <c r="F1048" s="14" t="s">
        <v>13609</v>
      </c>
      <c r="G1048" s="14" t="s">
        <v>13634</v>
      </c>
      <c r="J1048" s="14"/>
      <c r="K1048" s="14" t="s">
        <v>564</v>
      </c>
      <c r="L1048" s="14"/>
      <c r="O1048" s="14" t="str">
        <f>IF(P1048&lt;0.2,"Low",IF(P1048&lt;0.5,"Medium","High"))</f>
        <v>High</v>
      </c>
      <c r="P1048" s="14">
        <v>0.63</v>
      </c>
      <c r="Q1048" s="15">
        <v>0.63</v>
      </c>
      <c r="R1048" s="23" t="str">
        <f>IF(S1048&lt;3,"poor",IF(S1048&lt;4,"avg",IF(S1048&lt;5,"good","excelent")))</f>
        <v>good</v>
      </c>
      <c r="S1048" s="14">
        <v>4.5</v>
      </c>
      <c r="T1048" s="14">
        <v>1526</v>
      </c>
      <c r="U1048" s="14">
        <v>1526</v>
      </c>
      <c r="V1048" s="14" t="s">
        <v>5040</v>
      </c>
      <c r="W1048" s="14" t="s">
        <v>5041</v>
      </c>
      <c r="X1048" s="14" t="s">
        <v>5042</v>
      </c>
      <c r="Y1048" s="14" t="s">
        <v>5043</v>
      </c>
      <c r="Z1048" s="14" t="s">
        <v>5044</v>
      </c>
      <c r="AA1048" s="14" t="s">
        <v>5045</v>
      </c>
      <c r="AB1048" s="14" t="s">
        <v>5046</v>
      </c>
      <c r="AC1048" s="14" t="s">
        <v>5047</v>
      </c>
    </row>
    <row r="1049" spans="1:29" x14ac:dyDescent="0.25">
      <c r="A1049" s="14" t="s">
        <v>5038</v>
      </c>
      <c r="B1049" s="14" t="s">
        <v>5039</v>
      </c>
      <c r="C1049" s="14" t="s">
        <v>4079</v>
      </c>
      <c r="D1049" s="14" t="s">
        <v>13579</v>
      </c>
      <c r="E1049" s="14" t="s">
        <v>13608</v>
      </c>
      <c r="F1049" s="14" t="s">
        <v>13609</v>
      </c>
      <c r="G1049" s="14" t="s">
        <v>13634</v>
      </c>
      <c r="J1049" s="14"/>
      <c r="K1049" s="14" t="s">
        <v>564</v>
      </c>
      <c r="L1049" s="14"/>
      <c r="O1049" s="14" t="str">
        <f>IF(P1049&lt;0.2,"Low",IF(P1049&lt;0.5,"Medium","High"))</f>
        <v>High</v>
      </c>
      <c r="P1049" s="14">
        <v>0.63</v>
      </c>
      <c r="Q1049" s="15">
        <v>0.63</v>
      </c>
      <c r="R1049" s="23" t="str">
        <f>IF(S1049&lt;3,"poor",IF(S1049&lt;4,"avg",IF(S1049&lt;5,"good","excelent")))</f>
        <v>good</v>
      </c>
      <c r="S1049" s="14">
        <v>4.5</v>
      </c>
      <c r="T1049" s="14">
        <v>1526</v>
      </c>
      <c r="U1049" s="14">
        <v>1526</v>
      </c>
      <c r="V1049" s="14" t="s">
        <v>5040</v>
      </c>
      <c r="W1049" s="14" t="s">
        <v>5041</v>
      </c>
      <c r="X1049" s="14" t="s">
        <v>5042</v>
      </c>
      <c r="Y1049" s="14" t="s">
        <v>5043</v>
      </c>
      <c r="Z1049" s="14" t="s">
        <v>5044</v>
      </c>
      <c r="AA1049" s="14" t="s">
        <v>5045</v>
      </c>
      <c r="AB1049" s="14" t="s">
        <v>8883</v>
      </c>
      <c r="AC1049" s="14" t="s">
        <v>8884</v>
      </c>
    </row>
    <row r="1050" spans="1:29" x14ac:dyDescent="0.25">
      <c r="A1050" s="14" t="s">
        <v>2859</v>
      </c>
      <c r="B1050" s="14" t="s">
        <v>2860</v>
      </c>
      <c r="C1050" s="14" t="s">
        <v>189</v>
      </c>
      <c r="D1050" s="14" t="s">
        <v>13579</v>
      </c>
      <c r="E1050" s="14" t="s">
        <v>13580</v>
      </c>
      <c r="F1050" s="14" t="s">
        <v>13583</v>
      </c>
      <c r="G1050" s="14" t="s">
        <v>13584</v>
      </c>
      <c r="J1050" s="14"/>
      <c r="K1050" s="14" t="s">
        <v>755</v>
      </c>
      <c r="L1050" s="14"/>
      <c r="O1050" s="14" t="str">
        <f>IF(P1050&lt;0.2,"Low",IF(P1050&lt;0.5,"Medium","High"))</f>
        <v>Medium</v>
      </c>
      <c r="P1050" s="14">
        <v>0.37</v>
      </c>
      <c r="Q1050" s="15">
        <v>0.37</v>
      </c>
      <c r="R1050" s="23" t="str">
        <f>IF(S1050&lt;3,"poor",IF(S1050&lt;4,"avg",IF(S1050&lt;5,"good","excelent")))</f>
        <v>good</v>
      </c>
      <c r="S1050" s="14">
        <v>4.2</v>
      </c>
      <c r="T1050" s="14">
        <v>1510</v>
      </c>
      <c r="U1050" s="14">
        <v>1510</v>
      </c>
      <c r="V1050" s="14" t="s">
        <v>2861</v>
      </c>
      <c r="W1050" s="14" t="s">
        <v>2862</v>
      </c>
      <c r="X1050" s="14" t="s">
        <v>2863</v>
      </c>
      <c r="Y1050" s="14" t="s">
        <v>2864</v>
      </c>
      <c r="Z1050" s="14" t="s">
        <v>2865</v>
      </c>
      <c r="AA1050" s="14" t="s">
        <v>2866</v>
      </c>
      <c r="AB1050" s="14" t="s">
        <v>2867</v>
      </c>
      <c r="AC1050" s="14" t="s">
        <v>2868</v>
      </c>
    </row>
    <row r="1051" spans="1:29" x14ac:dyDescent="0.25">
      <c r="A1051" s="14" t="s">
        <v>3068</v>
      </c>
      <c r="B1051" s="14" t="s">
        <v>3069</v>
      </c>
      <c r="C1051" s="14" t="s">
        <v>189</v>
      </c>
      <c r="D1051" s="14" t="s">
        <v>13579</v>
      </c>
      <c r="E1051" s="14" t="s">
        <v>13580</v>
      </c>
      <c r="F1051" s="14" t="s">
        <v>13583</v>
      </c>
      <c r="G1051" s="14" t="s">
        <v>13584</v>
      </c>
      <c r="J1051" s="14"/>
      <c r="K1051" s="14" t="s">
        <v>3070</v>
      </c>
      <c r="L1051" s="14"/>
      <c r="O1051" s="14" t="str">
        <f>IF(P1051&lt;0.2,"Low",IF(P1051&lt;0.5,"Medium","High"))</f>
        <v>Medium</v>
      </c>
      <c r="P1051" s="14">
        <v>0.46</v>
      </c>
      <c r="Q1051" s="15">
        <v>0.46</v>
      </c>
      <c r="R1051" s="23" t="str">
        <f>IF(S1051&lt;3,"poor",IF(S1051&lt;4,"avg",IF(S1051&lt;5,"good","excelent")))</f>
        <v>good</v>
      </c>
      <c r="S1051" s="14">
        <v>4.2</v>
      </c>
      <c r="T1051" s="14">
        <v>1510</v>
      </c>
      <c r="U1051" s="14">
        <v>1510</v>
      </c>
      <c r="V1051" s="14" t="s">
        <v>3071</v>
      </c>
      <c r="W1051" s="14" t="s">
        <v>2862</v>
      </c>
      <c r="X1051" s="14" t="s">
        <v>2863</v>
      </c>
      <c r="Y1051" s="14" t="s">
        <v>2864</v>
      </c>
      <c r="Z1051" s="14" t="s">
        <v>2865</v>
      </c>
      <c r="AA1051" s="14" t="s">
        <v>2866</v>
      </c>
      <c r="AB1051" s="14" t="s">
        <v>3072</v>
      </c>
      <c r="AC1051" s="14" t="s">
        <v>3073</v>
      </c>
    </row>
    <row r="1052" spans="1:29" x14ac:dyDescent="0.25">
      <c r="A1052" s="14" t="s">
        <v>2115</v>
      </c>
      <c r="B1052" s="14" t="s">
        <v>2116</v>
      </c>
      <c r="C1052" s="14" t="s">
        <v>19</v>
      </c>
      <c r="D1052" s="14" t="s">
        <v>13571</v>
      </c>
      <c r="E1052" s="14" t="s">
        <v>13572</v>
      </c>
      <c r="F1052" s="14" t="s">
        <v>13573</v>
      </c>
      <c r="G1052" s="14" t="s">
        <v>13574</v>
      </c>
      <c r="H1052" s="14" t="s">
        <v>13575</v>
      </c>
      <c r="J1052" s="14"/>
      <c r="K1052" s="14" t="s">
        <v>88</v>
      </c>
      <c r="L1052" s="14"/>
      <c r="O1052" s="14" t="str">
        <f>IF(P1052&lt;0.2,"Low",IF(P1052&lt;0.5,"Medium","High"))</f>
        <v>High</v>
      </c>
      <c r="P1052" s="14">
        <v>0.5</v>
      </c>
      <c r="Q1052" s="15">
        <v>0.5</v>
      </c>
      <c r="R1052" s="23" t="str">
        <f>IF(S1052&lt;3,"poor",IF(S1052&lt;4,"avg",IF(S1052&lt;5,"good","excelent")))</f>
        <v>good</v>
      </c>
      <c r="S1052" s="14">
        <v>4.0999999999999996</v>
      </c>
      <c r="T1052" s="14">
        <v>1508</v>
      </c>
      <c r="U1052" s="14">
        <v>1508</v>
      </c>
      <c r="V1052" s="14" t="s">
        <v>2117</v>
      </c>
      <c r="W1052" s="14" t="s">
        <v>2118</v>
      </c>
      <c r="X1052" s="14" t="s">
        <v>2119</v>
      </c>
      <c r="Y1052" s="14" t="s">
        <v>2120</v>
      </c>
      <c r="Z1052" s="14" t="s">
        <v>2121</v>
      </c>
      <c r="AA1052" s="14" t="s">
        <v>2122</v>
      </c>
      <c r="AB1052" s="14" t="s">
        <v>2123</v>
      </c>
      <c r="AC1052" s="14" t="s">
        <v>2124</v>
      </c>
    </row>
    <row r="1053" spans="1:29" x14ac:dyDescent="0.25">
      <c r="A1053" s="14" t="s">
        <v>10482</v>
      </c>
      <c r="B1053" s="14" t="s">
        <v>10483</v>
      </c>
      <c r="C1053" s="14" t="s">
        <v>9592</v>
      </c>
      <c r="D1053" s="14" t="s">
        <v>13664</v>
      </c>
      <c r="E1053" s="14" t="s">
        <v>13784</v>
      </c>
      <c r="F1053" s="14" t="s">
        <v>13785</v>
      </c>
      <c r="G1053" s="14" t="s">
        <v>13822</v>
      </c>
      <c r="J1053" s="14"/>
      <c r="K1053" s="14" t="s">
        <v>4637</v>
      </c>
      <c r="L1053" s="14"/>
      <c r="O1053" s="14" t="str">
        <f>IF(P1053&lt;0.2,"Low",IF(P1053&lt;0.5,"Medium","High"))</f>
        <v>Medium</v>
      </c>
      <c r="P1053" s="14">
        <v>0.49</v>
      </c>
      <c r="Q1053" s="15">
        <v>0.49</v>
      </c>
      <c r="R1053" s="23" t="str">
        <f>IF(S1053&lt;3,"poor",IF(S1053&lt;4,"avg",IF(S1053&lt;5,"good","excelent")))</f>
        <v>good</v>
      </c>
      <c r="S1053" s="14">
        <v>4</v>
      </c>
      <c r="T1053" s="14">
        <v>1498</v>
      </c>
      <c r="U1053" s="14">
        <v>1498</v>
      </c>
      <c r="V1053" s="14" t="s">
        <v>10484</v>
      </c>
      <c r="W1053" s="14" t="s">
        <v>10485</v>
      </c>
      <c r="X1053" s="14" t="s">
        <v>10486</v>
      </c>
      <c r="Y1053" s="14" t="s">
        <v>10487</v>
      </c>
      <c r="Z1053" s="14" t="s">
        <v>10488</v>
      </c>
      <c r="AA1053" s="14" t="s">
        <v>10489</v>
      </c>
      <c r="AB1053" s="14" t="s">
        <v>10490</v>
      </c>
      <c r="AC1053" s="14" t="s">
        <v>10491</v>
      </c>
    </row>
    <row r="1054" spans="1:29" x14ac:dyDescent="0.25">
      <c r="A1054" s="14" t="s">
        <v>4559</v>
      </c>
      <c r="B1054" s="14" t="s">
        <v>4560</v>
      </c>
      <c r="C1054" s="14" t="s">
        <v>4156</v>
      </c>
      <c r="D1054" s="14" t="s">
        <v>13579</v>
      </c>
      <c r="E1054" s="14" t="s">
        <v>13608</v>
      </c>
      <c r="F1054" s="14" t="s">
        <v>13609</v>
      </c>
      <c r="G1054" s="14" t="s">
        <v>13592</v>
      </c>
      <c r="H1054" s="14" t="s">
        <v>13635</v>
      </c>
      <c r="J1054" s="14"/>
      <c r="K1054" s="14" t="s">
        <v>43</v>
      </c>
      <c r="L1054" s="14"/>
      <c r="O1054" s="14" t="str">
        <f>IF(P1054&lt;0.2,"Low",IF(P1054&lt;0.5,"Medium","High"))</f>
        <v>High</v>
      </c>
      <c r="P1054" s="14">
        <v>0.74</v>
      </c>
      <c r="Q1054" s="15">
        <v>0.74</v>
      </c>
      <c r="R1054" s="23" t="str">
        <f>IF(S1054&lt;3,"poor",IF(S1054&lt;4,"avg",IF(S1054&lt;5,"good","excelent")))</f>
        <v>good</v>
      </c>
      <c r="S1054" s="14">
        <v>4.0999999999999996</v>
      </c>
      <c r="T1054" s="14">
        <v>1475</v>
      </c>
      <c r="U1054" s="14">
        <v>1475</v>
      </c>
      <c r="V1054" s="14" t="s">
        <v>4561</v>
      </c>
      <c r="W1054" s="14" t="s">
        <v>4562</v>
      </c>
      <c r="X1054" s="14" t="s">
        <v>4563</v>
      </c>
      <c r="Y1054" s="14" t="s">
        <v>4564</v>
      </c>
      <c r="Z1054" s="14" t="s">
        <v>4565</v>
      </c>
      <c r="AA1054" s="14" t="s">
        <v>4566</v>
      </c>
      <c r="AB1054" s="14" t="s">
        <v>4567</v>
      </c>
      <c r="AC1054" s="14" t="s">
        <v>4568</v>
      </c>
    </row>
    <row r="1055" spans="1:29" x14ac:dyDescent="0.25">
      <c r="A1055" s="14" t="s">
        <v>11284</v>
      </c>
      <c r="B1055" s="14" t="s">
        <v>11285</v>
      </c>
      <c r="C1055" s="14" t="s">
        <v>9272</v>
      </c>
      <c r="D1055" s="14" t="s">
        <v>13664</v>
      </c>
      <c r="E1055" s="14" t="s">
        <v>13812</v>
      </c>
      <c r="F1055" s="14" t="s">
        <v>13813</v>
      </c>
      <c r="G1055" s="14" t="s">
        <v>13814</v>
      </c>
      <c r="J1055" s="14"/>
      <c r="K1055" s="14" t="s">
        <v>20</v>
      </c>
      <c r="L1055" s="14"/>
      <c r="O1055" s="14" t="str">
        <f>IF(P1055&lt;0.2,"Low",IF(P1055&lt;0.5,"Medium","High"))</f>
        <v>High</v>
      </c>
      <c r="P1055" s="14">
        <v>0.68</v>
      </c>
      <c r="Q1055" s="15">
        <v>0.68</v>
      </c>
      <c r="R1055" s="23" t="str">
        <f>IF(S1055&lt;3,"poor",IF(S1055&lt;4,"avg",IF(S1055&lt;5,"good","excelent")))</f>
        <v>avg</v>
      </c>
      <c r="S1055" s="14">
        <v>3.7</v>
      </c>
      <c r="T1055" s="14">
        <v>1470</v>
      </c>
      <c r="U1055" s="14">
        <v>1470</v>
      </c>
      <c r="V1055" s="14" t="s">
        <v>11286</v>
      </c>
      <c r="W1055" s="14" t="s">
        <v>11287</v>
      </c>
      <c r="X1055" s="14" t="s">
        <v>11288</v>
      </c>
      <c r="Y1055" s="14" t="s">
        <v>11289</v>
      </c>
      <c r="Z1055" s="14" t="s">
        <v>11290</v>
      </c>
      <c r="AA1055" s="14" t="s">
        <v>11291</v>
      </c>
      <c r="AB1055" s="14" t="s">
        <v>11292</v>
      </c>
      <c r="AC1055" s="14" t="s">
        <v>11293</v>
      </c>
    </row>
    <row r="1056" spans="1:29" x14ac:dyDescent="0.25">
      <c r="A1056" s="14" t="s">
        <v>8841</v>
      </c>
      <c r="B1056" s="14" t="s">
        <v>8842</v>
      </c>
      <c r="C1056" s="14" t="s">
        <v>5095</v>
      </c>
      <c r="D1056" s="14" t="s">
        <v>13571</v>
      </c>
      <c r="E1056" s="14" t="s">
        <v>13572</v>
      </c>
      <c r="F1056" s="14" t="s">
        <v>13646</v>
      </c>
      <c r="G1056" s="14" t="s">
        <v>13648</v>
      </c>
      <c r="J1056" s="14"/>
      <c r="K1056" s="14" t="s">
        <v>598</v>
      </c>
      <c r="L1056" s="14"/>
      <c r="O1056" s="14" t="str">
        <f>IF(P1056&lt;0.2,"Low",IF(P1056&lt;0.5,"Medium","High"))</f>
        <v>High</v>
      </c>
      <c r="P1056" s="14">
        <v>0.64</v>
      </c>
      <c r="Q1056" s="15">
        <v>0.64</v>
      </c>
      <c r="R1056" s="23" t="str">
        <f>IF(S1056&lt;3,"poor",IF(S1056&lt;4,"avg",IF(S1056&lt;5,"good","excelent")))</f>
        <v>avg</v>
      </c>
      <c r="S1056" s="14">
        <v>3.9</v>
      </c>
      <c r="T1056" s="14">
        <v>1462</v>
      </c>
      <c r="U1056" s="14">
        <v>1462</v>
      </c>
      <c r="V1056" s="14" t="s">
        <v>8843</v>
      </c>
      <c r="W1056" s="14" t="s">
        <v>8844</v>
      </c>
      <c r="X1056" s="14" t="s">
        <v>8845</v>
      </c>
      <c r="Y1056" s="14" t="s">
        <v>8846</v>
      </c>
      <c r="Z1056" s="14" t="s">
        <v>8847</v>
      </c>
      <c r="AA1056" s="14" t="s">
        <v>8848</v>
      </c>
      <c r="AB1056" s="14" t="s">
        <v>8849</v>
      </c>
      <c r="AC1056" s="14" t="s">
        <v>8850</v>
      </c>
    </row>
    <row r="1057" spans="1:29" x14ac:dyDescent="0.25">
      <c r="A1057" s="14" t="s">
        <v>12561</v>
      </c>
      <c r="B1057" s="14" t="s">
        <v>12562</v>
      </c>
      <c r="C1057" s="14" t="s">
        <v>10026</v>
      </c>
      <c r="D1057" s="14" t="s">
        <v>13664</v>
      </c>
      <c r="E1057" s="14" t="s">
        <v>13784</v>
      </c>
      <c r="F1057" s="14" t="s">
        <v>13832</v>
      </c>
      <c r="G1057" s="14" t="s">
        <v>13836</v>
      </c>
      <c r="J1057" s="14"/>
      <c r="K1057" s="14" t="s">
        <v>88</v>
      </c>
      <c r="L1057" s="14"/>
      <c r="O1057" s="14" t="str">
        <f>IF(P1057&lt;0.2,"Low",IF(P1057&lt;0.5,"Medium","High"))</f>
        <v>Medium</v>
      </c>
      <c r="P1057" s="14">
        <v>0.41</v>
      </c>
      <c r="Q1057" s="15">
        <v>0.41</v>
      </c>
      <c r="R1057" s="23" t="str">
        <f>IF(S1057&lt;3,"poor",IF(S1057&lt;4,"avg",IF(S1057&lt;5,"good","excelent")))</f>
        <v>good</v>
      </c>
      <c r="S1057" s="14">
        <v>4.0999999999999996</v>
      </c>
      <c r="T1057" s="14">
        <v>1456</v>
      </c>
      <c r="U1057" s="14">
        <v>1456</v>
      </c>
      <c r="V1057" s="14" t="s">
        <v>12563</v>
      </c>
      <c r="W1057" s="14" t="s">
        <v>12564</v>
      </c>
      <c r="X1057" s="14" t="s">
        <v>12565</v>
      </c>
      <c r="Y1057" s="14" t="s">
        <v>12566</v>
      </c>
      <c r="Z1057" s="14" t="s">
        <v>12567</v>
      </c>
      <c r="AA1057" s="14" t="s">
        <v>12568</v>
      </c>
      <c r="AB1057" s="14" t="s">
        <v>12569</v>
      </c>
      <c r="AC1057" s="14" t="s">
        <v>12570</v>
      </c>
    </row>
    <row r="1058" spans="1:29" x14ac:dyDescent="0.25">
      <c r="A1058" s="14" t="s">
        <v>3020</v>
      </c>
      <c r="B1058" s="14" t="s">
        <v>3021</v>
      </c>
      <c r="C1058" s="14" t="s">
        <v>19</v>
      </c>
      <c r="D1058" s="14" t="s">
        <v>13571</v>
      </c>
      <c r="E1058" s="14" t="s">
        <v>13572</v>
      </c>
      <c r="F1058" s="14" t="s">
        <v>13573</v>
      </c>
      <c r="G1058" s="14" t="s">
        <v>13574</v>
      </c>
      <c r="H1058" s="14" t="s">
        <v>13575</v>
      </c>
      <c r="J1058" s="14"/>
      <c r="K1058" s="14" t="s">
        <v>54</v>
      </c>
      <c r="L1058" s="14"/>
      <c r="O1058" s="14" t="str">
        <f>IF(P1058&lt;0.2,"Low",IF(P1058&lt;0.5,"Medium","High"))</f>
        <v>High</v>
      </c>
      <c r="P1058" s="14">
        <v>0.56999999999999995</v>
      </c>
      <c r="Q1058" s="15">
        <v>0.56999999999999995</v>
      </c>
      <c r="R1058" s="23" t="str">
        <f>IF(S1058&lt;3,"poor",IF(S1058&lt;4,"avg",IF(S1058&lt;5,"good","excelent")))</f>
        <v>avg</v>
      </c>
      <c r="S1058" s="14">
        <v>3.9</v>
      </c>
      <c r="T1058" s="14">
        <v>1454</v>
      </c>
      <c r="U1058" s="14">
        <v>1454</v>
      </c>
      <c r="V1058" s="14" t="s">
        <v>3022</v>
      </c>
      <c r="W1058" s="14" t="s">
        <v>3023</v>
      </c>
      <c r="X1058" s="14" t="s">
        <v>3024</v>
      </c>
      <c r="Y1058" s="14" t="s">
        <v>3025</v>
      </c>
      <c r="Z1058" s="14" t="s">
        <v>3026</v>
      </c>
      <c r="AA1058" s="14" t="s">
        <v>3027</v>
      </c>
      <c r="AB1058" s="14" t="s">
        <v>3028</v>
      </c>
      <c r="AC1058" s="14" t="s">
        <v>3029</v>
      </c>
    </row>
    <row r="1059" spans="1:29" x14ac:dyDescent="0.25">
      <c r="A1059" s="14" t="s">
        <v>4888</v>
      </c>
      <c r="B1059" s="14" t="s">
        <v>4889</v>
      </c>
      <c r="C1059" s="14" t="s">
        <v>4190</v>
      </c>
      <c r="D1059" s="14" t="s">
        <v>13579</v>
      </c>
      <c r="E1059" s="14" t="s">
        <v>13608</v>
      </c>
      <c r="F1059" s="14" t="s">
        <v>13609</v>
      </c>
      <c r="G1059" s="14" t="s">
        <v>13636</v>
      </c>
      <c r="H1059" s="14" t="s">
        <v>13637</v>
      </c>
      <c r="J1059" s="14"/>
      <c r="K1059" s="14" t="s">
        <v>230</v>
      </c>
      <c r="L1059" s="14"/>
      <c r="O1059" s="14" t="str">
        <f>IF(P1059&lt;0.2,"Low",IF(P1059&lt;0.5,"Medium","High"))</f>
        <v>High</v>
      </c>
      <c r="P1059" s="14">
        <v>0.74</v>
      </c>
      <c r="Q1059" s="15">
        <v>0.74</v>
      </c>
      <c r="R1059" s="23" t="str">
        <f>IF(S1059&lt;3,"poor",IF(S1059&lt;4,"avg",IF(S1059&lt;5,"good","excelent")))</f>
        <v>good</v>
      </c>
      <c r="S1059" s="14">
        <v>4.3</v>
      </c>
      <c r="T1059" s="14">
        <v>1454</v>
      </c>
      <c r="U1059" s="14">
        <v>1454</v>
      </c>
      <c r="V1059" s="14" t="s">
        <v>4890</v>
      </c>
      <c r="W1059" s="14" t="s">
        <v>4891</v>
      </c>
      <c r="X1059" s="14" t="s">
        <v>4892</v>
      </c>
      <c r="Y1059" s="14" t="s">
        <v>4893</v>
      </c>
      <c r="Z1059" s="14" t="s">
        <v>4894</v>
      </c>
      <c r="AA1059" s="14" t="s">
        <v>4895</v>
      </c>
      <c r="AB1059" s="14" t="s">
        <v>4896</v>
      </c>
      <c r="AC1059" s="14" t="s">
        <v>4897</v>
      </c>
    </row>
    <row r="1060" spans="1:29" x14ac:dyDescent="0.25">
      <c r="A1060" s="14" t="s">
        <v>12582</v>
      </c>
      <c r="B1060" s="14" t="s">
        <v>12583</v>
      </c>
      <c r="C1060" s="14" t="s">
        <v>10047</v>
      </c>
      <c r="D1060" s="14" t="s">
        <v>13664</v>
      </c>
      <c r="E1060" s="14" t="s">
        <v>13784</v>
      </c>
      <c r="F1060" s="14" t="s">
        <v>13837</v>
      </c>
      <c r="G1060" s="14" t="s">
        <v>13838</v>
      </c>
      <c r="J1060" s="14"/>
      <c r="K1060" s="14" t="s">
        <v>111</v>
      </c>
      <c r="L1060" s="14"/>
      <c r="O1060" s="14" t="str">
        <f>IF(P1060&lt;0.2,"Low",IF(P1060&lt;0.5,"Medium","High"))</f>
        <v>High</v>
      </c>
      <c r="P1060" s="14">
        <v>0.5</v>
      </c>
      <c r="Q1060" s="15">
        <v>0.5</v>
      </c>
      <c r="R1060" s="23" t="str">
        <f>IF(S1060&lt;3,"poor",IF(S1060&lt;4,"avg",IF(S1060&lt;5,"good","excelent")))</f>
        <v>good</v>
      </c>
      <c r="S1060" s="14">
        <v>4.3</v>
      </c>
      <c r="T1060" s="14">
        <v>1436</v>
      </c>
      <c r="U1060" s="14">
        <v>1436</v>
      </c>
      <c r="V1060" s="14" t="s">
        <v>12584</v>
      </c>
      <c r="W1060" s="14" t="s">
        <v>12585</v>
      </c>
      <c r="X1060" s="14" t="s">
        <v>12586</v>
      </c>
      <c r="Y1060" s="14" t="s">
        <v>12587</v>
      </c>
      <c r="Z1060" s="14" t="s">
        <v>12588</v>
      </c>
      <c r="AA1060" s="14" t="s">
        <v>12589</v>
      </c>
      <c r="AB1060" s="14" t="s">
        <v>12590</v>
      </c>
      <c r="AC1060" s="14" t="s">
        <v>12591</v>
      </c>
    </row>
    <row r="1061" spans="1:29" x14ac:dyDescent="0.25">
      <c r="A1061" s="14" t="s">
        <v>789</v>
      </c>
      <c r="B1061" s="14" t="s">
        <v>790</v>
      </c>
      <c r="C1061" s="14" t="s">
        <v>19</v>
      </c>
      <c r="D1061" s="14" t="s">
        <v>13571</v>
      </c>
      <c r="E1061" s="14" t="s">
        <v>13572</v>
      </c>
      <c r="F1061" s="14" t="s">
        <v>13573</v>
      </c>
      <c r="G1061" s="14" t="s">
        <v>13574</v>
      </c>
      <c r="H1061" s="14" t="s">
        <v>13575</v>
      </c>
      <c r="J1061" s="14"/>
      <c r="K1061" s="14" t="s">
        <v>65</v>
      </c>
      <c r="L1061" s="14"/>
      <c r="O1061" s="14" t="str">
        <f>IF(P1061&lt;0.2,"Low",IF(P1061&lt;0.5,"Medium","High"))</f>
        <v>High</v>
      </c>
      <c r="P1061" s="14">
        <v>0.55000000000000004</v>
      </c>
      <c r="Q1061" s="15">
        <v>0.55000000000000004</v>
      </c>
      <c r="R1061" s="23" t="str">
        <f>IF(S1061&lt;3,"poor",IF(S1061&lt;4,"avg",IF(S1061&lt;5,"good","excelent")))</f>
        <v>good</v>
      </c>
      <c r="S1061" s="14">
        <v>4</v>
      </c>
      <c r="T1061" s="14">
        <v>1423</v>
      </c>
      <c r="U1061" s="14">
        <v>1423</v>
      </c>
      <c r="V1061" s="14" t="s">
        <v>791</v>
      </c>
      <c r="W1061" s="14" t="s">
        <v>792</v>
      </c>
      <c r="X1061" s="14" t="s">
        <v>793</v>
      </c>
      <c r="Y1061" s="14" t="s">
        <v>794</v>
      </c>
      <c r="Z1061" s="14" t="s">
        <v>795</v>
      </c>
      <c r="AA1061" s="14" t="s">
        <v>796</v>
      </c>
      <c r="AB1061" s="14" t="s">
        <v>797</v>
      </c>
      <c r="AC1061" s="14" t="s">
        <v>798</v>
      </c>
    </row>
    <row r="1062" spans="1:29" x14ac:dyDescent="0.25">
      <c r="A1062" s="14" t="s">
        <v>1657</v>
      </c>
      <c r="B1062" s="14" t="s">
        <v>1658</v>
      </c>
      <c r="C1062" s="14" t="s">
        <v>19</v>
      </c>
      <c r="D1062" s="14" t="s">
        <v>13571</v>
      </c>
      <c r="E1062" s="14" t="s">
        <v>13572</v>
      </c>
      <c r="F1062" s="14" t="s">
        <v>13573</v>
      </c>
      <c r="G1062" s="14" t="s">
        <v>13574</v>
      </c>
      <c r="H1062" s="14" t="s">
        <v>13575</v>
      </c>
      <c r="J1062" s="14"/>
      <c r="K1062" s="14" t="s">
        <v>65</v>
      </c>
      <c r="L1062" s="14"/>
      <c r="O1062" s="14" t="str">
        <f>IF(P1062&lt;0.2,"Low",IF(P1062&lt;0.5,"Medium","High"))</f>
        <v>High</v>
      </c>
      <c r="P1062" s="14">
        <v>0.63</v>
      </c>
      <c r="Q1062" s="15">
        <v>0.63</v>
      </c>
      <c r="R1062" s="23" t="str">
        <f>IF(S1062&lt;3,"poor",IF(S1062&lt;4,"avg",IF(S1062&lt;5,"good","excelent")))</f>
        <v>good</v>
      </c>
      <c r="S1062" s="14">
        <v>4</v>
      </c>
      <c r="T1062" s="14">
        <v>1423</v>
      </c>
      <c r="U1062" s="14">
        <v>1423</v>
      </c>
      <c r="V1062" s="14" t="s">
        <v>1659</v>
      </c>
      <c r="W1062" s="14" t="s">
        <v>792</v>
      </c>
      <c r="X1062" s="14" t="s">
        <v>793</v>
      </c>
      <c r="Y1062" s="14" t="s">
        <v>794</v>
      </c>
      <c r="Z1062" s="14" t="s">
        <v>795</v>
      </c>
      <c r="AA1062" s="14" t="s">
        <v>796</v>
      </c>
      <c r="AB1062" s="14" t="s">
        <v>1660</v>
      </c>
      <c r="AC1062" s="14" t="s">
        <v>1661</v>
      </c>
    </row>
    <row r="1063" spans="1:29" x14ac:dyDescent="0.25">
      <c r="A1063" s="14" t="s">
        <v>2289</v>
      </c>
      <c r="B1063" s="14" t="s">
        <v>2290</v>
      </c>
      <c r="C1063" s="14" t="s">
        <v>19</v>
      </c>
      <c r="D1063" s="14" t="s">
        <v>13571</v>
      </c>
      <c r="E1063" s="14" t="s">
        <v>13572</v>
      </c>
      <c r="F1063" s="14" t="s">
        <v>13573</v>
      </c>
      <c r="G1063" s="14" t="s">
        <v>13574</v>
      </c>
      <c r="H1063" s="14" t="s">
        <v>13575</v>
      </c>
      <c r="J1063" s="14"/>
      <c r="K1063" s="14" t="s">
        <v>65</v>
      </c>
      <c r="L1063" s="14"/>
      <c r="O1063" s="14" t="str">
        <f>IF(P1063&lt;0.2,"Low",IF(P1063&lt;0.5,"Medium","High"))</f>
        <v>High</v>
      </c>
      <c r="P1063" s="14">
        <v>0.55000000000000004</v>
      </c>
      <c r="Q1063" s="15">
        <v>0.55000000000000004</v>
      </c>
      <c r="R1063" s="23" t="str">
        <f>IF(S1063&lt;3,"poor",IF(S1063&lt;4,"avg",IF(S1063&lt;5,"good","excelent")))</f>
        <v>good</v>
      </c>
      <c r="S1063" s="14">
        <v>4</v>
      </c>
      <c r="T1063" s="14">
        <v>1423</v>
      </c>
      <c r="U1063" s="14">
        <v>1423</v>
      </c>
      <c r="V1063" s="14" t="s">
        <v>791</v>
      </c>
      <c r="W1063" s="14" t="s">
        <v>792</v>
      </c>
      <c r="X1063" s="14" t="s">
        <v>793</v>
      </c>
      <c r="Y1063" s="14" t="s">
        <v>794</v>
      </c>
      <c r="Z1063" s="14" t="s">
        <v>795</v>
      </c>
      <c r="AA1063" s="14" t="s">
        <v>796</v>
      </c>
      <c r="AB1063" s="14" t="s">
        <v>2291</v>
      </c>
      <c r="AC1063" s="14" t="s">
        <v>2292</v>
      </c>
    </row>
    <row r="1064" spans="1:29" x14ac:dyDescent="0.25">
      <c r="A1064" s="14" t="s">
        <v>789</v>
      </c>
      <c r="B1064" s="14" t="s">
        <v>790</v>
      </c>
      <c r="C1064" s="14" t="s">
        <v>19</v>
      </c>
      <c r="D1064" s="14" t="s">
        <v>13571</v>
      </c>
      <c r="E1064" s="14" t="s">
        <v>13572</v>
      </c>
      <c r="F1064" s="14" t="s">
        <v>13573</v>
      </c>
      <c r="G1064" s="14" t="s">
        <v>13574</v>
      </c>
      <c r="H1064" s="14" t="s">
        <v>13575</v>
      </c>
      <c r="J1064" s="14"/>
      <c r="K1064" s="14" t="s">
        <v>65</v>
      </c>
      <c r="L1064" s="14"/>
      <c r="O1064" s="14" t="str">
        <f>IF(P1064&lt;0.2,"Low",IF(P1064&lt;0.5,"Medium","High"))</f>
        <v>High</v>
      </c>
      <c r="P1064" s="14">
        <v>0.55000000000000004</v>
      </c>
      <c r="Q1064" s="15">
        <v>0.55000000000000004</v>
      </c>
      <c r="R1064" s="23" t="str">
        <f>IF(S1064&lt;3,"poor",IF(S1064&lt;4,"avg",IF(S1064&lt;5,"good","excelent")))</f>
        <v>good</v>
      </c>
      <c r="S1064" s="14">
        <v>4</v>
      </c>
      <c r="T1064" s="14">
        <v>1423</v>
      </c>
      <c r="U1064" s="14">
        <v>1423</v>
      </c>
      <c r="V1064" s="14" t="s">
        <v>791</v>
      </c>
      <c r="W1064" s="14" t="s">
        <v>792</v>
      </c>
      <c r="X1064" s="14" t="s">
        <v>793</v>
      </c>
      <c r="Y1064" s="14" t="s">
        <v>794</v>
      </c>
      <c r="Z1064" s="14" t="s">
        <v>795</v>
      </c>
      <c r="AA1064" s="14" t="s">
        <v>796</v>
      </c>
      <c r="AB1064" s="14" t="s">
        <v>4932</v>
      </c>
      <c r="AC1064" s="14" t="s">
        <v>4933</v>
      </c>
    </row>
    <row r="1065" spans="1:29" x14ac:dyDescent="0.25">
      <c r="A1065" s="14" t="s">
        <v>789</v>
      </c>
      <c r="B1065" s="14" t="s">
        <v>790</v>
      </c>
      <c r="C1065" s="14" t="s">
        <v>19</v>
      </c>
      <c r="D1065" s="14" t="s">
        <v>13571</v>
      </c>
      <c r="E1065" s="14" t="s">
        <v>13572</v>
      </c>
      <c r="F1065" s="14" t="s">
        <v>13573</v>
      </c>
      <c r="G1065" s="14" t="s">
        <v>13574</v>
      </c>
      <c r="H1065" s="14" t="s">
        <v>13575</v>
      </c>
      <c r="J1065" s="14"/>
      <c r="K1065" s="14" t="s">
        <v>65</v>
      </c>
      <c r="L1065" s="14"/>
      <c r="O1065" s="14" t="str">
        <f>IF(P1065&lt;0.2,"Low",IF(P1065&lt;0.5,"Medium","High"))</f>
        <v>High</v>
      </c>
      <c r="P1065" s="14">
        <v>0.55000000000000004</v>
      </c>
      <c r="Q1065" s="15">
        <v>0.55000000000000004</v>
      </c>
      <c r="R1065" s="23" t="str">
        <f>IF(S1065&lt;3,"poor",IF(S1065&lt;4,"avg",IF(S1065&lt;5,"good","excelent")))</f>
        <v>good</v>
      </c>
      <c r="S1065" s="14">
        <v>4</v>
      </c>
      <c r="T1065" s="14">
        <v>1423</v>
      </c>
      <c r="U1065" s="14">
        <v>1423</v>
      </c>
      <c r="V1065" s="14" t="s">
        <v>791</v>
      </c>
      <c r="W1065" s="14" t="s">
        <v>792</v>
      </c>
      <c r="X1065" s="14" t="s">
        <v>793</v>
      </c>
      <c r="Y1065" s="14" t="s">
        <v>794</v>
      </c>
      <c r="Z1065" s="14" t="s">
        <v>795</v>
      </c>
      <c r="AA1065" s="14" t="s">
        <v>796</v>
      </c>
      <c r="AB1065" s="14" t="s">
        <v>8658</v>
      </c>
      <c r="AC1065" s="14" t="s">
        <v>8659</v>
      </c>
    </row>
    <row r="1066" spans="1:29" x14ac:dyDescent="0.25">
      <c r="A1066" s="14" t="s">
        <v>12990</v>
      </c>
      <c r="B1066" s="14" t="s">
        <v>12991</v>
      </c>
      <c r="C1066" s="14" t="s">
        <v>9086</v>
      </c>
      <c r="D1066" s="14" t="s">
        <v>13664</v>
      </c>
      <c r="E1066" s="14" t="s">
        <v>13784</v>
      </c>
      <c r="F1066" s="14" t="s">
        <v>13785</v>
      </c>
      <c r="G1066" s="14" t="s">
        <v>13804</v>
      </c>
      <c r="J1066" s="14"/>
      <c r="K1066" s="14" t="s">
        <v>12992</v>
      </c>
      <c r="L1066" s="14"/>
      <c r="O1066" s="14" t="str">
        <f>IF(P1066&lt;0.2,"Low",IF(P1066&lt;0.5,"Medium","High"))</f>
        <v>Medium</v>
      </c>
      <c r="P1066" s="14">
        <v>0.24</v>
      </c>
      <c r="Q1066" s="15">
        <v>0.24</v>
      </c>
      <c r="R1066" s="23" t="str">
        <f>IF(S1066&lt;3,"poor",IF(S1066&lt;4,"avg",IF(S1066&lt;5,"good","excelent")))</f>
        <v>good</v>
      </c>
      <c r="S1066" s="14">
        <v>4.5</v>
      </c>
      <c r="T1066" s="14">
        <v>1408</v>
      </c>
      <c r="U1066" s="14">
        <v>1408</v>
      </c>
      <c r="V1066" s="14" t="s">
        <v>12993</v>
      </c>
      <c r="W1066" s="14" t="s">
        <v>12994</v>
      </c>
      <c r="X1066" s="14" t="s">
        <v>12995</v>
      </c>
      <c r="Y1066" s="14" t="s">
        <v>12996</v>
      </c>
      <c r="Z1066" s="14" t="s">
        <v>12997</v>
      </c>
      <c r="AA1066" s="14" t="s">
        <v>12998</v>
      </c>
      <c r="AB1066" s="14" t="s">
        <v>12999</v>
      </c>
      <c r="AC1066" s="14" t="s">
        <v>13000</v>
      </c>
    </row>
    <row r="1067" spans="1:29" x14ac:dyDescent="0.25">
      <c r="A1067" s="14" t="s">
        <v>11007</v>
      </c>
      <c r="B1067" s="14" t="s">
        <v>11008</v>
      </c>
      <c r="C1067" s="14" t="s">
        <v>9424</v>
      </c>
      <c r="D1067" s="14" t="s">
        <v>13664</v>
      </c>
      <c r="E1067" s="14" t="s">
        <v>13784</v>
      </c>
      <c r="F1067" s="14" t="s">
        <v>13785</v>
      </c>
      <c r="G1067" s="14" t="s">
        <v>13820</v>
      </c>
      <c r="J1067" s="14"/>
      <c r="K1067" s="14" t="s">
        <v>11009</v>
      </c>
      <c r="L1067" s="14"/>
      <c r="O1067" s="14" t="str">
        <f>IF(P1067&lt;0.2,"Low",IF(P1067&lt;0.5,"Medium","High"))</f>
        <v>Medium</v>
      </c>
      <c r="P1067" s="14">
        <v>0.41</v>
      </c>
      <c r="Q1067" s="15">
        <v>0.41</v>
      </c>
      <c r="R1067" s="23" t="str">
        <f>IF(S1067&lt;3,"poor",IF(S1067&lt;4,"avg",IF(S1067&lt;5,"good","excelent")))</f>
        <v>good</v>
      </c>
      <c r="S1067" s="14">
        <v>4.3</v>
      </c>
      <c r="T1067" s="14">
        <v>1404</v>
      </c>
      <c r="U1067" s="14">
        <v>1404</v>
      </c>
      <c r="V1067" s="14" t="s">
        <v>11010</v>
      </c>
      <c r="W1067" s="14" t="s">
        <v>11011</v>
      </c>
      <c r="X1067" s="14" t="s">
        <v>11012</v>
      </c>
      <c r="Y1067" s="14" t="s">
        <v>11013</v>
      </c>
      <c r="Z1067" s="14" t="s">
        <v>11014</v>
      </c>
      <c r="AA1067" s="14" t="s">
        <v>11015</v>
      </c>
      <c r="AB1067" s="14" t="s">
        <v>11016</v>
      </c>
      <c r="AC1067" s="14" t="s">
        <v>11017</v>
      </c>
    </row>
    <row r="1068" spans="1:29" x14ac:dyDescent="0.25">
      <c r="A1068" s="14" t="s">
        <v>3723</v>
      </c>
      <c r="B1068" s="14" t="s">
        <v>3724</v>
      </c>
      <c r="C1068" s="14" t="s">
        <v>3725</v>
      </c>
      <c r="D1068" s="14" t="s">
        <v>13571</v>
      </c>
      <c r="E1068" s="14" t="s">
        <v>13572</v>
      </c>
      <c r="F1068" s="14" t="s">
        <v>13573</v>
      </c>
      <c r="G1068" s="14" t="s">
        <v>13630</v>
      </c>
      <c r="J1068" s="14"/>
      <c r="K1068" s="14" t="s">
        <v>111</v>
      </c>
      <c r="L1068" s="14"/>
      <c r="O1068" s="14" t="str">
        <f>IF(P1068&lt;0.2,"Low",IF(P1068&lt;0.5,"Medium","High"))</f>
        <v>High</v>
      </c>
      <c r="P1068" s="14">
        <v>0.9</v>
      </c>
      <c r="Q1068" s="15">
        <v>0.9</v>
      </c>
      <c r="R1068" s="23" t="str">
        <f>IF(S1068&lt;3,"poor",IF(S1068&lt;4,"avg",IF(S1068&lt;5,"good","excelent")))</f>
        <v>good</v>
      </c>
      <c r="S1068" s="14">
        <v>4</v>
      </c>
      <c r="T1068" s="14">
        <v>1396</v>
      </c>
      <c r="U1068" s="14">
        <v>1396</v>
      </c>
      <c r="V1068" s="14" t="s">
        <v>3726</v>
      </c>
      <c r="W1068" s="14" t="s">
        <v>3727</v>
      </c>
      <c r="X1068" s="14" t="s">
        <v>3728</v>
      </c>
      <c r="Y1068" s="14" t="s">
        <v>3729</v>
      </c>
      <c r="Z1068" s="14" t="s">
        <v>3730</v>
      </c>
      <c r="AA1068" s="14" t="s">
        <v>3731</v>
      </c>
      <c r="AB1068" s="14" t="s">
        <v>3732</v>
      </c>
      <c r="AC1068" s="14" t="s">
        <v>3733</v>
      </c>
    </row>
    <row r="1069" spans="1:29" x14ac:dyDescent="0.25">
      <c r="A1069" s="14" t="s">
        <v>3723</v>
      </c>
      <c r="B1069" s="14" t="s">
        <v>3724</v>
      </c>
      <c r="C1069" s="14" t="s">
        <v>3725</v>
      </c>
      <c r="D1069" s="14" t="s">
        <v>13571</v>
      </c>
      <c r="E1069" s="14" t="s">
        <v>13572</v>
      </c>
      <c r="F1069" s="14" t="s">
        <v>13573</v>
      </c>
      <c r="G1069" s="14" t="s">
        <v>13630</v>
      </c>
      <c r="J1069" s="14"/>
      <c r="K1069" s="14" t="s">
        <v>111</v>
      </c>
      <c r="L1069" s="14"/>
      <c r="O1069" s="14" t="str">
        <f>IF(P1069&lt;0.2,"Low",IF(P1069&lt;0.5,"Medium","High"))</f>
        <v>High</v>
      </c>
      <c r="P1069" s="14">
        <v>0.9</v>
      </c>
      <c r="Q1069" s="15">
        <v>0.9</v>
      </c>
      <c r="R1069" s="23" t="str">
        <f>IF(S1069&lt;3,"poor",IF(S1069&lt;4,"avg",IF(S1069&lt;5,"good","excelent")))</f>
        <v>good</v>
      </c>
      <c r="S1069" s="14">
        <v>4</v>
      </c>
      <c r="T1069" s="14">
        <v>1396</v>
      </c>
      <c r="U1069" s="14">
        <v>1396</v>
      </c>
      <c r="V1069" s="14" t="s">
        <v>3726</v>
      </c>
      <c r="W1069" s="14" t="s">
        <v>3727</v>
      </c>
      <c r="X1069" s="14" t="s">
        <v>3728</v>
      </c>
      <c r="Y1069" s="14" t="s">
        <v>3729</v>
      </c>
      <c r="Z1069" s="14" t="s">
        <v>3730</v>
      </c>
      <c r="AA1069" s="14" t="s">
        <v>3731</v>
      </c>
      <c r="AB1069" s="14" t="s">
        <v>5531</v>
      </c>
      <c r="AC1069" s="14" t="s">
        <v>5532</v>
      </c>
    </row>
    <row r="1070" spans="1:29" x14ac:dyDescent="0.25">
      <c r="A1070" s="14" t="s">
        <v>11241</v>
      </c>
      <c r="B1070" s="14" t="s">
        <v>11242</v>
      </c>
      <c r="C1070" s="14" t="s">
        <v>9283</v>
      </c>
      <c r="D1070" s="14" t="s">
        <v>13664</v>
      </c>
      <c r="E1070" s="14" t="s">
        <v>13784</v>
      </c>
      <c r="F1070" s="14" t="s">
        <v>13792</v>
      </c>
      <c r="G1070" s="14" t="s">
        <v>13793</v>
      </c>
      <c r="H1070" s="14" t="s">
        <v>13802</v>
      </c>
      <c r="I1070" s="14" t="s">
        <v>13815</v>
      </c>
      <c r="J1070" s="14"/>
      <c r="K1070" s="14" t="s">
        <v>11243</v>
      </c>
      <c r="L1070" s="14"/>
      <c r="O1070" s="14" t="str">
        <f>IF(P1070&lt;0.2,"Low",IF(P1070&lt;0.5,"Medium","High"))</f>
        <v>Medium</v>
      </c>
      <c r="P1070" s="14">
        <v>0.34</v>
      </c>
      <c r="Q1070" s="15">
        <v>0.34</v>
      </c>
      <c r="R1070" s="23" t="str">
        <f>IF(S1070&lt;3,"poor",IF(S1070&lt;4,"avg",IF(S1070&lt;5,"good","excelent")))</f>
        <v>avg</v>
      </c>
      <c r="S1070" s="14">
        <v>3.8</v>
      </c>
      <c r="T1070" s="14">
        <v>1393</v>
      </c>
      <c r="U1070" s="14">
        <v>1393</v>
      </c>
      <c r="V1070" s="14" t="s">
        <v>11244</v>
      </c>
      <c r="W1070" s="14" t="s">
        <v>11245</v>
      </c>
      <c r="X1070" s="14" t="s">
        <v>11246</v>
      </c>
      <c r="Y1070" s="14" t="s">
        <v>11247</v>
      </c>
      <c r="Z1070" s="14" t="s">
        <v>11248</v>
      </c>
      <c r="AA1070" s="14" t="s">
        <v>11249</v>
      </c>
      <c r="AB1070" s="14" t="s">
        <v>11250</v>
      </c>
      <c r="AC1070" s="14" t="s">
        <v>11251</v>
      </c>
    </row>
    <row r="1071" spans="1:29" x14ac:dyDescent="0.25">
      <c r="A1071" s="14" t="s">
        <v>1415</v>
      </c>
      <c r="B1071" s="14" t="s">
        <v>1416</v>
      </c>
      <c r="C1071" s="14" t="s">
        <v>512</v>
      </c>
      <c r="D1071" s="14" t="s">
        <v>13579</v>
      </c>
      <c r="E1071" s="14" t="s">
        <v>13580</v>
      </c>
      <c r="F1071" s="14" t="s">
        <v>13581</v>
      </c>
      <c r="G1071" s="14" t="s">
        <v>13585</v>
      </c>
      <c r="J1071" s="14"/>
      <c r="K1071" s="14" t="s">
        <v>88</v>
      </c>
      <c r="L1071" s="14"/>
      <c r="O1071" s="14" t="str">
        <f>IF(P1071&lt;0.2,"Low",IF(P1071&lt;0.5,"Medium","High"))</f>
        <v>High</v>
      </c>
      <c r="P1071" s="14">
        <v>0.61</v>
      </c>
      <c r="Q1071" s="15">
        <v>0.61</v>
      </c>
      <c r="R1071" s="23" t="str">
        <f>IF(S1071&lt;3,"poor",IF(S1071&lt;4,"avg",IF(S1071&lt;5,"good","excelent")))</f>
        <v>avg</v>
      </c>
      <c r="S1071" s="14">
        <v>3.7</v>
      </c>
      <c r="T1071" s="14">
        <v>1383</v>
      </c>
      <c r="U1071" s="14">
        <v>1383</v>
      </c>
      <c r="V1071" s="14" t="s">
        <v>1417</v>
      </c>
      <c r="W1071" s="14" t="s">
        <v>1418</v>
      </c>
      <c r="X1071" s="14" t="s">
        <v>1419</v>
      </c>
      <c r="Y1071" s="14" t="s">
        <v>1420</v>
      </c>
      <c r="Z1071" s="14" t="s">
        <v>1421</v>
      </c>
      <c r="AA1071" s="14" t="s">
        <v>1422</v>
      </c>
      <c r="AB1071" s="14" t="s">
        <v>1423</v>
      </c>
      <c r="AC1071" s="14" t="s">
        <v>1424</v>
      </c>
    </row>
    <row r="1072" spans="1:29" x14ac:dyDescent="0.25">
      <c r="A1072" s="14" t="s">
        <v>13300</v>
      </c>
      <c r="B1072" s="14" t="s">
        <v>13301</v>
      </c>
      <c r="C1072" s="14" t="s">
        <v>10047</v>
      </c>
      <c r="D1072" s="14" t="s">
        <v>13664</v>
      </c>
      <c r="E1072" s="14" t="s">
        <v>13784</v>
      </c>
      <c r="F1072" s="14" t="s">
        <v>13837</v>
      </c>
      <c r="G1072" s="14" t="s">
        <v>13838</v>
      </c>
      <c r="J1072" s="14"/>
      <c r="K1072" s="14" t="s">
        <v>7382</v>
      </c>
      <c r="L1072" s="14"/>
      <c r="O1072" s="14" t="str">
        <f>IF(P1072&lt;0.2,"Low",IF(P1072&lt;0.5,"Medium","High"))</f>
        <v>High</v>
      </c>
      <c r="P1072" s="14">
        <v>0.5</v>
      </c>
      <c r="Q1072" s="15">
        <v>0.5</v>
      </c>
      <c r="R1072" s="23" t="str">
        <f>IF(S1072&lt;3,"poor",IF(S1072&lt;4,"avg",IF(S1072&lt;5,"good","excelent")))</f>
        <v>good</v>
      </c>
      <c r="S1072" s="14">
        <v>4.0999999999999996</v>
      </c>
      <c r="T1072" s="14">
        <v>1379</v>
      </c>
      <c r="U1072" s="14">
        <v>1379</v>
      </c>
      <c r="V1072" s="14" t="s">
        <v>13302</v>
      </c>
      <c r="W1072" s="14" t="s">
        <v>13303</v>
      </c>
      <c r="X1072" s="14" t="s">
        <v>13304</v>
      </c>
      <c r="Y1072" s="14" t="s">
        <v>13305</v>
      </c>
      <c r="Z1072" s="14" t="s">
        <v>13306</v>
      </c>
      <c r="AA1072" s="14" t="s">
        <v>13307</v>
      </c>
      <c r="AB1072" s="14" t="s">
        <v>13308</v>
      </c>
      <c r="AC1072" s="14" t="s">
        <v>13309</v>
      </c>
    </row>
    <row r="1073" spans="1:29" x14ac:dyDescent="0.25">
      <c r="A1073" s="14" t="s">
        <v>1328</v>
      </c>
      <c r="B1073" s="14" t="s">
        <v>1329</v>
      </c>
      <c r="C1073" s="14" t="s">
        <v>189</v>
      </c>
      <c r="D1073" s="14" t="s">
        <v>13579</v>
      </c>
      <c r="E1073" s="14" t="s">
        <v>13580</v>
      </c>
      <c r="F1073" s="14" t="s">
        <v>13583</v>
      </c>
      <c r="G1073" s="14" t="s">
        <v>13584</v>
      </c>
      <c r="J1073" s="14"/>
      <c r="K1073" s="14" t="s">
        <v>1330</v>
      </c>
      <c r="L1073" s="14"/>
      <c r="O1073" s="14" t="str">
        <f>IF(P1073&lt;0.2,"Low",IF(P1073&lt;0.5,"Medium","High"))</f>
        <v>Medium</v>
      </c>
      <c r="P1073" s="14">
        <v>0.38</v>
      </c>
      <c r="Q1073" s="15">
        <v>0.38</v>
      </c>
      <c r="R1073" s="23" t="str">
        <f>IF(S1073&lt;3,"poor",IF(S1073&lt;4,"avg",IF(S1073&lt;5,"good","excelent")))</f>
        <v>good</v>
      </c>
      <c r="S1073" s="14">
        <v>4.3</v>
      </c>
      <c r="T1073" s="14">
        <v>1376</v>
      </c>
      <c r="U1073" s="14">
        <v>1376</v>
      </c>
      <c r="V1073" s="14" t="s">
        <v>1331</v>
      </c>
      <c r="W1073" s="14" t="s">
        <v>1332</v>
      </c>
      <c r="X1073" s="14" t="s">
        <v>1333</v>
      </c>
      <c r="Y1073" s="14" t="s">
        <v>1334</v>
      </c>
      <c r="Z1073" s="14" t="s">
        <v>1335</v>
      </c>
      <c r="AA1073" s="14" t="s">
        <v>1336</v>
      </c>
      <c r="AB1073" s="14" t="s">
        <v>1337</v>
      </c>
      <c r="AC1073" s="14" t="s">
        <v>1338</v>
      </c>
    </row>
    <row r="1074" spans="1:29" x14ac:dyDescent="0.25">
      <c r="A1074" s="14" t="s">
        <v>2653</v>
      </c>
      <c r="B1074" s="14" t="s">
        <v>2654</v>
      </c>
      <c r="C1074" s="14" t="s">
        <v>189</v>
      </c>
      <c r="D1074" s="14" t="s">
        <v>13579</v>
      </c>
      <c r="E1074" s="14" t="s">
        <v>13580</v>
      </c>
      <c r="F1074" s="14" t="s">
        <v>13583</v>
      </c>
      <c r="G1074" s="14" t="s">
        <v>13584</v>
      </c>
      <c r="J1074" s="14"/>
      <c r="K1074" s="14" t="s">
        <v>2655</v>
      </c>
      <c r="L1074" s="14"/>
      <c r="O1074" s="14" t="str">
        <f>IF(P1074&lt;0.2,"Low",IF(P1074&lt;0.5,"Medium","High"))</f>
        <v>Medium</v>
      </c>
      <c r="P1074" s="14">
        <v>0.4</v>
      </c>
      <c r="Q1074" s="15">
        <v>0.4</v>
      </c>
      <c r="R1074" s="23" t="str">
        <f>IF(S1074&lt;3,"poor",IF(S1074&lt;4,"avg",IF(S1074&lt;5,"good","excelent")))</f>
        <v>good</v>
      </c>
      <c r="S1074" s="14">
        <v>4.3</v>
      </c>
      <c r="T1074" s="14">
        <v>1376</v>
      </c>
      <c r="U1074" s="14">
        <v>1376</v>
      </c>
      <c r="V1074" s="14" t="s">
        <v>1331</v>
      </c>
      <c r="W1074" s="14" t="s">
        <v>1332</v>
      </c>
      <c r="X1074" s="14" t="s">
        <v>1333</v>
      </c>
      <c r="Y1074" s="14" t="s">
        <v>1334</v>
      </c>
      <c r="Z1074" s="14" t="s">
        <v>1335</v>
      </c>
      <c r="AA1074" s="14" t="s">
        <v>1336</v>
      </c>
      <c r="AB1074" s="14" t="s">
        <v>2656</v>
      </c>
      <c r="AC1074" s="14" t="s">
        <v>2657</v>
      </c>
    </row>
    <row r="1075" spans="1:29" x14ac:dyDescent="0.25">
      <c r="A1075" s="14" t="s">
        <v>4850</v>
      </c>
      <c r="B1075" s="14" t="s">
        <v>4851</v>
      </c>
      <c r="C1075" s="14" t="s">
        <v>3175</v>
      </c>
      <c r="D1075" s="14" t="s">
        <v>13579</v>
      </c>
      <c r="E1075" s="14" t="s">
        <v>13608</v>
      </c>
      <c r="F1075" s="14" t="s">
        <v>13612</v>
      </c>
      <c r="G1075" s="14" t="s">
        <v>13613</v>
      </c>
      <c r="J1075" s="14"/>
      <c r="K1075" s="14" t="s">
        <v>1253</v>
      </c>
      <c r="L1075" s="14"/>
      <c r="O1075" s="14" t="str">
        <f>IF(P1075&lt;0.2,"Low",IF(P1075&lt;0.5,"Medium","High"))</f>
        <v>Medium</v>
      </c>
      <c r="P1075" s="14">
        <v>0.21</v>
      </c>
      <c r="Q1075" s="15">
        <v>0.21</v>
      </c>
      <c r="R1075" s="23" t="str">
        <f>IF(S1075&lt;3,"poor",IF(S1075&lt;4,"avg",IF(S1075&lt;5,"good","excelent")))</f>
        <v>good</v>
      </c>
      <c r="S1075" s="14">
        <v>4.3</v>
      </c>
      <c r="T1075" s="14">
        <v>1376</v>
      </c>
      <c r="U1075" s="14">
        <v>1376</v>
      </c>
      <c r="V1075" s="14" t="s">
        <v>4852</v>
      </c>
      <c r="W1075" s="14" t="s">
        <v>4853</v>
      </c>
      <c r="X1075" s="14" t="s">
        <v>4854</v>
      </c>
      <c r="Y1075" s="14" t="s">
        <v>4855</v>
      </c>
      <c r="Z1075" s="14" t="s">
        <v>4856</v>
      </c>
      <c r="AA1075" s="14" t="s">
        <v>4857</v>
      </c>
      <c r="AB1075" s="14" t="s">
        <v>4858</v>
      </c>
      <c r="AC1075" s="14" t="s">
        <v>4859</v>
      </c>
    </row>
    <row r="1076" spans="1:29" x14ac:dyDescent="0.25">
      <c r="A1076" s="14" t="s">
        <v>8224</v>
      </c>
      <c r="B1076" s="14" t="s">
        <v>8225</v>
      </c>
      <c r="C1076" s="14" t="s">
        <v>8226</v>
      </c>
      <c r="D1076" s="14" t="s">
        <v>13571</v>
      </c>
      <c r="E1076" s="14" t="s">
        <v>13679</v>
      </c>
      <c r="F1076" s="14" t="s">
        <v>13680</v>
      </c>
      <c r="G1076" s="14" t="s">
        <v>13768</v>
      </c>
      <c r="J1076" s="14"/>
      <c r="K1076" s="14" t="s">
        <v>316</v>
      </c>
      <c r="L1076" s="14"/>
      <c r="O1076" s="14" t="str">
        <f>IF(P1076&lt;0.2,"Low",IF(P1076&lt;0.5,"Medium","High"))</f>
        <v>High</v>
      </c>
      <c r="P1076" s="14">
        <v>0.73</v>
      </c>
      <c r="Q1076" s="15">
        <v>0.73</v>
      </c>
      <c r="R1076" s="23" t="str">
        <f>IF(S1076&lt;3,"poor",IF(S1076&lt;4,"avg",IF(S1076&lt;5,"good","excelent")))</f>
        <v>good</v>
      </c>
      <c r="S1076" s="14">
        <v>4.3</v>
      </c>
      <c r="T1076" s="14">
        <v>1367</v>
      </c>
      <c r="U1076" s="14">
        <v>1367</v>
      </c>
      <c r="V1076" s="14" t="s">
        <v>8227</v>
      </c>
      <c r="W1076" s="14" t="s">
        <v>8228</v>
      </c>
      <c r="X1076" s="14" t="s">
        <v>8229</v>
      </c>
      <c r="Y1076" s="14" t="s">
        <v>8230</v>
      </c>
      <c r="Z1076" s="14" t="s">
        <v>8231</v>
      </c>
      <c r="AA1076" s="14" t="s">
        <v>8232</v>
      </c>
      <c r="AB1076" s="14" t="s">
        <v>8233</v>
      </c>
      <c r="AC1076" s="14" t="s">
        <v>8234</v>
      </c>
    </row>
    <row r="1077" spans="1:29" x14ac:dyDescent="0.25">
      <c r="A1077" s="14" t="s">
        <v>12817</v>
      </c>
      <c r="B1077" s="14" t="s">
        <v>12818</v>
      </c>
      <c r="C1077" s="14" t="s">
        <v>8946</v>
      </c>
      <c r="D1077" s="14" t="s">
        <v>13664</v>
      </c>
      <c r="E1077" s="14" t="s">
        <v>13784</v>
      </c>
      <c r="F1077" s="14" t="s">
        <v>13792</v>
      </c>
      <c r="G1077" s="14" t="s">
        <v>13793</v>
      </c>
      <c r="H1077" s="14" t="s">
        <v>13794</v>
      </c>
      <c r="J1077" s="14"/>
      <c r="K1077" s="14" t="s">
        <v>369</v>
      </c>
      <c r="L1077" s="14"/>
      <c r="O1077" s="14" t="str">
        <f>IF(P1077&lt;0.2,"Low",IF(P1077&lt;0.5,"Medium","High"))</f>
        <v>High</v>
      </c>
      <c r="P1077" s="14">
        <v>0.53</v>
      </c>
      <c r="Q1077" s="15">
        <v>0.53</v>
      </c>
      <c r="R1077" s="23" t="str">
        <f>IF(S1077&lt;3,"poor",IF(S1077&lt;4,"avg",IF(S1077&lt;5,"good","excelent")))</f>
        <v>avg</v>
      </c>
      <c r="S1077" s="14">
        <v>3.5</v>
      </c>
      <c r="T1077" s="14">
        <v>1367</v>
      </c>
      <c r="U1077" s="14">
        <v>1367</v>
      </c>
      <c r="V1077" s="14" t="s">
        <v>12819</v>
      </c>
      <c r="W1077" s="14" t="s">
        <v>12820</v>
      </c>
      <c r="X1077" s="14" t="s">
        <v>12821</v>
      </c>
      <c r="Y1077" s="14" t="s">
        <v>12822</v>
      </c>
      <c r="Z1077" s="14" t="s">
        <v>12823</v>
      </c>
      <c r="AA1077" s="14" t="s">
        <v>12824</v>
      </c>
      <c r="AB1077" s="14" t="s">
        <v>12825</v>
      </c>
      <c r="AC1077" s="14" t="s">
        <v>12826</v>
      </c>
    </row>
    <row r="1078" spans="1:29" x14ac:dyDescent="0.25">
      <c r="A1078" s="14" t="s">
        <v>10817</v>
      </c>
      <c r="B1078" s="14" t="s">
        <v>10818</v>
      </c>
      <c r="C1078" s="14" t="s">
        <v>9698</v>
      </c>
      <c r="D1078" s="14" t="s">
        <v>13664</v>
      </c>
      <c r="E1078" s="14" t="s">
        <v>13788</v>
      </c>
      <c r="F1078" s="14" t="s">
        <v>13825</v>
      </c>
      <c r="G1078" s="14" t="s">
        <v>13826</v>
      </c>
      <c r="J1078" s="14"/>
      <c r="K1078" s="14" t="s">
        <v>10819</v>
      </c>
      <c r="L1078" s="14"/>
      <c r="O1078" s="14" t="str">
        <f>IF(P1078&lt;0.2,"Low",IF(P1078&lt;0.5,"Medium","High"))</f>
        <v>High</v>
      </c>
      <c r="P1078" s="14">
        <v>0.57999999999999996</v>
      </c>
      <c r="Q1078" s="15">
        <v>0.57999999999999996</v>
      </c>
      <c r="R1078" s="23" t="str">
        <f>IF(S1078&lt;3,"poor",IF(S1078&lt;4,"avg",IF(S1078&lt;5,"good","excelent")))</f>
        <v>good</v>
      </c>
      <c r="S1078" s="14">
        <v>4.2</v>
      </c>
      <c r="T1078" s="14">
        <v>1353</v>
      </c>
      <c r="U1078" s="14">
        <v>1353</v>
      </c>
      <c r="V1078" s="14" t="s">
        <v>10820</v>
      </c>
      <c r="W1078" s="14" t="s">
        <v>10821</v>
      </c>
      <c r="X1078" s="14" t="s">
        <v>10822</v>
      </c>
      <c r="Y1078" s="14" t="s">
        <v>10823</v>
      </c>
      <c r="Z1078" s="14" t="s">
        <v>10824</v>
      </c>
      <c r="AA1078" s="14" t="s">
        <v>10825</v>
      </c>
      <c r="AB1078" s="14" t="s">
        <v>10826</v>
      </c>
      <c r="AC1078" s="14" t="s">
        <v>10827</v>
      </c>
    </row>
    <row r="1079" spans="1:29" x14ac:dyDescent="0.25">
      <c r="A1079" s="14" t="s">
        <v>2307</v>
      </c>
      <c r="B1079" s="14" t="s">
        <v>2308</v>
      </c>
      <c r="C1079" s="14" t="s">
        <v>512</v>
      </c>
      <c r="D1079" s="14" t="s">
        <v>13579</v>
      </c>
      <c r="E1079" s="14" t="s">
        <v>13580</v>
      </c>
      <c r="F1079" s="14" t="s">
        <v>13581</v>
      </c>
      <c r="G1079" s="14" t="s">
        <v>13585</v>
      </c>
      <c r="J1079" s="14"/>
      <c r="K1079" s="14" t="s">
        <v>65</v>
      </c>
      <c r="L1079" s="14"/>
      <c r="O1079" s="14" t="str">
        <f>IF(P1079&lt;0.2,"Low",IF(P1079&lt;0.5,"Medium","High"))</f>
        <v>High</v>
      </c>
      <c r="P1079" s="14">
        <v>0.5</v>
      </c>
      <c r="Q1079" s="15">
        <v>0.5</v>
      </c>
      <c r="R1079" s="23" t="str">
        <f>IF(S1079&lt;3,"poor",IF(S1079&lt;4,"avg",IF(S1079&lt;5,"good","excelent")))</f>
        <v>good</v>
      </c>
      <c r="S1079" s="14">
        <v>4.2</v>
      </c>
      <c r="T1079" s="14">
        <v>1335</v>
      </c>
      <c r="U1079" s="14">
        <v>1335</v>
      </c>
      <c r="V1079" s="14" t="s">
        <v>2309</v>
      </c>
      <c r="W1079" s="14" t="s">
        <v>2310</v>
      </c>
      <c r="X1079" s="14" t="s">
        <v>2311</v>
      </c>
      <c r="Y1079" s="14" t="s">
        <v>2312</v>
      </c>
      <c r="Z1079" s="14" t="s">
        <v>2313</v>
      </c>
      <c r="AA1079" s="14" t="s">
        <v>2314</v>
      </c>
      <c r="AB1079" s="14" t="s">
        <v>2315</v>
      </c>
      <c r="AC1079" s="14" t="s">
        <v>2316</v>
      </c>
    </row>
    <row r="1080" spans="1:29" x14ac:dyDescent="0.25">
      <c r="A1080" s="14" t="s">
        <v>2769</v>
      </c>
      <c r="B1080" s="14" t="s">
        <v>2308</v>
      </c>
      <c r="C1080" s="14" t="s">
        <v>512</v>
      </c>
      <c r="D1080" s="14" t="s">
        <v>13579</v>
      </c>
      <c r="E1080" s="14" t="s">
        <v>13580</v>
      </c>
      <c r="F1080" s="14" t="s">
        <v>13581</v>
      </c>
      <c r="G1080" s="14" t="s">
        <v>13585</v>
      </c>
      <c r="J1080" s="14"/>
      <c r="K1080" s="14" t="s">
        <v>65</v>
      </c>
      <c r="L1080" s="14"/>
      <c r="O1080" s="14" t="str">
        <f>IF(P1080&lt;0.2,"Low",IF(P1080&lt;0.5,"Medium","High"))</f>
        <v>High</v>
      </c>
      <c r="P1080" s="14">
        <v>0.5</v>
      </c>
      <c r="Q1080" s="15">
        <v>0.5</v>
      </c>
      <c r="R1080" s="23" t="str">
        <f>IF(S1080&lt;3,"poor",IF(S1080&lt;4,"avg",IF(S1080&lt;5,"good","excelent")))</f>
        <v>good</v>
      </c>
      <c r="S1080" s="14">
        <v>4.2</v>
      </c>
      <c r="T1080" s="14">
        <v>1335</v>
      </c>
      <c r="U1080" s="14">
        <v>1335</v>
      </c>
      <c r="V1080" s="14" t="s">
        <v>2309</v>
      </c>
      <c r="W1080" s="14" t="s">
        <v>2310</v>
      </c>
      <c r="X1080" s="14" t="s">
        <v>2311</v>
      </c>
      <c r="Y1080" s="14" t="s">
        <v>2312</v>
      </c>
      <c r="Z1080" s="14" t="s">
        <v>2313</v>
      </c>
      <c r="AA1080" s="14" t="s">
        <v>2314</v>
      </c>
      <c r="AB1080" s="14" t="s">
        <v>2315</v>
      </c>
      <c r="AC1080" s="14" t="s">
        <v>2770</v>
      </c>
    </row>
    <row r="1081" spans="1:29" x14ac:dyDescent="0.25">
      <c r="A1081" s="14" t="s">
        <v>3832</v>
      </c>
      <c r="B1081" s="14" t="s">
        <v>3833</v>
      </c>
      <c r="C1081" s="14" t="s">
        <v>3356</v>
      </c>
      <c r="D1081" s="14" t="s">
        <v>13579</v>
      </c>
      <c r="E1081" s="14" t="s">
        <v>13608</v>
      </c>
      <c r="F1081" s="14" t="s">
        <v>13609</v>
      </c>
      <c r="G1081" s="14" t="s">
        <v>13610</v>
      </c>
      <c r="H1081" s="14" t="s">
        <v>13623</v>
      </c>
      <c r="J1081" s="14"/>
      <c r="K1081" s="14" t="s">
        <v>111</v>
      </c>
      <c r="L1081" s="14"/>
      <c r="O1081" s="14" t="str">
        <f>IF(P1081&lt;0.2,"Low",IF(P1081&lt;0.5,"Medium","High"))</f>
        <v>Medium</v>
      </c>
      <c r="P1081" s="14">
        <v>0.35</v>
      </c>
      <c r="Q1081" s="15">
        <v>0.35</v>
      </c>
      <c r="R1081" s="23" t="str">
        <f>IF(S1081&lt;3,"poor",IF(S1081&lt;4,"avg",IF(S1081&lt;5,"good","excelent")))</f>
        <v>good</v>
      </c>
      <c r="S1081" s="14">
        <v>4.2</v>
      </c>
      <c r="T1081" s="14">
        <v>1315</v>
      </c>
      <c r="U1081" s="14">
        <v>1315</v>
      </c>
      <c r="V1081" s="14" t="s">
        <v>3834</v>
      </c>
      <c r="W1081" s="14" t="s">
        <v>3835</v>
      </c>
      <c r="X1081" s="14" t="s">
        <v>3836</v>
      </c>
      <c r="Y1081" s="14" t="s">
        <v>3837</v>
      </c>
      <c r="Z1081" s="14" t="s">
        <v>3838</v>
      </c>
      <c r="AA1081" s="14" t="s">
        <v>3839</v>
      </c>
      <c r="AB1081" s="14" t="s">
        <v>3840</v>
      </c>
      <c r="AC1081" s="14" t="s">
        <v>3841</v>
      </c>
    </row>
    <row r="1082" spans="1:29" x14ac:dyDescent="0.25">
      <c r="A1082" s="14" t="s">
        <v>651</v>
      </c>
      <c r="B1082" s="14" t="s">
        <v>652</v>
      </c>
      <c r="C1082" s="14" t="s">
        <v>19</v>
      </c>
      <c r="D1082" s="14" t="s">
        <v>13571</v>
      </c>
      <c r="E1082" s="14" t="s">
        <v>13572</v>
      </c>
      <c r="F1082" s="14" t="s">
        <v>13573</v>
      </c>
      <c r="G1082" s="14" t="s">
        <v>13574</v>
      </c>
      <c r="H1082" s="14" t="s">
        <v>13575</v>
      </c>
      <c r="J1082" s="14"/>
      <c r="K1082" s="14" t="s">
        <v>111</v>
      </c>
      <c r="L1082" s="14"/>
      <c r="O1082" s="14" t="str">
        <f>IF(P1082&lt;0.2,"Low",IF(P1082&lt;0.5,"Medium","High"))</f>
        <v>High</v>
      </c>
      <c r="P1082" s="14">
        <v>0.86</v>
      </c>
      <c r="Q1082" s="15">
        <v>0.86</v>
      </c>
      <c r="R1082" s="23" t="str">
        <f>IF(S1082&lt;3,"poor",IF(S1082&lt;4,"avg",IF(S1082&lt;5,"good","excelent")))</f>
        <v>good</v>
      </c>
      <c r="S1082" s="14">
        <v>4</v>
      </c>
      <c r="T1082" s="14">
        <v>1313</v>
      </c>
      <c r="U1082" s="14">
        <v>1313</v>
      </c>
      <c r="V1082" s="14" t="s">
        <v>653</v>
      </c>
      <c r="W1082" s="14" t="s">
        <v>654</v>
      </c>
      <c r="X1082" s="14" t="s">
        <v>655</v>
      </c>
      <c r="Y1082" s="14" t="s">
        <v>656</v>
      </c>
      <c r="Z1082" s="14" t="s">
        <v>657</v>
      </c>
      <c r="AA1082" s="14" t="s">
        <v>658</v>
      </c>
      <c r="AB1082" s="14" t="s">
        <v>659</v>
      </c>
      <c r="AC1082" s="14" t="s">
        <v>660</v>
      </c>
    </row>
    <row r="1083" spans="1:29" x14ac:dyDescent="0.25">
      <c r="A1083" s="14" t="s">
        <v>1165</v>
      </c>
      <c r="B1083" s="14" t="s">
        <v>1166</v>
      </c>
      <c r="C1083" s="14" t="s">
        <v>19</v>
      </c>
      <c r="D1083" s="14" t="s">
        <v>13571</v>
      </c>
      <c r="E1083" s="14" t="s">
        <v>13572</v>
      </c>
      <c r="F1083" s="14" t="s">
        <v>13573</v>
      </c>
      <c r="G1083" s="14" t="s">
        <v>13574</v>
      </c>
      <c r="H1083" s="14" t="s">
        <v>13575</v>
      </c>
      <c r="J1083" s="14"/>
      <c r="K1083" s="14" t="s">
        <v>111</v>
      </c>
      <c r="L1083" s="14"/>
      <c r="O1083" s="14" t="str">
        <f>IF(P1083&lt;0.2,"Low",IF(P1083&lt;0.5,"Medium","High"))</f>
        <v>High</v>
      </c>
      <c r="P1083" s="14">
        <v>0.85</v>
      </c>
      <c r="Q1083" s="15">
        <v>0.85</v>
      </c>
      <c r="R1083" s="23" t="str">
        <f>IF(S1083&lt;3,"poor",IF(S1083&lt;4,"avg",IF(S1083&lt;5,"good","excelent")))</f>
        <v>good</v>
      </c>
      <c r="S1083" s="14">
        <v>4</v>
      </c>
      <c r="T1083" s="14">
        <v>1313</v>
      </c>
      <c r="U1083" s="14">
        <v>1313</v>
      </c>
      <c r="V1083" s="14" t="s">
        <v>1167</v>
      </c>
      <c r="W1083" s="14" t="s">
        <v>654</v>
      </c>
      <c r="X1083" s="14" t="s">
        <v>655</v>
      </c>
      <c r="Y1083" s="14" t="s">
        <v>656</v>
      </c>
      <c r="Z1083" s="14" t="s">
        <v>657</v>
      </c>
      <c r="AA1083" s="14" t="s">
        <v>658</v>
      </c>
      <c r="AB1083" s="14" t="s">
        <v>1168</v>
      </c>
      <c r="AC1083" s="14" t="s">
        <v>1169</v>
      </c>
    </row>
    <row r="1084" spans="1:29" x14ac:dyDescent="0.25">
      <c r="A1084" s="14" t="s">
        <v>651</v>
      </c>
      <c r="B1084" s="14" t="s">
        <v>652</v>
      </c>
      <c r="C1084" s="14" t="s">
        <v>19</v>
      </c>
      <c r="D1084" s="14" t="s">
        <v>13571</v>
      </c>
      <c r="E1084" s="14" t="s">
        <v>13572</v>
      </c>
      <c r="F1084" s="14" t="s">
        <v>13573</v>
      </c>
      <c r="G1084" s="14" t="s">
        <v>13574</v>
      </c>
      <c r="H1084" s="14" t="s">
        <v>13575</v>
      </c>
      <c r="J1084" s="14"/>
      <c r="K1084" s="14" t="s">
        <v>111</v>
      </c>
      <c r="L1084" s="14"/>
      <c r="O1084" s="14" t="str">
        <f>IF(P1084&lt;0.2,"Low",IF(P1084&lt;0.5,"Medium","High"))</f>
        <v>High</v>
      </c>
      <c r="P1084" s="14">
        <v>0.86</v>
      </c>
      <c r="Q1084" s="15">
        <v>0.86</v>
      </c>
      <c r="R1084" s="23" t="str">
        <f>IF(S1084&lt;3,"poor",IF(S1084&lt;4,"avg",IF(S1084&lt;5,"good","excelent")))</f>
        <v>good</v>
      </c>
      <c r="S1084" s="14">
        <v>4</v>
      </c>
      <c r="T1084" s="14">
        <v>1313</v>
      </c>
      <c r="U1084" s="14">
        <v>1313</v>
      </c>
      <c r="V1084" s="14" t="s">
        <v>653</v>
      </c>
      <c r="W1084" s="14" t="s">
        <v>654</v>
      </c>
      <c r="X1084" s="14" t="s">
        <v>655</v>
      </c>
      <c r="Y1084" s="14" t="s">
        <v>656</v>
      </c>
      <c r="Z1084" s="14" t="s">
        <v>657</v>
      </c>
      <c r="AA1084" s="14" t="s">
        <v>658</v>
      </c>
      <c r="AB1084" s="14" t="s">
        <v>659</v>
      </c>
      <c r="AC1084" s="14" t="s">
        <v>8203</v>
      </c>
    </row>
    <row r="1085" spans="1:29" x14ac:dyDescent="0.25">
      <c r="A1085" s="14" t="s">
        <v>12827</v>
      </c>
      <c r="B1085" s="14" t="s">
        <v>12828</v>
      </c>
      <c r="C1085" s="14" t="s">
        <v>9063</v>
      </c>
      <c r="D1085" s="14" t="s">
        <v>13664</v>
      </c>
      <c r="E1085" s="14" t="s">
        <v>13784</v>
      </c>
      <c r="F1085" s="14" t="s">
        <v>13785</v>
      </c>
      <c r="G1085" s="14" t="s">
        <v>13801</v>
      </c>
      <c r="J1085" s="14"/>
      <c r="K1085" s="14" t="s">
        <v>111</v>
      </c>
      <c r="L1085" s="14"/>
      <c r="O1085" s="14" t="str">
        <f>IF(P1085&lt;0.2,"Low",IF(P1085&lt;0.5,"Medium","High"))</f>
        <v>Medium</v>
      </c>
      <c r="P1085" s="14">
        <v>0.45</v>
      </c>
      <c r="Q1085" s="15">
        <v>0.45</v>
      </c>
      <c r="R1085" s="23" t="str">
        <f>IF(S1085&lt;3,"poor",IF(S1085&lt;4,"avg",IF(S1085&lt;5,"good","excelent")))</f>
        <v>good</v>
      </c>
      <c r="S1085" s="14">
        <v>4</v>
      </c>
      <c r="T1085" s="14">
        <v>1313</v>
      </c>
      <c r="U1085" s="14">
        <v>1313</v>
      </c>
      <c r="V1085" s="14" t="s">
        <v>12829</v>
      </c>
      <c r="W1085" s="14" t="s">
        <v>12830</v>
      </c>
      <c r="X1085" s="14" t="s">
        <v>12831</v>
      </c>
      <c r="Y1085" s="14" t="s">
        <v>12832</v>
      </c>
      <c r="Z1085" s="14" t="s">
        <v>12833</v>
      </c>
      <c r="AA1085" s="14" t="s">
        <v>12834</v>
      </c>
      <c r="AB1085" s="14" t="s">
        <v>12835</v>
      </c>
      <c r="AC1085" s="14" t="s">
        <v>12836</v>
      </c>
    </row>
    <row r="1086" spans="1:29" x14ac:dyDescent="0.25">
      <c r="A1086" s="14" t="s">
        <v>12612</v>
      </c>
      <c r="B1086" s="14" t="s">
        <v>12613</v>
      </c>
      <c r="C1086" s="14" t="s">
        <v>10047</v>
      </c>
      <c r="D1086" s="14" t="s">
        <v>13664</v>
      </c>
      <c r="E1086" s="14" t="s">
        <v>13784</v>
      </c>
      <c r="F1086" s="14" t="s">
        <v>13837</v>
      </c>
      <c r="G1086" s="14" t="s">
        <v>13838</v>
      </c>
      <c r="J1086" s="14"/>
      <c r="K1086" s="14" t="s">
        <v>369</v>
      </c>
      <c r="L1086" s="14"/>
      <c r="O1086" s="14" t="str">
        <f>IF(P1086&lt;0.2,"Low",IF(P1086&lt;0.5,"Medium","High"))</f>
        <v>High</v>
      </c>
      <c r="P1086" s="14">
        <v>0.69</v>
      </c>
      <c r="Q1086" s="15">
        <v>0.69</v>
      </c>
      <c r="R1086" s="23" t="str">
        <f>IF(S1086&lt;3,"poor",IF(S1086&lt;4,"avg",IF(S1086&lt;5,"good","excelent")))</f>
        <v>avg</v>
      </c>
      <c r="S1086" s="14">
        <v>3.9</v>
      </c>
      <c r="T1086" s="14">
        <v>1306</v>
      </c>
      <c r="U1086" s="14">
        <v>1306</v>
      </c>
      <c r="V1086" s="14" t="s">
        <v>12614</v>
      </c>
      <c r="W1086" s="14" t="s">
        <v>12615</v>
      </c>
      <c r="X1086" s="14" t="s">
        <v>12616</v>
      </c>
      <c r="Y1086" s="14" t="s">
        <v>12617</v>
      </c>
      <c r="Z1086" s="14" t="s">
        <v>12618</v>
      </c>
      <c r="AA1086" s="14" t="s">
        <v>12619</v>
      </c>
      <c r="AB1086" s="14" t="s">
        <v>12620</v>
      </c>
      <c r="AC1086" s="14" t="s">
        <v>12621</v>
      </c>
    </row>
    <row r="1087" spans="1:29" x14ac:dyDescent="0.25">
      <c r="A1087" s="14" t="s">
        <v>10410</v>
      </c>
      <c r="B1087" s="14" t="s">
        <v>10411</v>
      </c>
      <c r="C1087" s="14" t="s">
        <v>9097</v>
      </c>
      <c r="D1087" s="14" t="s">
        <v>13664</v>
      </c>
      <c r="E1087" s="14" t="s">
        <v>13788</v>
      </c>
      <c r="F1087" s="14" t="s">
        <v>13805</v>
      </c>
      <c r="G1087" s="14" t="s">
        <v>13806</v>
      </c>
      <c r="J1087" s="14"/>
      <c r="K1087" s="14" t="s">
        <v>7605</v>
      </c>
      <c r="L1087" s="14"/>
      <c r="O1087" s="14" t="str">
        <f>IF(P1087&lt;0.2,"Low",IF(P1087&lt;0.5,"Medium","High"))</f>
        <v>Medium</v>
      </c>
      <c r="P1087" s="14">
        <v>0.43</v>
      </c>
      <c r="Q1087" s="15">
        <v>0.43</v>
      </c>
      <c r="R1087" s="23" t="str">
        <f>IF(S1087&lt;3,"poor",IF(S1087&lt;4,"avg",IF(S1087&lt;5,"good","excelent")))</f>
        <v>good</v>
      </c>
      <c r="S1087" s="14">
        <v>4.2</v>
      </c>
      <c r="T1087" s="14">
        <v>1296</v>
      </c>
      <c r="U1087" s="14">
        <v>1296</v>
      </c>
      <c r="V1087" s="14" t="s">
        <v>10412</v>
      </c>
      <c r="W1087" s="14" t="s">
        <v>10413</v>
      </c>
      <c r="X1087" s="14" t="s">
        <v>10414</v>
      </c>
      <c r="Y1087" s="14" t="s">
        <v>10415</v>
      </c>
      <c r="Z1087" s="14" t="s">
        <v>10416</v>
      </c>
      <c r="AA1087" s="14" t="s">
        <v>10417</v>
      </c>
      <c r="AB1087" s="14" t="s">
        <v>10418</v>
      </c>
      <c r="AC1087" s="14" t="s">
        <v>10419</v>
      </c>
    </row>
    <row r="1088" spans="1:29" x14ac:dyDescent="0.25">
      <c r="A1088" s="14" t="s">
        <v>9526</v>
      </c>
      <c r="B1088" s="14" t="s">
        <v>9527</v>
      </c>
      <c r="C1088" s="14" t="s">
        <v>9283</v>
      </c>
      <c r="D1088" s="14" t="s">
        <v>13664</v>
      </c>
      <c r="E1088" s="14" t="s">
        <v>13784</v>
      </c>
      <c r="F1088" s="14" t="s">
        <v>13792</v>
      </c>
      <c r="G1088" s="14" t="s">
        <v>13793</v>
      </c>
      <c r="H1088" s="14" t="s">
        <v>13802</v>
      </c>
      <c r="I1088" s="14" t="s">
        <v>13815</v>
      </c>
      <c r="J1088" s="14"/>
      <c r="K1088" s="14" t="s">
        <v>9529</v>
      </c>
      <c r="L1088" s="14"/>
      <c r="O1088" s="14" t="str">
        <f>IF(P1088&lt;0.2,"Low",IF(P1088&lt;0.5,"Medium","High"))</f>
        <v>Medium</v>
      </c>
      <c r="P1088" s="14">
        <v>0.24</v>
      </c>
      <c r="Q1088" s="15">
        <v>0.24</v>
      </c>
      <c r="R1088" s="23" t="str">
        <f>IF(S1088&lt;3,"poor",IF(S1088&lt;4,"avg",IF(S1088&lt;5,"good","excelent")))</f>
        <v>good</v>
      </c>
      <c r="S1088" s="14">
        <v>4</v>
      </c>
      <c r="T1088" s="14">
        <v>1282</v>
      </c>
      <c r="U1088" s="14">
        <v>1282</v>
      </c>
      <c r="V1088" s="14" t="s">
        <v>9530</v>
      </c>
      <c r="W1088" s="14" t="s">
        <v>9531</v>
      </c>
      <c r="X1088" s="14" t="s">
        <v>9532</v>
      </c>
      <c r="Y1088" s="14" t="s">
        <v>9533</v>
      </c>
      <c r="Z1088" s="14" t="s">
        <v>9534</v>
      </c>
      <c r="AA1088" s="14" t="s">
        <v>9535</v>
      </c>
      <c r="AB1088" s="14" t="s">
        <v>9536</v>
      </c>
      <c r="AC1088" s="14" t="s">
        <v>9537</v>
      </c>
    </row>
    <row r="1089" spans="1:29" x14ac:dyDescent="0.25">
      <c r="A1089" s="14" t="s">
        <v>7922</v>
      </c>
      <c r="B1089" s="14" t="s">
        <v>7923</v>
      </c>
      <c r="C1089" s="14" t="s">
        <v>7924</v>
      </c>
      <c r="D1089" s="14" t="s">
        <v>13571</v>
      </c>
      <c r="E1089" s="14" t="s">
        <v>13572</v>
      </c>
      <c r="F1089" s="14" t="s">
        <v>13684</v>
      </c>
      <c r="G1089" s="14" t="s">
        <v>13757</v>
      </c>
      <c r="J1089" s="14"/>
      <c r="K1089" s="14" t="s">
        <v>4781</v>
      </c>
      <c r="L1089" s="14"/>
      <c r="O1089" s="14" t="str">
        <f>IF(P1089&lt;0.2,"Low",IF(P1089&lt;0.5,"Medium","High"))</f>
        <v>Medium</v>
      </c>
      <c r="P1089" s="14">
        <v>0.24</v>
      </c>
      <c r="Q1089" s="15">
        <v>0.24</v>
      </c>
      <c r="R1089" s="23" t="str">
        <f>IF(S1089&lt;3,"poor",IF(S1089&lt;4,"avg",IF(S1089&lt;5,"good","excelent")))</f>
        <v>good</v>
      </c>
      <c r="S1089" s="14">
        <v>4.5</v>
      </c>
      <c r="T1089" s="14">
        <v>1271</v>
      </c>
      <c r="U1089" s="14">
        <v>1271</v>
      </c>
      <c r="V1089" s="14" t="s">
        <v>7925</v>
      </c>
      <c r="W1089" s="14" t="s">
        <v>7926</v>
      </c>
      <c r="X1089" s="14" t="s">
        <v>7927</v>
      </c>
      <c r="Y1089" s="14" t="s">
        <v>7928</v>
      </c>
      <c r="Z1089" s="14" t="s">
        <v>7929</v>
      </c>
      <c r="AA1089" s="14" t="s">
        <v>7930</v>
      </c>
      <c r="AB1089" s="14" t="s">
        <v>7931</v>
      </c>
      <c r="AC1089" s="14" t="s">
        <v>7932</v>
      </c>
    </row>
    <row r="1090" spans="1:29" x14ac:dyDescent="0.25">
      <c r="A1090" s="14" t="s">
        <v>1251</v>
      </c>
      <c r="B1090" s="14" t="s">
        <v>1252</v>
      </c>
      <c r="C1090" s="14" t="s">
        <v>189</v>
      </c>
      <c r="D1090" s="14" t="s">
        <v>13579</v>
      </c>
      <c r="E1090" s="14" t="s">
        <v>13580</v>
      </c>
      <c r="F1090" s="14" t="s">
        <v>13583</v>
      </c>
      <c r="G1090" s="14" t="s">
        <v>13584</v>
      </c>
      <c r="J1090" s="14"/>
      <c r="K1090" s="14" t="s">
        <v>1254</v>
      </c>
      <c r="L1090" s="14"/>
      <c r="O1090" s="14" t="str">
        <f>IF(P1090&lt;0.2,"Low",IF(P1090&lt;0.5,"Medium","High"))</f>
        <v>High</v>
      </c>
      <c r="P1090" s="14">
        <v>0.64</v>
      </c>
      <c r="Q1090" s="15">
        <v>0.64</v>
      </c>
      <c r="R1090" s="23" t="str">
        <f>IF(S1090&lt;3,"poor",IF(S1090&lt;4,"avg",IF(S1090&lt;5,"good","excelent")))</f>
        <v>good</v>
      </c>
      <c r="S1090" s="14">
        <v>4.2</v>
      </c>
      <c r="T1090" s="14">
        <v>1269</v>
      </c>
      <c r="U1090" s="14">
        <v>1269</v>
      </c>
      <c r="V1090" s="14" t="s">
        <v>1255</v>
      </c>
      <c r="W1090" s="14" t="s">
        <v>1256</v>
      </c>
      <c r="X1090" s="14" t="s">
        <v>1257</v>
      </c>
      <c r="Y1090" s="14" t="s">
        <v>1258</v>
      </c>
      <c r="Z1090" s="14" t="s">
        <v>1259</v>
      </c>
      <c r="AA1090" s="14" t="s">
        <v>1260</v>
      </c>
      <c r="AB1090" s="14" t="s">
        <v>1261</v>
      </c>
      <c r="AC1090" s="14" t="s">
        <v>1262</v>
      </c>
    </row>
    <row r="1091" spans="1:29" x14ac:dyDescent="0.25">
      <c r="A1091" s="14" t="s">
        <v>7052</v>
      </c>
      <c r="B1091" s="14" t="s">
        <v>7053</v>
      </c>
      <c r="C1091" s="14" t="s">
        <v>6570</v>
      </c>
      <c r="D1091" s="14" t="s">
        <v>13657</v>
      </c>
      <c r="E1091" s="14" t="s">
        <v>13658</v>
      </c>
      <c r="F1091" s="14" t="s">
        <v>13659</v>
      </c>
      <c r="G1091" s="14" t="s">
        <v>13660</v>
      </c>
      <c r="H1091" s="14" t="s">
        <v>13695</v>
      </c>
      <c r="I1091" s="14" t="s">
        <v>13721</v>
      </c>
      <c r="J1091" s="14"/>
      <c r="K1091" s="14" t="s">
        <v>7054</v>
      </c>
      <c r="L1091" s="14"/>
      <c r="O1091" s="14" t="str">
        <f>IF(P1091&lt;0.2,"Low",IF(P1091&lt;0.5,"Medium","High"))</f>
        <v>Low</v>
      </c>
      <c r="P1091" s="14">
        <v>0.11</v>
      </c>
      <c r="Q1091" s="15">
        <v>0.11</v>
      </c>
      <c r="R1091" s="23" t="str">
        <f>IF(S1091&lt;3,"poor",IF(S1091&lt;4,"avg",IF(S1091&lt;5,"good","excelent")))</f>
        <v>good</v>
      </c>
      <c r="S1091" s="14">
        <v>4.0999999999999996</v>
      </c>
      <c r="T1091" s="14">
        <v>1269</v>
      </c>
      <c r="U1091" s="14">
        <v>1269</v>
      </c>
      <c r="V1091" s="14" t="s">
        <v>7055</v>
      </c>
      <c r="W1091" s="14" t="s">
        <v>7056</v>
      </c>
      <c r="X1091" s="14" t="s">
        <v>7057</v>
      </c>
      <c r="Y1091" s="14" t="s">
        <v>7058</v>
      </c>
      <c r="Z1091" s="14" t="s">
        <v>7059</v>
      </c>
      <c r="AA1091" s="14" t="s">
        <v>7060</v>
      </c>
      <c r="AB1091" s="14" t="s">
        <v>7061</v>
      </c>
      <c r="AC1091" s="14" t="s">
        <v>7062</v>
      </c>
    </row>
    <row r="1092" spans="1:29" x14ac:dyDescent="0.25">
      <c r="A1092" s="14" t="s">
        <v>1211</v>
      </c>
      <c r="B1092" s="14" t="s">
        <v>1212</v>
      </c>
      <c r="C1092" s="14" t="s">
        <v>189</v>
      </c>
      <c r="D1092" s="14" t="s">
        <v>13579</v>
      </c>
      <c r="E1092" s="14" t="s">
        <v>13580</v>
      </c>
      <c r="F1092" s="14" t="s">
        <v>13583</v>
      </c>
      <c r="G1092" s="14" t="s">
        <v>13584</v>
      </c>
      <c r="J1092" s="14"/>
      <c r="K1092" s="14" t="s">
        <v>1214</v>
      </c>
      <c r="L1092" s="14"/>
      <c r="O1092" s="14" t="str">
        <f>IF(P1092&lt;0.2,"Low",IF(P1092&lt;0.5,"Medium","High"))</f>
        <v>High</v>
      </c>
      <c r="P1092" s="14">
        <v>0.53</v>
      </c>
      <c r="Q1092" s="15">
        <v>0.53</v>
      </c>
      <c r="R1092" s="23" t="str">
        <f>IF(S1092&lt;3,"poor",IF(S1092&lt;4,"avg",IF(S1092&lt;5,"good","excelent")))</f>
        <v>good</v>
      </c>
      <c r="S1092" s="14">
        <v>4.0999999999999996</v>
      </c>
      <c r="T1092" s="14">
        <v>1259</v>
      </c>
      <c r="U1092" s="14">
        <v>1259</v>
      </c>
      <c r="V1092" s="14" t="s">
        <v>1215</v>
      </c>
      <c r="W1092" s="14" t="s">
        <v>1216</v>
      </c>
      <c r="X1092" s="14" t="s">
        <v>1217</v>
      </c>
      <c r="Y1092" s="14" t="s">
        <v>1218</v>
      </c>
      <c r="Z1092" s="14" t="s">
        <v>1219</v>
      </c>
      <c r="AA1092" s="14" t="s">
        <v>1220</v>
      </c>
      <c r="AB1092" s="14" t="s">
        <v>1221</v>
      </c>
      <c r="AC1092" s="14" t="s">
        <v>1222</v>
      </c>
    </row>
    <row r="1093" spans="1:29" x14ac:dyDescent="0.25">
      <c r="A1093" s="14" t="s">
        <v>10089</v>
      </c>
      <c r="B1093" s="14" t="s">
        <v>10090</v>
      </c>
      <c r="C1093" s="14" t="s">
        <v>9424</v>
      </c>
      <c r="D1093" s="14" t="s">
        <v>13664</v>
      </c>
      <c r="E1093" s="14" t="s">
        <v>13784</v>
      </c>
      <c r="F1093" s="14" t="s">
        <v>13785</v>
      </c>
      <c r="G1093" s="14" t="s">
        <v>13820</v>
      </c>
      <c r="J1093" s="14"/>
      <c r="K1093" s="14" t="s">
        <v>54</v>
      </c>
      <c r="L1093" s="14"/>
      <c r="O1093" s="14" t="str">
        <f>IF(P1093&lt;0.2,"Low",IF(P1093&lt;0.5,"Medium","High"))</f>
        <v>Medium</v>
      </c>
      <c r="P1093" s="14">
        <v>0.47</v>
      </c>
      <c r="Q1093" s="15">
        <v>0.47</v>
      </c>
      <c r="R1093" s="23" t="str">
        <f>IF(S1093&lt;3,"poor",IF(S1093&lt;4,"avg",IF(S1093&lt;5,"good","excelent")))</f>
        <v>good</v>
      </c>
      <c r="S1093" s="14">
        <v>4.0999999999999996</v>
      </c>
      <c r="T1093" s="14">
        <v>1240</v>
      </c>
      <c r="U1093" s="14">
        <v>1240</v>
      </c>
      <c r="V1093" s="14" t="s">
        <v>10091</v>
      </c>
      <c r="W1093" s="14" t="s">
        <v>10092</v>
      </c>
      <c r="X1093" s="14" t="s">
        <v>10093</v>
      </c>
      <c r="Y1093" s="14" t="s">
        <v>10094</v>
      </c>
      <c r="Z1093" s="14" t="s">
        <v>10095</v>
      </c>
      <c r="AA1093" s="14" t="s">
        <v>10096</v>
      </c>
      <c r="AB1093" s="14" t="s">
        <v>10097</v>
      </c>
      <c r="AC1093" s="14" t="s">
        <v>10098</v>
      </c>
    </row>
    <row r="1094" spans="1:29" x14ac:dyDescent="0.25">
      <c r="A1094" s="14" t="s">
        <v>2057</v>
      </c>
      <c r="B1094" s="14" t="s">
        <v>2058</v>
      </c>
      <c r="C1094" s="14" t="s">
        <v>145</v>
      </c>
      <c r="D1094" s="14" t="s">
        <v>13579</v>
      </c>
      <c r="E1094" s="14" t="s">
        <v>13580</v>
      </c>
      <c r="F1094" s="14" t="s">
        <v>13581</v>
      </c>
      <c r="G1094" s="14" t="s">
        <v>13574</v>
      </c>
      <c r="H1094" s="14" t="s">
        <v>13582</v>
      </c>
      <c r="J1094" s="14"/>
      <c r="K1094" s="14" t="s">
        <v>111</v>
      </c>
      <c r="L1094" s="14"/>
      <c r="O1094" s="14" t="str">
        <f>IF(P1094&lt;0.2,"Low",IF(P1094&lt;0.5,"Medium","High"))</f>
        <v>High</v>
      </c>
      <c r="P1094" s="14">
        <v>0.83</v>
      </c>
      <c r="Q1094" s="15">
        <v>0.83</v>
      </c>
      <c r="R1094" s="23" t="str">
        <f>IF(S1094&lt;3,"poor",IF(S1094&lt;4,"avg",IF(S1094&lt;5,"good","excelent")))</f>
        <v>good</v>
      </c>
      <c r="S1094" s="14">
        <v>4.3</v>
      </c>
      <c r="T1094" s="14">
        <v>1237</v>
      </c>
      <c r="U1094" s="14">
        <v>1237</v>
      </c>
      <c r="V1094" s="14" t="s">
        <v>2059</v>
      </c>
      <c r="W1094" s="14" t="s">
        <v>2060</v>
      </c>
      <c r="X1094" s="14" t="s">
        <v>2061</v>
      </c>
      <c r="Y1094" s="14" t="s">
        <v>2062</v>
      </c>
      <c r="Z1094" s="14" t="s">
        <v>2063</v>
      </c>
      <c r="AA1094" s="14" t="s">
        <v>2064</v>
      </c>
      <c r="AB1094" s="14" t="s">
        <v>2065</v>
      </c>
      <c r="AC1094" s="14" t="s">
        <v>2066</v>
      </c>
    </row>
    <row r="1095" spans="1:29" x14ac:dyDescent="0.25">
      <c r="A1095" s="14" t="s">
        <v>2297</v>
      </c>
      <c r="B1095" s="14" t="s">
        <v>2298</v>
      </c>
      <c r="C1095" s="14" t="s">
        <v>712</v>
      </c>
      <c r="D1095" s="14" t="s">
        <v>13579</v>
      </c>
      <c r="E1095" s="14" t="s">
        <v>13580</v>
      </c>
      <c r="F1095" s="14" t="s">
        <v>13581</v>
      </c>
      <c r="G1095" s="14" t="s">
        <v>13587</v>
      </c>
      <c r="H1095" s="14" t="s">
        <v>13588</v>
      </c>
      <c r="J1095" s="14"/>
      <c r="K1095" s="14" t="s">
        <v>111</v>
      </c>
      <c r="L1095" s="14"/>
      <c r="O1095" s="14" t="str">
        <f>IF(P1095&lt;0.2,"Low",IF(P1095&lt;0.5,"Medium","High"))</f>
        <v>High</v>
      </c>
      <c r="P1095" s="14">
        <v>0.6</v>
      </c>
      <c r="Q1095" s="15">
        <v>0.6</v>
      </c>
      <c r="R1095" s="23" t="str">
        <f>IF(S1095&lt;3,"poor",IF(S1095&lt;4,"avg",IF(S1095&lt;5,"good","excelent")))</f>
        <v>good</v>
      </c>
      <c r="S1095" s="14">
        <v>4</v>
      </c>
      <c r="T1095" s="14">
        <v>1236</v>
      </c>
      <c r="U1095" s="14">
        <v>1236</v>
      </c>
      <c r="V1095" s="14" t="s">
        <v>2299</v>
      </c>
      <c r="W1095" s="14" t="s">
        <v>2300</v>
      </c>
      <c r="X1095" s="14" t="s">
        <v>2301</v>
      </c>
      <c r="Y1095" s="14" t="s">
        <v>2302</v>
      </c>
      <c r="Z1095" s="14" t="s">
        <v>2303</v>
      </c>
      <c r="AA1095" s="14" t="s">
        <v>2304</v>
      </c>
      <c r="AB1095" s="14" t="s">
        <v>2305</v>
      </c>
      <c r="AC1095" s="14" t="s">
        <v>2306</v>
      </c>
    </row>
    <row r="1096" spans="1:29" x14ac:dyDescent="0.25">
      <c r="A1096" s="14" t="s">
        <v>7115</v>
      </c>
      <c r="B1096" s="14" t="s">
        <v>7116</v>
      </c>
      <c r="C1096" s="14" t="s">
        <v>5095</v>
      </c>
      <c r="D1096" s="14" t="s">
        <v>13571</v>
      </c>
      <c r="E1096" s="14" t="s">
        <v>13572</v>
      </c>
      <c r="F1096" s="14" t="s">
        <v>13646</v>
      </c>
      <c r="G1096" s="14" t="s">
        <v>13648</v>
      </c>
      <c r="J1096" s="14"/>
      <c r="K1096" s="14" t="s">
        <v>2070</v>
      </c>
      <c r="L1096" s="14"/>
      <c r="O1096" s="14" t="str">
        <f>IF(P1096&lt;0.2,"Low",IF(P1096&lt;0.5,"Medium","High"))</f>
        <v>High</v>
      </c>
      <c r="P1096" s="14">
        <v>0.59</v>
      </c>
      <c r="Q1096" s="15">
        <v>0.59</v>
      </c>
      <c r="R1096" s="23" t="str">
        <f>IF(S1096&lt;3,"poor",IF(S1096&lt;4,"avg",IF(S1096&lt;5,"good","excelent")))</f>
        <v>good</v>
      </c>
      <c r="S1096" s="14">
        <v>4</v>
      </c>
      <c r="T1096" s="14">
        <v>1208</v>
      </c>
      <c r="U1096" s="14">
        <v>1208</v>
      </c>
      <c r="V1096" s="14" t="s">
        <v>7117</v>
      </c>
      <c r="W1096" s="14" t="s">
        <v>7118</v>
      </c>
      <c r="X1096" s="14" t="s">
        <v>7119</v>
      </c>
      <c r="Y1096" s="14" t="s">
        <v>7120</v>
      </c>
      <c r="Z1096" s="14" t="s">
        <v>7121</v>
      </c>
      <c r="AA1096" s="14" t="s">
        <v>7122</v>
      </c>
      <c r="AB1096" s="14" t="s">
        <v>7123</v>
      </c>
      <c r="AC1096" s="14" t="s">
        <v>7124</v>
      </c>
    </row>
    <row r="1097" spans="1:29" x14ac:dyDescent="0.25">
      <c r="A1097" s="14" t="s">
        <v>13240</v>
      </c>
      <c r="B1097" s="14" t="s">
        <v>13241</v>
      </c>
      <c r="C1097" s="14" t="s">
        <v>12501</v>
      </c>
      <c r="D1097" s="14" t="s">
        <v>13664</v>
      </c>
      <c r="E1097" s="14" t="s">
        <v>13784</v>
      </c>
      <c r="F1097" s="14" t="s">
        <v>13785</v>
      </c>
      <c r="G1097" s="14" t="s">
        <v>13875</v>
      </c>
      <c r="J1097" s="14"/>
      <c r="K1097" s="14" t="s">
        <v>4660</v>
      </c>
      <c r="L1097" s="14"/>
      <c r="O1097" s="14" t="str">
        <f>IF(P1097&lt;0.2,"Low",IF(P1097&lt;0.5,"Medium","High"))</f>
        <v>High</v>
      </c>
      <c r="P1097" s="14">
        <v>0.5</v>
      </c>
      <c r="Q1097" s="15">
        <v>0.5</v>
      </c>
      <c r="R1097" s="23" t="str">
        <f>IF(S1097&lt;3,"poor",IF(S1097&lt;4,"avg",IF(S1097&lt;5,"good","excelent")))</f>
        <v>avg</v>
      </c>
      <c r="S1097" s="14">
        <v>3.9</v>
      </c>
      <c r="T1097" s="14">
        <v>1202</v>
      </c>
      <c r="U1097" s="14">
        <v>1202</v>
      </c>
      <c r="V1097" s="14" t="s">
        <v>13242</v>
      </c>
      <c r="W1097" s="14" t="s">
        <v>13243</v>
      </c>
      <c r="X1097" s="14" t="s">
        <v>13244</v>
      </c>
      <c r="Y1097" s="14" t="s">
        <v>13245</v>
      </c>
      <c r="Z1097" s="14" t="s">
        <v>13246</v>
      </c>
      <c r="AA1097" s="14" t="s">
        <v>13247</v>
      </c>
      <c r="AB1097" s="14" t="s">
        <v>13248</v>
      </c>
      <c r="AC1097" s="14" t="s">
        <v>13249</v>
      </c>
    </row>
    <row r="1098" spans="1:29" x14ac:dyDescent="0.25">
      <c r="A1098" s="14" t="s">
        <v>1594</v>
      </c>
      <c r="B1098" s="14" t="s">
        <v>1595</v>
      </c>
      <c r="C1098" s="14" t="s">
        <v>512</v>
      </c>
      <c r="D1098" s="14" t="s">
        <v>13579</v>
      </c>
      <c r="E1098" s="14" t="s">
        <v>13580</v>
      </c>
      <c r="F1098" s="14" t="s">
        <v>13581</v>
      </c>
      <c r="G1098" s="14" t="s">
        <v>13585</v>
      </c>
      <c r="J1098" s="14"/>
      <c r="K1098" s="14" t="s">
        <v>534</v>
      </c>
      <c r="L1098" s="14"/>
      <c r="O1098" s="14" t="str">
        <f>IF(P1098&lt;0.2,"Low",IF(P1098&lt;0.5,"Medium","High"))</f>
        <v>High</v>
      </c>
      <c r="P1098" s="14">
        <v>0.75</v>
      </c>
      <c r="Q1098" s="15">
        <v>0.75</v>
      </c>
      <c r="R1098" s="23" t="str">
        <f>IF(S1098&lt;3,"poor",IF(S1098&lt;4,"avg",IF(S1098&lt;5,"good","excelent")))</f>
        <v>avg</v>
      </c>
      <c r="S1098" s="14">
        <v>3.9</v>
      </c>
      <c r="T1098" s="14">
        <v>1193</v>
      </c>
      <c r="U1098" s="14">
        <v>1193</v>
      </c>
      <c r="V1098" s="14" t="s">
        <v>1596</v>
      </c>
      <c r="W1098" s="14" t="s">
        <v>1597</v>
      </c>
      <c r="X1098" s="14" t="s">
        <v>1598</v>
      </c>
      <c r="Y1098" s="14" t="s">
        <v>1599</v>
      </c>
      <c r="Z1098" s="14" t="s">
        <v>1600</v>
      </c>
      <c r="AA1098" s="14" t="s">
        <v>1601</v>
      </c>
      <c r="AB1098" s="14" t="s">
        <v>1602</v>
      </c>
      <c r="AC1098" s="14" t="s">
        <v>1603</v>
      </c>
    </row>
    <row r="1099" spans="1:29" x14ac:dyDescent="0.25">
      <c r="A1099" s="14" t="s">
        <v>4548</v>
      </c>
      <c r="B1099" s="14" t="s">
        <v>4549</v>
      </c>
      <c r="C1099" s="14" t="s">
        <v>4550</v>
      </c>
      <c r="D1099" s="14" t="s">
        <v>13579</v>
      </c>
      <c r="E1099" s="14" t="s">
        <v>13608</v>
      </c>
      <c r="F1099" s="14" t="s">
        <v>13609</v>
      </c>
      <c r="G1099" s="14" t="s">
        <v>13592</v>
      </c>
      <c r="H1099" s="14" t="s">
        <v>13638</v>
      </c>
      <c r="J1099" s="14"/>
      <c r="K1099" s="14" t="s">
        <v>316</v>
      </c>
      <c r="L1099" s="14"/>
      <c r="O1099" s="14" t="str">
        <f>IF(P1099&lt;0.2,"Low",IF(P1099&lt;0.5,"Medium","High"))</f>
        <v>High</v>
      </c>
      <c r="P1099" s="14">
        <v>0.66</v>
      </c>
      <c r="Q1099" s="15">
        <v>0.66</v>
      </c>
      <c r="R1099" s="23" t="str">
        <f>IF(S1099&lt;3,"poor",IF(S1099&lt;4,"avg",IF(S1099&lt;5,"good","excelent")))</f>
        <v>good</v>
      </c>
      <c r="S1099" s="14">
        <v>4.3</v>
      </c>
      <c r="T1099" s="14">
        <v>1193</v>
      </c>
      <c r="U1099" s="14">
        <v>1193</v>
      </c>
      <c r="V1099" s="14" t="s">
        <v>4551</v>
      </c>
      <c r="W1099" s="14" t="s">
        <v>4552</v>
      </c>
      <c r="X1099" s="14" t="s">
        <v>4553</v>
      </c>
      <c r="Y1099" s="14" t="s">
        <v>4554</v>
      </c>
      <c r="Z1099" s="14" t="s">
        <v>4555</v>
      </c>
      <c r="AA1099" s="14" t="s">
        <v>4556</v>
      </c>
      <c r="AB1099" s="14" t="s">
        <v>4557</v>
      </c>
      <c r="AC1099" s="14" t="s">
        <v>4558</v>
      </c>
    </row>
    <row r="1100" spans="1:29" x14ac:dyDescent="0.25">
      <c r="A1100" s="14" t="s">
        <v>10502</v>
      </c>
      <c r="B1100" s="14" t="s">
        <v>10503</v>
      </c>
      <c r="C1100" s="14" t="s">
        <v>9731</v>
      </c>
      <c r="D1100" s="14" t="s">
        <v>13664</v>
      </c>
      <c r="E1100" s="14" t="s">
        <v>13784</v>
      </c>
      <c r="F1100" s="14" t="s">
        <v>13792</v>
      </c>
      <c r="G1100" s="14" t="s">
        <v>13817</v>
      </c>
      <c r="H1100" s="14" t="s">
        <v>13818</v>
      </c>
      <c r="I1100" s="14" t="s">
        <v>13827</v>
      </c>
      <c r="J1100" s="14"/>
      <c r="K1100" s="14" t="s">
        <v>1253</v>
      </c>
      <c r="L1100" s="14"/>
      <c r="O1100" s="14" t="str">
        <f>IF(P1100&lt;0.2,"Low",IF(P1100&lt;0.5,"Medium","High"))</f>
        <v>Medium</v>
      </c>
      <c r="P1100" s="14">
        <v>0.4</v>
      </c>
      <c r="Q1100" s="15">
        <v>0.4</v>
      </c>
      <c r="R1100" s="23" t="str">
        <f>IF(S1100&lt;3,"poor",IF(S1100&lt;4,"avg",IF(S1100&lt;5,"good","excelent")))</f>
        <v>good</v>
      </c>
      <c r="S1100" s="14">
        <v>4.2</v>
      </c>
      <c r="T1100" s="14">
        <v>1191</v>
      </c>
      <c r="U1100" s="14">
        <v>1191</v>
      </c>
      <c r="V1100" s="14" t="s">
        <v>10504</v>
      </c>
      <c r="W1100" s="14" t="s">
        <v>10505</v>
      </c>
      <c r="X1100" s="14" t="s">
        <v>10506</v>
      </c>
      <c r="Y1100" s="14" t="s">
        <v>10507</v>
      </c>
      <c r="Z1100" s="14" t="s">
        <v>10508</v>
      </c>
      <c r="AA1100" s="14" t="s">
        <v>10509</v>
      </c>
      <c r="AB1100" s="14" t="s">
        <v>10510</v>
      </c>
      <c r="AC1100" s="14" t="s">
        <v>10511</v>
      </c>
    </row>
    <row r="1101" spans="1:29" x14ac:dyDescent="0.25">
      <c r="A1101" s="14" t="s">
        <v>12673</v>
      </c>
      <c r="B1101" s="14" t="s">
        <v>12674</v>
      </c>
      <c r="C1101" s="14" t="s">
        <v>9097</v>
      </c>
      <c r="D1101" s="14" t="s">
        <v>13664</v>
      </c>
      <c r="E1101" s="14" t="s">
        <v>13788</v>
      </c>
      <c r="F1101" s="14" t="s">
        <v>13805</v>
      </c>
      <c r="G1101" s="14" t="s">
        <v>13806</v>
      </c>
      <c r="J1101" s="14"/>
      <c r="K1101" s="14" t="s">
        <v>12675</v>
      </c>
      <c r="L1101" s="14"/>
      <c r="O1101" s="14" t="str">
        <f>IF(P1101&lt;0.2,"Low",IF(P1101&lt;0.5,"Medium","High"))</f>
        <v>High</v>
      </c>
      <c r="P1101" s="14">
        <v>0.53</v>
      </c>
      <c r="Q1101" s="15">
        <v>0.53</v>
      </c>
      <c r="R1101" s="23" t="str">
        <f>IF(S1101&lt;3,"poor",IF(S1101&lt;4,"avg",IF(S1101&lt;5,"good","excelent")))</f>
        <v>avg</v>
      </c>
      <c r="S1101" s="14">
        <v>3.8</v>
      </c>
      <c r="T1101" s="14">
        <v>1181</v>
      </c>
      <c r="U1101" s="14">
        <v>1181</v>
      </c>
      <c r="V1101" s="14" t="s">
        <v>12676</v>
      </c>
      <c r="W1101" s="14" t="s">
        <v>12677</v>
      </c>
      <c r="X1101" s="14" t="s">
        <v>12678</v>
      </c>
      <c r="Y1101" s="14" t="s">
        <v>12679</v>
      </c>
      <c r="Z1101" s="14" t="s">
        <v>12680</v>
      </c>
      <c r="AA1101" s="14" t="s">
        <v>12681</v>
      </c>
      <c r="AB1101" s="14" t="s">
        <v>12682</v>
      </c>
      <c r="AC1101" s="14" t="s">
        <v>12683</v>
      </c>
    </row>
    <row r="1102" spans="1:29" x14ac:dyDescent="0.25">
      <c r="A1102" s="14" t="s">
        <v>6752</v>
      </c>
      <c r="B1102" s="14" t="s">
        <v>6753</v>
      </c>
      <c r="C1102" s="14" t="s">
        <v>5095</v>
      </c>
      <c r="D1102" s="14" t="s">
        <v>13571</v>
      </c>
      <c r="E1102" s="14" t="s">
        <v>13572</v>
      </c>
      <c r="F1102" s="14" t="s">
        <v>13646</v>
      </c>
      <c r="G1102" s="14" t="s">
        <v>13648</v>
      </c>
      <c r="J1102" s="14"/>
      <c r="K1102" s="14" t="s">
        <v>469</v>
      </c>
      <c r="L1102" s="14"/>
      <c r="O1102" s="14" t="str">
        <f>IF(P1102&lt;0.2,"Low",IF(P1102&lt;0.5,"Medium","High"))</f>
        <v>High</v>
      </c>
      <c r="P1102" s="14">
        <v>0.85</v>
      </c>
      <c r="Q1102" s="15">
        <v>0.85</v>
      </c>
      <c r="R1102" s="23" t="str">
        <f>IF(S1102&lt;3,"poor",IF(S1102&lt;4,"avg",IF(S1102&lt;5,"good","excelent")))</f>
        <v>avg</v>
      </c>
      <c r="S1102" s="14">
        <v>3.8</v>
      </c>
      <c r="T1102" s="14">
        <v>1173</v>
      </c>
      <c r="U1102" s="14">
        <v>1173</v>
      </c>
      <c r="V1102" s="14" t="s">
        <v>6754</v>
      </c>
      <c r="W1102" s="14" t="s">
        <v>6755</v>
      </c>
      <c r="X1102" s="14" t="s">
        <v>6756</v>
      </c>
      <c r="Y1102" s="14" t="s">
        <v>6757</v>
      </c>
      <c r="Z1102" s="14" t="s">
        <v>6758</v>
      </c>
      <c r="AA1102" s="14" t="s">
        <v>6759</v>
      </c>
      <c r="AB1102" s="14" t="s">
        <v>6760</v>
      </c>
      <c r="AC1102" s="14" t="s">
        <v>6761</v>
      </c>
    </row>
    <row r="1103" spans="1:29" x14ac:dyDescent="0.25">
      <c r="A1103" s="14" t="s">
        <v>7489</v>
      </c>
      <c r="B1103" s="14" t="s">
        <v>7490</v>
      </c>
      <c r="C1103" s="14" t="s">
        <v>3255</v>
      </c>
      <c r="D1103" s="14" t="s">
        <v>13579</v>
      </c>
      <c r="E1103" s="14" t="s">
        <v>13617</v>
      </c>
      <c r="F1103" s="14" t="s">
        <v>13618</v>
      </c>
      <c r="G1103" s="14" t="s">
        <v>13619</v>
      </c>
      <c r="J1103" s="14"/>
      <c r="K1103" s="14" t="s">
        <v>867</v>
      </c>
      <c r="L1103" s="14"/>
      <c r="O1103" s="14" t="str">
        <f>IF(P1103&lt;0.2,"Low",IF(P1103&lt;0.5,"Medium","High"))</f>
        <v>High</v>
      </c>
      <c r="P1103" s="14">
        <v>0.62</v>
      </c>
      <c r="Q1103" s="15">
        <v>0.62</v>
      </c>
      <c r="R1103" s="23" t="str">
        <f>IF(S1103&lt;3,"poor",IF(S1103&lt;4,"avg",IF(S1103&lt;5,"good","excelent")))</f>
        <v>avg</v>
      </c>
      <c r="S1103" s="14">
        <v>3.9</v>
      </c>
      <c r="T1103" s="14">
        <v>1173</v>
      </c>
      <c r="U1103" s="14">
        <v>1173</v>
      </c>
      <c r="V1103" s="14" t="s">
        <v>7491</v>
      </c>
      <c r="W1103" s="14" t="s">
        <v>7492</v>
      </c>
      <c r="X1103" s="14" t="s">
        <v>7493</v>
      </c>
      <c r="Y1103" s="14" t="s">
        <v>7494</v>
      </c>
      <c r="Z1103" s="14" t="s">
        <v>7495</v>
      </c>
      <c r="AA1103" s="14" t="s">
        <v>7496</v>
      </c>
      <c r="AB1103" s="14" t="s">
        <v>7497</v>
      </c>
      <c r="AC1103" s="14" t="s">
        <v>7498</v>
      </c>
    </row>
    <row r="1104" spans="1:29" x14ac:dyDescent="0.25">
      <c r="A1104" s="14" t="s">
        <v>9205</v>
      </c>
      <c r="B1104" s="14" t="s">
        <v>9206</v>
      </c>
      <c r="C1104" s="14" t="s">
        <v>8923</v>
      </c>
      <c r="D1104" s="14" t="s">
        <v>13664</v>
      </c>
      <c r="E1104" s="14" t="s">
        <v>13788</v>
      </c>
      <c r="F1104" s="14" t="s">
        <v>13789</v>
      </c>
      <c r="G1104" s="14" t="s">
        <v>13790</v>
      </c>
      <c r="J1104" s="14"/>
      <c r="K1104" s="14" t="s">
        <v>6432</v>
      </c>
      <c r="L1104" s="14"/>
      <c r="O1104" s="14" t="str">
        <f>IF(P1104&lt;0.2,"Low",IF(P1104&lt;0.5,"Medium","High"))</f>
        <v>High</v>
      </c>
      <c r="P1104" s="14">
        <v>0.5</v>
      </c>
      <c r="Q1104" s="15">
        <v>0.5</v>
      </c>
      <c r="R1104" s="23" t="str">
        <f>IF(S1104&lt;3,"poor",IF(S1104&lt;4,"avg",IF(S1104&lt;5,"good","excelent")))</f>
        <v>avg</v>
      </c>
      <c r="S1104" s="14">
        <v>3.8</v>
      </c>
      <c r="T1104" s="14">
        <v>1163</v>
      </c>
      <c r="U1104" s="14">
        <v>1163</v>
      </c>
      <c r="V1104" s="14" t="s">
        <v>9207</v>
      </c>
      <c r="W1104" s="14" t="s">
        <v>9208</v>
      </c>
      <c r="X1104" s="14" t="s">
        <v>9209</v>
      </c>
      <c r="Y1104" s="14" t="s">
        <v>9210</v>
      </c>
      <c r="Z1104" s="14" t="s">
        <v>9211</v>
      </c>
      <c r="AA1104" s="14" t="s">
        <v>9212</v>
      </c>
      <c r="AB1104" s="14" t="s">
        <v>9213</v>
      </c>
      <c r="AC1104" s="14" t="s">
        <v>9214</v>
      </c>
    </row>
    <row r="1105" spans="1:29" x14ac:dyDescent="0.25">
      <c r="A1105" s="14" t="s">
        <v>2105</v>
      </c>
      <c r="B1105" s="14" t="s">
        <v>2106</v>
      </c>
      <c r="C1105" s="14" t="s">
        <v>712</v>
      </c>
      <c r="D1105" s="14" t="s">
        <v>13579</v>
      </c>
      <c r="E1105" s="14" t="s">
        <v>13580</v>
      </c>
      <c r="F1105" s="14" t="s">
        <v>13581</v>
      </c>
      <c r="G1105" s="14" t="s">
        <v>13587</v>
      </c>
      <c r="H1105" s="14" t="s">
        <v>13588</v>
      </c>
      <c r="J1105" s="14"/>
      <c r="K1105" s="14" t="s">
        <v>139</v>
      </c>
      <c r="L1105" s="14"/>
      <c r="O1105" s="14" t="str">
        <f>IF(P1105&lt;0.2,"Low",IF(P1105&lt;0.5,"Medium","High"))</f>
        <v>High</v>
      </c>
      <c r="P1105" s="14">
        <v>0.5</v>
      </c>
      <c r="Q1105" s="15">
        <v>0.5</v>
      </c>
      <c r="R1105" s="23" t="str">
        <f>IF(S1105&lt;3,"poor",IF(S1105&lt;4,"avg",IF(S1105&lt;5,"good","excelent")))</f>
        <v>good</v>
      </c>
      <c r="S1105" s="14">
        <v>4.0999999999999996</v>
      </c>
      <c r="T1105" s="14">
        <v>1161</v>
      </c>
      <c r="U1105" s="14">
        <v>1161</v>
      </c>
      <c r="V1105" s="14" t="s">
        <v>2107</v>
      </c>
      <c r="W1105" s="14" t="s">
        <v>2108</v>
      </c>
      <c r="X1105" s="14" t="s">
        <v>2109</v>
      </c>
      <c r="Y1105" s="14" t="s">
        <v>2110</v>
      </c>
      <c r="Z1105" s="14" t="s">
        <v>2111</v>
      </c>
      <c r="AA1105" s="14" t="s">
        <v>2112</v>
      </c>
      <c r="AB1105" s="14" t="s">
        <v>2113</v>
      </c>
      <c r="AC1105" s="14" t="s">
        <v>2114</v>
      </c>
    </row>
    <row r="1106" spans="1:29" x14ac:dyDescent="0.25">
      <c r="A1106" s="14" t="s">
        <v>13454</v>
      </c>
      <c r="B1106" s="14" t="s">
        <v>13455</v>
      </c>
      <c r="C1106" s="14" t="s">
        <v>8923</v>
      </c>
      <c r="D1106" s="14" t="s">
        <v>13664</v>
      </c>
      <c r="E1106" s="14" t="s">
        <v>13788</v>
      </c>
      <c r="F1106" s="14" t="s">
        <v>13789</v>
      </c>
      <c r="G1106" s="14" t="s">
        <v>13790</v>
      </c>
      <c r="J1106" s="14"/>
      <c r="K1106" s="14" t="s">
        <v>6980</v>
      </c>
      <c r="L1106" s="14"/>
      <c r="O1106" s="14" t="str">
        <f>IF(P1106&lt;0.2,"Low",IF(P1106&lt;0.5,"Medium","High"))</f>
        <v>Medium</v>
      </c>
      <c r="P1106" s="14">
        <v>0.3</v>
      </c>
      <c r="Q1106" s="15">
        <v>0.3</v>
      </c>
      <c r="R1106" s="23" t="str">
        <f>IF(S1106&lt;3,"poor",IF(S1106&lt;4,"avg",IF(S1106&lt;5,"good","excelent")))</f>
        <v>good</v>
      </c>
      <c r="S1106" s="14">
        <v>4.0999999999999996</v>
      </c>
      <c r="T1106" s="14">
        <v>1127</v>
      </c>
      <c r="U1106" s="14">
        <v>1127</v>
      </c>
      <c r="V1106" s="14" t="s">
        <v>13456</v>
      </c>
      <c r="W1106" s="14" t="s">
        <v>13457</v>
      </c>
      <c r="X1106" s="14" t="s">
        <v>13458</v>
      </c>
      <c r="Y1106" s="14" t="s">
        <v>13459</v>
      </c>
      <c r="Z1106" s="14" t="s">
        <v>13460</v>
      </c>
      <c r="AA1106" s="14" t="s">
        <v>13461</v>
      </c>
      <c r="AB1106" s="14" t="s">
        <v>13462</v>
      </c>
      <c r="AC1106" s="14" t="s">
        <v>13463</v>
      </c>
    </row>
    <row r="1107" spans="1:29" x14ac:dyDescent="0.25">
      <c r="A1107" s="14" t="s">
        <v>1155</v>
      </c>
      <c r="B1107" s="14" t="s">
        <v>1156</v>
      </c>
      <c r="C1107" s="14" t="s">
        <v>19</v>
      </c>
      <c r="D1107" s="14" t="s">
        <v>13571</v>
      </c>
      <c r="E1107" s="14" t="s">
        <v>13572</v>
      </c>
      <c r="F1107" s="14" t="s">
        <v>13573</v>
      </c>
      <c r="G1107" s="14" t="s">
        <v>13574</v>
      </c>
      <c r="H1107" s="14" t="s">
        <v>13575</v>
      </c>
      <c r="J1107" s="14"/>
      <c r="K1107" s="14" t="s">
        <v>111</v>
      </c>
      <c r="L1107" s="14"/>
      <c r="O1107" s="14" t="str">
        <f>IF(P1107&lt;0.2,"Low",IF(P1107&lt;0.5,"Medium","High"))</f>
        <v>High</v>
      </c>
      <c r="P1107" s="14">
        <v>0.65</v>
      </c>
      <c r="Q1107" s="15">
        <v>0.65</v>
      </c>
      <c r="R1107" s="23" t="str">
        <f>IF(S1107&lt;3,"poor",IF(S1107&lt;4,"avg",IF(S1107&lt;5,"good","excelent")))</f>
        <v>avg</v>
      </c>
      <c r="S1107" s="14">
        <v>3.5</v>
      </c>
      <c r="T1107" s="14">
        <v>1121</v>
      </c>
      <c r="U1107" s="14">
        <v>1121</v>
      </c>
      <c r="V1107" s="14" t="s">
        <v>1157</v>
      </c>
      <c r="W1107" s="14" t="s">
        <v>1158</v>
      </c>
      <c r="X1107" s="14" t="s">
        <v>1159</v>
      </c>
      <c r="Y1107" s="14" t="s">
        <v>1160</v>
      </c>
      <c r="Z1107" s="14" t="s">
        <v>1161</v>
      </c>
      <c r="AA1107" s="14" t="s">
        <v>1162</v>
      </c>
      <c r="AB1107" s="14" t="s">
        <v>1163</v>
      </c>
      <c r="AC1107" s="14" t="s">
        <v>1164</v>
      </c>
    </row>
    <row r="1108" spans="1:29" x14ac:dyDescent="0.25">
      <c r="A1108" s="14" t="s">
        <v>10348</v>
      </c>
      <c r="B1108" s="14" t="s">
        <v>10349</v>
      </c>
      <c r="C1108" s="14" t="s">
        <v>10350</v>
      </c>
      <c r="D1108" s="14" t="s">
        <v>13841</v>
      </c>
      <c r="E1108" s="14" t="s">
        <v>13842</v>
      </c>
      <c r="F1108" s="14" t="s">
        <v>13843</v>
      </c>
      <c r="G1108" s="14" t="s">
        <v>13844</v>
      </c>
      <c r="J1108" s="14"/>
      <c r="K1108" s="14" t="s">
        <v>7790</v>
      </c>
      <c r="L1108" s="14"/>
      <c r="O1108" s="14" t="str">
        <f>IF(P1108&lt;0.2,"Low",IF(P1108&lt;0.5,"Medium","High"))</f>
        <v>Medium</v>
      </c>
      <c r="P1108" s="14">
        <v>0.42</v>
      </c>
      <c r="Q1108" s="15">
        <v>0.42</v>
      </c>
      <c r="R1108" s="23" t="str">
        <f>IF(S1108&lt;3,"poor",IF(S1108&lt;4,"avg",IF(S1108&lt;5,"good","excelent")))</f>
        <v>avg</v>
      </c>
      <c r="S1108" s="14">
        <v>3.8</v>
      </c>
      <c r="T1108" s="14">
        <v>1118</v>
      </c>
      <c r="U1108" s="14">
        <v>1118</v>
      </c>
      <c r="V1108" s="14" t="s">
        <v>10351</v>
      </c>
      <c r="W1108" s="14" t="s">
        <v>10352</v>
      </c>
      <c r="X1108" s="14" t="s">
        <v>10353</v>
      </c>
      <c r="Y1108" s="14" t="s">
        <v>10354</v>
      </c>
      <c r="Z1108" s="14" t="s">
        <v>10355</v>
      </c>
      <c r="AA1108" s="14" t="s">
        <v>10356</v>
      </c>
      <c r="AB1108" s="14" t="s">
        <v>10357</v>
      </c>
      <c r="AC1108" s="14" t="s">
        <v>10358</v>
      </c>
    </row>
    <row r="1109" spans="1:29" x14ac:dyDescent="0.25">
      <c r="A1109" s="14" t="s">
        <v>13250</v>
      </c>
      <c r="B1109" s="14" t="s">
        <v>13251</v>
      </c>
      <c r="C1109" s="14" t="s">
        <v>9272</v>
      </c>
      <c r="D1109" s="14" t="s">
        <v>13664</v>
      </c>
      <c r="E1109" s="14" t="s">
        <v>13812</v>
      </c>
      <c r="F1109" s="14" t="s">
        <v>13813</v>
      </c>
      <c r="G1109" s="14" t="s">
        <v>13814</v>
      </c>
      <c r="J1109" s="14"/>
      <c r="K1109" s="14" t="s">
        <v>202</v>
      </c>
      <c r="L1109" s="14"/>
      <c r="O1109" s="14" t="str">
        <f>IF(P1109&lt;0.2,"Low",IF(P1109&lt;0.5,"Medium","High"))</f>
        <v>Low</v>
      </c>
      <c r="P1109" s="14">
        <v>0.12</v>
      </c>
      <c r="Q1109" s="15">
        <v>0.12</v>
      </c>
      <c r="R1109" s="23" t="str">
        <f>IF(S1109&lt;3,"poor",IF(S1109&lt;4,"avg",IF(S1109&lt;5,"good","excelent")))</f>
        <v>good</v>
      </c>
      <c r="S1109" s="14">
        <v>4</v>
      </c>
      <c r="T1109" s="14">
        <v>1108</v>
      </c>
      <c r="U1109" s="14">
        <v>1108</v>
      </c>
      <c r="V1109" s="14" t="s">
        <v>13252</v>
      </c>
      <c r="W1109" s="14" t="s">
        <v>13253</v>
      </c>
      <c r="X1109" s="14" t="s">
        <v>13254</v>
      </c>
      <c r="Y1109" s="14" t="s">
        <v>13255</v>
      </c>
      <c r="Z1109" s="14" t="s">
        <v>13256</v>
      </c>
      <c r="AA1109" s="14" t="s">
        <v>13257</v>
      </c>
      <c r="AB1109" s="14" t="s">
        <v>13258</v>
      </c>
      <c r="AC1109" s="14" t="s">
        <v>13259</v>
      </c>
    </row>
    <row r="1110" spans="1:29" x14ac:dyDescent="0.25">
      <c r="A1110" s="14" t="s">
        <v>12237</v>
      </c>
      <c r="B1110" s="14" t="s">
        <v>12238</v>
      </c>
      <c r="C1110" s="14" t="s">
        <v>9074</v>
      </c>
      <c r="D1110" s="14" t="s">
        <v>13664</v>
      </c>
      <c r="E1110" s="14" t="s">
        <v>13784</v>
      </c>
      <c r="F1110" s="14" t="s">
        <v>13792</v>
      </c>
      <c r="G1110" s="14" t="s">
        <v>13793</v>
      </c>
      <c r="H1110" s="14" t="s">
        <v>13802</v>
      </c>
      <c r="I1110" s="14" t="s">
        <v>13803</v>
      </c>
      <c r="J1110" s="14"/>
      <c r="K1110" s="14" t="s">
        <v>11477</v>
      </c>
      <c r="L1110" s="14"/>
      <c r="O1110" s="14" t="str">
        <f>IF(P1110&lt;0.2,"Low",IF(P1110&lt;0.5,"Medium","High"))</f>
        <v>Low</v>
      </c>
      <c r="P1110" s="14">
        <v>0.18</v>
      </c>
      <c r="Q1110" s="15">
        <v>0.18</v>
      </c>
      <c r="R1110" s="23" t="str">
        <f>IF(S1110&lt;3,"poor",IF(S1110&lt;4,"avg",IF(S1110&lt;5,"good","excelent")))</f>
        <v>good</v>
      </c>
      <c r="S1110" s="14">
        <v>4.0999999999999996</v>
      </c>
      <c r="T1110" s="14">
        <v>1106</v>
      </c>
      <c r="U1110" s="14">
        <v>1106</v>
      </c>
      <c r="V1110" s="14" t="s">
        <v>12239</v>
      </c>
      <c r="W1110" s="14" t="s">
        <v>12240</v>
      </c>
      <c r="X1110" s="14" t="s">
        <v>12241</v>
      </c>
      <c r="Y1110" s="14" t="s">
        <v>12242</v>
      </c>
      <c r="Z1110" s="14" t="s">
        <v>12243</v>
      </c>
      <c r="AA1110" s="14" t="s">
        <v>12244</v>
      </c>
      <c r="AB1110" s="14" t="s">
        <v>12245</v>
      </c>
      <c r="AC1110" s="14" t="s">
        <v>12246</v>
      </c>
    </row>
    <row r="1111" spans="1:29" x14ac:dyDescent="0.25">
      <c r="A1111" s="14" t="s">
        <v>972</v>
      </c>
      <c r="B1111" s="14" t="s">
        <v>973</v>
      </c>
      <c r="C1111" s="14" t="s">
        <v>19</v>
      </c>
      <c r="D1111" s="14" t="s">
        <v>13571</v>
      </c>
      <c r="E1111" s="14" t="s">
        <v>13572</v>
      </c>
      <c r="F1111" s="14" t="s">
        <v>13573</v>
      </c>
      <c r="G1111" s="14" t="s">
        <v>13574</v>
      </c>
      <c r="H1111" s="14" t="s">
        <v>13575</v>
      </c>
      <c r="J1111" s="14"/>
      <c r="K1111" s="14" t="s">
        <v>111</v>
      </c>
      <c r="L1111" s="14"/>
      <c r="O1111" s="14" t="str">
        <f>IF(P1111&lt;0.2,"Low",IF(P1111&lt;0.5,"Medium","High"))</f>
        <v>High</v>
      </c>
      <c r="P1111" s="14">
        <v>0.65</v>
      </c>
      <c r="Q1111" s="15">
        <v>0.65</v>
      </c>
      <c r="R1111" s="23" t="str">
        <f>IF(S1111&lt;3,"poor",IF(S1111&lt;4,"avg",IF(S1111&lt;5,"good","excelent")))</f>
        <v>avg</v>
      </c>
      <c r="S1111" s="14">
        <v>3.7</v>
      </c>
      <c r="T1111" s="14">
        <v>1097</v>
      </c>
      <c r="U1111" s="14">
        <v>1097</v>
      </c>
      <c r="V1111" s="14" t="s">
        <v>974</v>
      </c>
      <c r="W1111" s="14" t="s">
        <v>975</v>
      </c>
      <c r="X1111" s="14" t="s">
        <v>976</v>
      </c>
      <c r="Y1111" s="14" t="s">
        <v>977</v>
      </c>
      <c r="Z1111" s="14" t="s">
        <v>978</v>
      </c>
      <c r="AA1111" s="14" t="s">
        <v>979</v>
      </c>
      <c r="AB1111" s="14" t="s">
        <v>980</v>
      </c>
      <c r="AC1111" s="14" t="s">
        <v>981</v>
      </c>
    </row>
    <row r="1112" spans="1:29" x14ac:dyDescent="0.25">
      <c r="A1112" s="14" t="s">
        <v>8339</v>
      </c>
      <c r="B1112" s="14" t="s">
        <v>8340</v>
      </c>
      <c r="C1112" s="14" t="s">
        <v>6495</v>
      </c>
      <c r="D1112" s="14" t="s">
        <v>13571</v>
      </c>
      <c r="E1112" s="14" t="s">
        <v>13572</v>
      </c>
      <c r="F1112" s="14" t="s">
        <v>13640</v>
      </c>
      <c r="G1112" s="14" t="s">
        <v>13717</v>
      </c>
      <c r="H1112" s="14" t="s">
        <v>13718</v>
      </c>
      <c r="J1112" s="14"/>
      <c r="K1112" s="14" t="s">
        <v>20</v>
      </c>
      <c r="L1112" s="14"/>
      <c r="O1112" s="14" t="str">
        <f>IF(P1112&lt;0.2,"Low",IF(P1112&lt;0.5,"Medium","High"))</f>
        <v>High</v>
      </c>
      <c r="P1112" s="14">
        <v>0.76</v>
      </c>
      <c r="Q1112" s="15">
        <v>0.76</v>
      </c>
      <c r="R1112" s="23" t="str">
        <f>IF(S1112&lt;3,"poor",IF(S1112&lt;4,"avg",IF(S1112&lt;5,"good","excelent")))</f>
        <v>good</v>
      </c>
      <c r="S1112" s="14">
        <v>4.0999999999999996</v>
      </c>
      <c r="T1112" s="14">
        <v>1092</v>
      </c>
      <c r="U1112" s="14">
        <v>1092</v>
      </c>
      <c r="V1112" s="14" t="s">
        <v>8341</v>
      </c>
      <c r="W1112" s="14" t="s">
        <v>8342</v>
      </c>
      <c r="X1112" s="14" t="s">
        <v>8343</v>
      </c>
      <c r="Y1112" s="14" t="s">
        <v>8344</v>
      </c>
      <c r="Z1112" s="14" t="s">
        <v>8345</v>
      </c>
      <c r="AA1112" s="14" t="s">
        <v>8346</v>
      </c>
      <c r="AB1112" s="14" t="s">
        <v>8347</v>
      </c>
      <c r="AC1112" s="14" t="s">
        <v>8348</v>
      </c>
    </row>
    <row r="1113" spans="1:29" x14ac:dyDescent="0.25">
      <c r="A1113" s="14" t="s">
        <v>13504</v>
      </c>
      <c r="B1113" s="14" t="s">
        <v>13505</v>
      </c>
      <c r="C1113" s="14" t="s">
        <v>10047</v>
      </c>
      <c r="D1113" s="14" t="s">
        <v>13664</v>
      </c>
      <c r="E1113" s="14" t="s">
        <v>13784</v>
      </c>
      <c r="F1113" s="14" t="s">
        <v>13837</v>
      </c>
      <c r="G1113" s="14" t="s">
        <v>13838</v>
      </c>
      <c r="J1113" s="14"/>
      <c r="K1113" s="14" t="s">
        <v>13506</v>
      </c>
      <c r="L1113" s="14"/>
      <c r="O1113" s="14" t="str">
        <f>IF(P1113&lt;0.2,"Low",IF(P1113&lt;0.5,"Medium","High"))</f>
        <v>High</v>
      </c>
      <c r="P1113" s="14">
        <v>0.59</v>
      </c>
      <c r="Q1113" s="15">
        <v>0.59</v>
      </c>
      <c r="R1113" s="23" t="str">
        <f>IF(S1113&lt;3,"poor",IF(S1113&lt;4,"avg",IF(S1113&lt;5,"good","excelent")))</f>
        <v>good</v>
      </c>
      <c r="S1113" s="14">
        <v>4</v>
      </c>
      <c r="T1113" s="14">
        <v>1090</v>
      </c>
      <c r="U1113" s="14">
        <v>1090</v>
      </c>
      <c r="V1113" s="14" t="s">
        <v>13507</v>
      </c>
      <c r="W1113" s="14" t="s">
        <v>13508</v>
      </c>
      <c r="X1113" s="14" t="s">
        <v>13509</v>
      </c>
      <c r="Y1113" s="14" t="s">
        <v>13510</v>
      </c>
      <c r="Z1113" s="14" t="s">
        <v>13511</v>
      </c>
      <c r="AA1113" s="14" t="s">
        <v>13512</v>
      </c>
      <c r="AB1113" s="14" t="s">
        <v>13513</v>
      </c>
      <c r="AC1113" s="14" t="s">
        <v>13514</v>
      </c>
    </row>
    <row r="1114" spans="1:29" x14ac:dyDescent="0.25">
      <c r="A1114" s="14" t="s">
        <v>6363</v>
      </c>
      <c r="B1114" s="14" t="s">
        <v>6364</v>
      </c>
      <c r="C1114" s="14" t="s">
        <v>5118</v>
      </c>
      <c r="D1114" s="14" t="s">
        <v>13571</v>
      </c>
      <c r="E1114" s="14" t="s">
        <v>13572</v>
      </c>
      <c r="F1114" s="14" t="s">
        <v>13640</v>
      </c>
      <c r="G1114" s="14" t="s">
        <v>13649</v>
      </c>
      <c r="J1114" s="14"/>
      <c r="K1114" s="14" t="s">
        <v>822</v>
      </c>
      <c r="L1114" s="14"/>
      <c r="O1114" s="14" t="str">
        <f>IF(P1114&lt;0.2,"Low",IF(P1114&lt;0.5,"Medium","High"))</f>
        <v>High</v>
      </c>
      <c r="P1114" s="14">
        <v>0.85</v>
      </c>
      <c r="Q1114" s="15">
        <v>0.85</v>
      </c>
      <c r="R1114" s="23" t="str">
        <f>IF(S1114&lt;3,"poor",IF(S1114&lt;4,"avg",IF(S1114&lt;5,"good","excelent")))</f>
        <v>avg</v>
      </c>
      <c r="S1114" s="14">
        <v>3.9</v>
      </c>
      <c r="T1114" s="14">
        <v>1087</v>
      </c>
      <c r="U1114" s="14">
        <v>1087</v>
      </c>
      <c r="V1114" s="14" t="s">
        <v>6365</v>
      </c>
      <c r="W1114" s="14" t="s">
        <v>6366</v>
      </c>
      <c r="X1114" s="14" t="s">
        <v>6367</v>
      </c>
      <c r="Y1114" s="14" t="s">
        <v>6368</v>
      </c>
      <c r="Z1114" s="14" t="s">
        <v>6369</v>
      </c>
      <c r="AA1114" s="14" t="s">
        <v>6370</v>
      </c>
      <c r="AB1114" s="14" t="s">
        <v>6371</v>
      </c>
      <c r="AC1114" s="14" t="s">
        <v>6372</v>
      </c>
    </row>
    <row r="1115" spans="1:29" x14ac:dyDescent="0.25">
      <c r="A1115" s="14" t="s">
        <v>12715</v>
      </c>
      <c r="B1115" s="14" t="s">
        <v>12716</v>
      </c>
      <c r="C1115" s="14" t="s">
        <v>9086</v>
      </c>
      <c r="D1115" s="14" t="s">
        <v>13664</v>
      </c>
      <c r="E1115" s="14" t="s">
        <v>13784</v>
      </c>
      <c r="F1115" s="14" t="s">
        <v>13785</v>
      </c>
      <c r="G1115" s="14" t="s">
        <v>13804</v>
      </c>
      <c r="J1115" s="14"/>
      <c r="K1115" s="14" t="s">
        <v>12717</v>
      </c>
      <c r="L1115" s="14"/>
      <c r="O1115" s="14" t="str">
        <f>IF(P1115&lt;0.2,"Low",IF(P1115&lt;0.5,"Medium","High"))</f>
        <v>Medium</v>
      </c>
      <c r="P1115" s="14">
        <v>0.44</v>
      </c>
      <c r="Q1115" s="15">
        <v>0.44</v>
      </c>
      <c r="R1115" s="23" t="str">
        <f>IF(S1115&lt;3,"poor",IF(S1115&lt;4,"avg",IF(S1115&lt;5,"good","excelent")))</f>
        <v>avg</v>
      </c>
      <c r="S1115" s="14">
        <v>3.9</v>
      </c>
      <c r="T1115" s="14">
        <v>1085</v>
      </c>
      <c r="U1115" s="14">
        <v>1085</v>
      </c>
      <c r="V1115" s="14" t="s">
        <v>12718</v>
      </c>
      <c r="W1115" s="14" t="s">
        <v>12719</v>
      </c>
      <c r="X1115" s="14" t="s">
        <v>12720</v>
      </c>
      <c r="Y1115" s="14" t="s">
        <v>12721</v>
      </c>
      <c r="Z1115" s="14" t="s">
        <v>12722</v>
      </c>
      <c r="AA1115" s="14" t="s">
        <v>12723</v>
      </c>
      <c r="AB1115" s="14" t="s">
        <v>12724</v>
      </c>
      <c r="AC1115" s="14" t="s">
        <v>12725</v>
      </c>
    </row>
    <row r="1116" spans="1:29" x14ac:dyDescent="0.25">
      <c r="A1116" s="14" t="s">
        <v>962</v>
      </c>
      <c r="B1116" s="14" t="s">
        <v>963</v>
      </c>
      <c r="C1116" s="14" t="s">
        <v>512</v>
      </c>
      <c r="D1116" s="14" t="s">
        <v>13579</v>
      </c>
      <c r="E1116" s="14" t="s">
        <v>13580</v>
      </c>
      <c r="F1116" s="14" t="s">
        <v>13581</v>
      </c>
      <c r="G1116" s="14" t="s">
        <v>13585</v>
      </c>
      <c r="J1116" s="14"/>
      <c r="K1116" s="14" t="s">
        <v>139</v>
      </c>
      <c r="L1116" s="14"/>
      <c r="O1116" s="14" t="str">
        <f>IF(P1116&lt;0.2,"Low",IF(P1116&lt;0.5,"Medium","High"))</f>
        <v>High</v>
      </c>
      <c r="P1116" s="14">
        <v>0.69</v>
      </c>
      <c r="Q1116" s="15">
        <v>0.69</v>
      </c>
      <c r="R1116" s="23" t="str">
        <f>IF(S1116&lt;3,"poor",IF(S1116&lt;4,"avg",IF(S1116&lt;5,"good","excelent")))</f>
        <v>avg</v>
      </c>
      <c r="S1116" s="14">
        <v>3.8</v>
      </c>
      <c r="T1116" s="14">
        <v>1079</v>
      </c>
      <c r="U1116" s="14">
        <v>1079</v>
      </c>
      <c r="V1116" s="14" t="s">
        <v>964</v>
      </c>
      <c r="W1116" s="14" t="s">
        <v>965</v>
      </c>
      <c r="X1116" s="14" t="s">
        <v>966</v>
      </c>
      <c r="Y1116" s="14" t="s">
        <v>967</v>
      </c>
      <c r="Z1116" s="14" t="s">
        <v>968</v>
      </c>
      <c r="AA1116" s="14" t="s">
        <v>969</v>
      </c>
      <c r="AB1116" s="14" t="s">
        <v>970</v>
      </c>
      <c r="AC1116" s="14" t="s">
        <v>971</v>
      </c>
    </row>
    <row r="1117" spans="1:29" x14ac:dyDescent="0.25">
      <c r="A1117" s="14" t="s">
        <v>378</v>
      </c>
      <c r="B1117" s="14" t="s">
        <v>379</v>
      </c>
      <c r="C1117" s="14" t="s">
        <v>19</v>
      </c>
      <c r="D1117" s="14" t="s">
        <v>13571</v>
      </c>
      <c r="E1117" s="14" t="s">
        <v>13572</v>
      </c>
      <c r="F1117" s="14" t="s">
        <v>13573</v>
      </c>
      <c r="G1117" s="14" t="s">
        <v>13574</v>
      </c>
      <c r="H1117" s="14" t="s">
        <v>13575</v>
      </c>
      <c r="J1117" s="14"/>
      <c r="K1117" s="14" t="s">
        <v>111</v>
      </c>
      <c r="L1117" s="14"/>
      <c r="O1117" s="14" t="str">
        <f>IF(P1117&lt;0.2,"Low",IF(P1117&lt;0.5,"Medium","High"))</f>
        <v>High</v>
      </c>
      <c r="P1117" s="14">
        <v>0.8</v>
      </c>
      <c r="Q1117" s="15">
        <v>0.8</v>
      </c>
      <c r="R1117" s="23" t="str">
        <f>IF(S1117&lt;3,"poor",IF(S1117&lt;4,"avg",IF(S1117&lt;5,"good","excelent")))</f>
        <v>avg</v>
      </c>
      <c r="S1117" s="14">
        <v>3.9</v>
      </c>
      <c r="T1117" s="14">
        <v>1075</v>
      </c>
      <c r="U1117" s="14">
        <v>1075</v>
      </c>
      <c r="V1117" s="14" t="s">
        <v>380</v>
      </c>
      <c r="W1117" s="14" t="s">
        <v>381</v>
      </c>
      <c r="X1117" s="14" t="s">
        <v>382</v>
      </c>
      <c r="Y1117" s="14" t="s">
        <v>383</v>
      </c>
      <c r="Z1117" s="14" t="s">
        <v>384</v>
      </c>
      <c r="AA1117" s="14" t="s">
        <v>385</v>
      </c>
      <c r="AB1117" s="14" t="s">
        <v>386</v>
      </c>
      <c r="AC1117" s="14" t="s">
        <v>387</v>
      </c>
    </row>
    <row r="1118" spans="1:29" x14ac:dyDescent="0.25">
      <c r="A1118" s="14" t="s">
        <v>1339</v>
      </c>
      <c r="B1118" s="14" t="s">
        <v>1340</v>
      </c>
      <c r="C1118" s="14" t="s">
        <v>19</v>
      </c>
      <c r="D1118" s="14" t="s">
        <v>13571</v>
      </c>
      <c r="E1118" s="14" t="s">
        <v>13572</v>
      </c>
      <c r="F1118" s="14" t="s">
        <v>13573</v>
      </c>
      <c r="G1118" s="14" t="s">
        <v>13574</v>
      </c>
      <c r="H1118" s="14" t="s">
        <v>13575</v>
      </c>
      <c r="J1118" s="14"/>
      <c r="K1118" s="14" t="s">
        <v>1341</v>
      </c>
      <c r="L1118" s="14"/>
      <c r="O1118" s="14" t="str">
        <f>IF(P1118&lt;0.2,"Low",IF(P1118&lt;0.5,"Medium","High"))</f>
        <v>High</v>
      </c>
      <c r="P1118" s="14">
        <v>0.73</v>
      </c>
      <c r="Q1118" s="15">
        <v>0.73</v>
      </c>
      <c r="R1118" s="23" t="str">
        <f>IF(S1118&lt;3,"poor",IF(S1118&lt;4,"avg",IF(S1118&lt;5,"good","excelent")))</f>
        <v>avg</v>
      </c>
      <c r="S1118" s="14">
        <v>3.9</v>
      </c>
      <c r="T1118" s="14">
        <v>1075</v>
      </c>
      <c r="U1118" s="14">
        <v>1075</v>
      </c>
      <c r="V1118" s="14" t="s">
        <v>1342</v>
      </c>
      <c r="W1118" s="14" t="s">
        <v>381</v>
      </c>
      <c r="X1118" s="14" t="s">
        <v>382</v>
      </c>
      <c r="Y1118" s="14" t="s">
        <v>383</v>
      </c>
      <c r="Z1118" s="14" t="s">
        <v>384</v>
      </c>
      <c r="AA1118" s="14" t="s">
        <v>385</v>
      </c>
      <c r="AB1118" s="14" t="s">
        <v>1343</v>
      </c>
      <c r="AC1118" s="14" t="s">
        <v>1344</v>
      </c>
    </row>
    <row r="1119" spans="1:29" x14ac:dyDescent="0.25">
      <c r="A1119" s="14" t="s">
        <v>2332</v>
      </c>
      <c r="B1119" s="14" t="s">
        <v>2333</v>
      </c>
      <c r="C1119" s="14" t="s">
        <v>19</v>
      </c>
      <c r="D1119" s="14" t="s">
        <v>13571</v>
      </c>
      <c r="E1119" s="14" t="s">
        <v>13572</v>
      </c>
      <c r="F1119" s="14" t="s">
        <v>13573</v>
      </c>
      <c r="G1119" s="14" t="s">
        <v>13574</v>
      </c>
      <c r="H1119" s="14" t="s">
        <v>13575</v>
      </c>
      <c r="J1119" s="14"/>
      <c r="K1119" s="14" t="s">
        <v>912</v>
      </c>
      <c r="L1119" s="14"/>
      <c r="O1119" s="14" t="str">
        <f>IF(P1119&lt;0.2,"Low",IF(P1119&lt;0.5,"Medium","High"))</f>
        <v>High</v>
      </c>
      <c r="P1119" s="14">
        <v>0.89</v>
      </c>
      <c r="Q1119" s="15">
        <v>0.89</v>
      </c>
      <c r="R1119" s="23" t="str">
        <f>IF(S1119&lt;3,"poor",IF(S1119&lt;4,"avg",IF(S1119&lt;5,"good","excelent")))</f>
        <v>avg</v>
      </c>
      <c r="S1119" s="14">
        <v>3.9</v>
      </c>
      <c r="T1119" s="14">
        <v>1075</v>
      </c>
      <c r="U1119" s="14">
        <v>1075</v>
      </c>
      <c r="V1119" s="14" t="s">
        <v>2335</v>
      </c>
      <c r="W1119" s="14" t="s">
        <v>381</v>
      </c>
      <c r="X1119" s="14" t="s">
        <v>382</v>
      </c>
      <c r="Y1119" s="14" t="s">
        <v>383</v>
      </c>
      <c r="Z1119" s="14" t="s">
        <v>384</v>
      </c>
      <c r="AA1119" s="14" t="s">
        <v>385</v>
      </c>
      <c r="AB1119" s="14" t="s">
        <v>2336</v>
      </c>
      <c r="AC1119" s="14" t="s">
        <v>2337</v>
      </c>
    </row>
    <row r="1120" spans="1:29" x14ac:dyDescent="0.25">
      <c r="A1120" s="14" t="s">
        <v>2668</v>
      </c>
      <c r="B1120" s="14" t="s">
        <v>2669</v>
      </c>
      <c r="C1120" s="14" t="s">
        <v>19</v>
      </c>
      <c r="D1120" s="14" t="s">
        <v>13571</v>
      </c>
      <c r="E1120" s="14" t="s">
        <v>13572</v>
      </c>
      <c r="F1120" s="14" t="s">
        <v>13573</v>
      </c>
      <c r="G1120" s="14" t="s">
        <v>13574</v>
      </c>
      <c r="H1120" s="14" t="s">
        <v>13575</v>
      </c>
      <c r="J1120" s="14"/>
      <c r="K1120" s="14" t="s">
        <v>912</v>
      </c>
      <c r="L1120" s="14"/>
      <c r="O1120" s="14" t="str">
        <f>IF(P1120&lt;0.2,"Low",IF(P1120&lt;0.5,"Medium","High"))</f>
        <v>High</v>
      </c>
      <c r="P1120" s="14">
        <v>0.88</v>
      </c>
      <c r="Q1120" s="15">
        <v>0.88</v>
      </c>
      <c r="R1120" s="23" t="str">
        <f>IF(S1120&lt;3,"poor",IF(S1120&lt;4,"avg",IF(S1120&lt;5,"good","excelent")))</f>
        <v>avg</v>
      </c>
      <c r="S1120" s="14">
        <v>3.9</v>
      </c>
      <c r="T1120" s="14">
        <v>1075</v>
      </c>
      <c r="U1120" s="14">
        <v>1075</v>
      </c>
      <c r="V1120" s="14" t="s">
        <v>1087</v>
      </c>
      <c r="W1120" s="14" t="s">
        <v>381</v>
      </c>
      <c r="X1120" s="14" t="s">
        <v>382</v>
      </c>
      <c r="Y1120" s="14" t="s">
        <v>383</v>
      </c>
      <c r="Z1120" s="14" t="s">
        <v>384</v>
      </c>
      <c r="AA1120" s="14" t="s">
        <v>2670</v>
      </c>
      <c r="AB1120" s="14" t="s">
        <v>2671</v>
      </c>
      <c r="AC1120" s="14" t="s">
        <v>2672</v>
      </c>
    </row>
    <row r="1121" spans="1:29" x14ac:dyDescent="0.25">
      <c r="A1121" s="14" t="s">
        <v>378</v>
      </c>
      <c r="B1121" s="14" t="s">
        <v>379</v>
      </c>
      <c r="C1121" s="14" t="s">
        <v>19</v>
      </c>
      <c r="D1121" s="14" t="s">
        <v>13571</v>
      </c>
      <c r="E1121" s="14" t="s">
        <v>13572</v>
      </c>
      <c r="F1121" s="14" t="s">
        <v>13573</v>
      </c>
      <c r="G1121" s="14" t="s">
        <v>13574</v>
      </c>
      <c r="H1121" s="14" t="s">
        <v>13575</v>
      </c>
      <c r="J1121" s="14"/>
      <c r="K1121" s="14" t="s">
        <v>111</v>
      </c>
      <c r="L1121" s="14"/>
      <c r="O1121" s="14" t="str">
        <f>IF(P1121&lt;0.2,"Low",IF(P1121&lt;0.5,"Medium","High"))</f>
        <v>High</v>
      </c>
      <c r="P1121" s="14">
        <v>0.8</v>
      </c>
      <c r="Q1121" s="15">
        <v>0.8</v>
      </c>
      <c r="R1121" s="23" t="str">
        <f>IF(S1121&lt;3,"poor",IF(S1121&lt;4,"avg",IF(S1121&lt;5,"good","excelent")))</f>
        <v>avg</v>
      </c>
      <c r="S1121" s="14">
        <v>3.9</v>
      </c>
      <c r="T1121" s="14">
        <v>1075</v>
      </c>
      <c r="U1121" s="14">
        <v>1075</v>
      </c>
      <c r="V1121" s="14" t="s">
        <v>380</v>
      </c>
      <c r="W1121" s="14" t="s">
        <v>381</v>
      </c>
      <c r="X1121" s="14" t="s">
        <v>382</v>
      </c>
      <c r="Y1121" s="14" t="s">
        <v>383</v>
      </c>
      <c r="Z1121" s="14" t="s">
        <v>384</v>
      </c>
      <c r="AA1121" s="14" t="s">
        <v>385</v>
      </c>
      <c r="AB1121" s="14" t="s">
        <v>386</v>
      </c>
      <c r="AC1121" s="14" t="s">
        <v>7292</v>
      </c>
    </row>
    <row r="1122" spans="1:29" x14ac:dyDescent="0.25">
      <c r="A1122" s="14" t="s">
        <v>9195</v>
      </c>
      <c r="B1122" s="14" t="s">
        <v>9196</v>
      </c>
      <c r="C1122" s="14" t="s">
        <v>9142</v>
      </c>
      <c r="D1122" s="14" t="s">
        <v>13664</v>
      </c>
      <c r="E1122" s="14" t="s">
        <v>13784</v>
      </c>
      <c r="F1122" s="14" t="s">
        <v>13785</v>
      </c>
      <c r="G1122" s="14" t="s">
        <v>13786</v>
      </c>
      <c r="H1122" s="14" t="s">
        <v>13807</v>
      </c>
      <c r="J1122" s="14"/>
      <c r="K1122" s="14" t="s">
        <v>77</v>
      </c>
      <c r="L1122" s="14"/>
      <c r="O1122" s="14" t="str">
        <f>IF(P1122&lt;0.2,"Low",IF(P1122&lt;0.5,"Medium","High"))</f>
        <v>Medium</v>
      </c>
      <c r="P1122" s="14">
        <v>0.45</v>
      </c>
      <c r="Q1122" s="15">
        <v>0.45</v>
      </c>
      <c r="R1122" s="23" t="str">
        <f>IF(S1122&lt;3,"poor",IF(S1122&lt;4,"avg",IF(S1122&lt;5,"good","excelent")))</f>
        <v>avg</v>
      </c>
      <c r="S1122" s="14">
        <v>3.6</v>
      </c>
      <c r="T1122" s="14">
        <v>1074</v>
      </c>
      <c r="U1122" s="14">
        <v>1074</v>
      </c>
      <c r="V1122" s="14" t="s">
        <v>9197</v>
      </c>
      <c r="W1122" s="14" t="s">
        <v>9198</v>
      </c>
      <c r="X1122" s="14" t="s">
        <v>9199</v>
      </c>
      <c r="Y1122" s="14" t="s">
        <v>9200</v>
      </c>
      <c r="Z1122" s="14" t="s">
        <v>9201</v>
      </c>
      <c r="AA1122" s="14" t="s">
        <v>9202</v>
      </c>
      <c r="AB1122" s="14" t="s">
        <v>9203</v>
      </c>
      <c r="AC1122" s="14" t="s">
        <v>9204</v>
      </c>
    </row>
    <row r="1123" spans="1:29" x14ac:dyDescent="0.25">
      <c r="A1123" s="14" t="s">
        <v>10700</v>
      </c>
      <c r="B1123" s="14" t="s">
        <v>10701</v>
      </c>
      <c r="C1123" s="14" t="s">
        <v>10702</v>
      </c>
      <c r="D1123" s="14" t="s">
        <v>13664</v>
      </c>
      <c r="E1123" s="14" t="s">
        <v>13784</v>
      </c>
      <c r="F1123" s="14" t="s">
        <v>13850</v>
      </c>
      <c r="G1123" s="14" t="s">
        <v>13851</v>
      </c>
      <c r="J1123" s="14"/>
      <c r="K1123" s="14" t="s">
        <v>1643</v>
      </c>
      <c r="L1123" s="14"/>
      <c r="O1123" s="14" t="str">
        <f>IF(P1123&lt;0.2,"Low",IF(P1123&lt;0.5,"Medium","High"))</f>
        <v>Medium</v>
      </c>
      <c r="P1123" s="14">
        <v>0.41</v>
      </c>
      <c r="Q1123" s="15">
        <v>0.41</v>
      </c>
      <c r="R1123" s="23" t="str">
        <f>IF(S1123&lt;3,"poor",IF(S1123&lt;4,"avg",IF(S1123&lt;5,"good","excelent")))</f>
        <v>avg</v>
      </c>
      <c r="S1123" s="14">
        <v>3.7</v>
      </c>
      <c r="T1123" s="14">
        <v>1067</v>
      </c>
      <c r="U1123" s="14">
        <v>1067</v>
      </c>
      <c r="V1123" s="14" t="s">
        <v>10703</v>
      </c>
      <c r="W1123" s="14" t="s">
        <v>10704</v>
      </c>
      <c r="X1123" s="14" t="s">
        <v>10705</v>
      </c>
      <c r="Y1123" s="14" t="s">
        <v>10706</v>
      </c>
      <c r="Z1123" s="14" t="s">
        <v>10707</v>
      </c>
      <c r="AA1123" s="14" t="s">
        <v>10708</v>
      </c>
      <c r="AB1123" s="14" t="s">
        <v>10709</v>
      </c>
      <c r="AC1123" s="14" t="s">
        <v>10710</v>
      </c>
    </row>
    <row r="1124" spans="1:29" x14ac:dyDescent="0.25">
      <c r="A1124" s="14" t="s">
        <v>12530</v>
      </c>
      <c r="B1124" s="14" t="s">
        <v>12531</v>
      </c>
      <c r="C1124" s="14" t="s">
        <v>9142</v>
      </c>
      <c r="D1124" s="14" t="s">
        <v>13664</v>
      </c>
      <c r="E1124" s="14" t="s">
        <v>13784</v>
      </c>
      <c r="F1124" s="14" t="s">
        <v>13785</v>
      </c>
      <c r="G1124" s="14" t="s">
        <v>13786</v>
      </c>
      <c r="H1124" s="14" t="s">
        <v>13807</v>
      </c>
      <c r="J1124" s="14"/>
      <c r="K1124" s="14" t="s">
        <v>316</v>
      </c>
      <c r="L1124" s="14"/>
      <c r="O1124" s="14" t="str">
        <f>IF(P1124&lt;0.2,"Low",IF(P1124&lt;0.5,"Medium","High"))</f>
        <v>High</v>
      </c>
      <c r="P1124" s="14">
        <v>0.76</v>
      </c>
      <c r="Q1124" s="15">
        <v>0.76</v>
      </c>
      <c r="R1124" s="23" t="str">
        <f>IF(S1124&lt;3,"poor",IF(S1124&lt;4,"avg",IF(S1124&lt;5,"good","excelent")))</f>
        <v>avg</v>
      </c>
      <c r="S1124" s="14">
        <v>3.4</v>
      </c>
      <c r="T1124" s="14">
        <v>1066</v>
      </c>
      <c r="U1124" s="14">
        <v>1066</v>
      </c>
      <c r="V1124" s="14" t="s">
        <v>12532</v>
      </c>
      <c r="W1124" s="14" t="s">
        <v>12533</v>
      </c>
      <c r="X1124" s="14" t="s">
        <v>12534</v>
      </c>
      <c r="Y1124" s="14" t="s">
        <v>12535</v>
      </c>
      <c r="Z1124" s="14" t="s">
        <v>12536</v>
      </c>
      <c r="AA1124" s="14" t="s">
        <v>12537</v>
      </c>
      <c r="AB1124" s="14" t="s">
        <v>12538</v>
      </c>
      <c r="AC1124" s="14" t="s">
        <v>12539</v>
      </c>
    </row>
    <row r="1125" spans="1:29" x14ac:dyDescent="0.25">
      <c r="A1125" s="14" t="s">
        <v>12878</v>
      </c>
      <c r="B1125" s="14" t="s">
        <v>12879</v>
      </c>
      <c r="C1125" s="14" t="s">
        <v>12880</v>
      </c>
      <c r="D1125" s="14" t="s">
        <v>13664</v>
      </c>
      <c r="E1125" s="14" t="s">
        <v>13784</v>
      </c>
      <c r="F1125" s="14" t="s">
        <v>13832</v>
      </c>
      <c r="G1125" s="14" t="s">
        <v>13879</v>
      </c>
      <c r="J1125" s="14"/>
      <c r="K1125" s="14" t="s">
        <v>1319</v>
      </c>
      <c r="L1125" s="14"/>
      <c r="O1125" s="14" t="str">
        <f>IF(P1125&lt;0.2,"Low",IF(P1125&lt;0.5,"Medium","High"))</f>
        <v>Medium</v>
      </c>
      <c r="P1125" s="14">
        <v>0.27</v>
      </c>
      <c r="Q1125" s="15">
        <v>0.27</v>
      </c>
      <c r="R1125" s="23" t="str">
        <f>IF(S1125&lt;3,"poor",IF(S1125&lt;4,"avg",IF(S1125&lt;5,"good","excelent")))</f>
        <v>good</v>
      </c>
      <c r="S1125" s="14">
        <v>4.5</v>
      </c>
      <c r="T1125" s="14">
        <v>1065</v>
      </c>
      <c r="U1125" s="14">
        <v>1065</v>
      </c>
      <c r="V1125" s="14" t="s">
        <v>12881</v>
      </c>
      <c r="W1125" s="14" t="s">
        <v>12882</v>
      </c>
      <c r="X1125" s="14" t="s">
        <v>12883</v>
      </c>
      <c r="Y1125" s="14" t="s">
        <v>12884</v>
      </c>
      <c r="Z1125" s="14" t="s">
        <v>12885</v>
      </c>
      <c r="AA1125" s="14" t="s">
        <v>12886</v>
      </c>
      <c r="AB1125" s="14" t="s">
        <v>12887</v>
      </c>
      <c r="AC1125" s="14" t="s">
        <v>12888</v>
      </c>
    </row>
    <row r="1126" spans="1:29" x14ac:dyDescent="0.25">
      <c r="A1126" s="14" t="s">
        <v>9708</v>
      </c>
      <c r="B1126" s="14" t="s">
        <v>9709</v>
      </c>
      <c r="C1126" s="14" t="s">
        <v>9272</v>
      </c>
      <c r="D1126" s="14" t="s">
        <v>13664</v>
      </c>
      <c r="E1126" s="14" t="s">
        <v>13812</v>
      </c>
      <c r="F1126" s="14" t="s">
        <v>13813</v>
      </c>
      <c r="G1126" s="14" t="s">
        <v>13814</v>
      </c>
      <c r="J1126" s="14"/>
      <c r="K1126" s="14" t="s">
        <v>159</v>
      </c>
      <c r="L1126" s="14"/>
      <c r="O1126" s="14" t="str">
        <f>IF(P1126&lt;0.2,"Low",IF(P1126&lt;0.5,"Medium","High"))</f>
        <v>High</v>
      </c>
      <c r="P1126" s="14">
        <v>0.61</v>
      </c>
      <c r="Q1126" s="15">
        <v>0.61</v>
      </c>
      <c r="R1126" s="23" t="str">
        <f>IF(S1126&lt;3,"poor",IF(S1126&lt;4,"avg",IF(S1126&lt;5,"good","excelent")))</f>
        <v>good</v>
      </c>
      <c r="S1126" s="14">
        <v>4.0999999999999996</v>
      </c>
      <c r="T1126" s="14">
        <v>1051</v>
      </c>
      <c r="U1126" s="14">
        <v>1051</v>
      </c>
      <c r="V1126" s="14" t="s">
        <v>9710</v>
      </c>
      <c r="W1126" s="14" t="s">
        <v>9711</v>
      </c>
      <c r="X1126" s="14" t="s">
        <v>9712</v>
      </c>
      <c r="Y1126" s="14" t="s">
        <v>9713</v>
      </c>
      <c r="Z1126" s="14" t="s">
        <v>9714</v>
      </c>
      <c r="AA1126" s="14" t="s">
        <v>9715</v>
      </c>
      <c r="AB1126" s="14" t="s">
        <v>9716</v>
      </c>
      <c r="AC1126" s="14" t="s">
        <v>9717</v>
      </c>
    </row>
    <row r="1127" spans="1:29" x14ac:dyDescent="0.25">
      <c r="A1127" s="14" t="s">
        <v>992</v>
      </c>
      <c r="B1127" s="14" t="s">
        <v>993</v>
      </c>
      <c r="C1127" s="14" t="s">
        <v>19</v>
      </c>
      <c r="D1127" s="14" t="s">
        <v>13571</v>
      </c>
      <c r="E1127" s="14" t="s">
        <v>13572</v>
      </c>
      <c r="F1127" s="14" t="s">
        <v>13573</v>
      </c>
      <c r="G1127" s="14" t="s">
        <v>13574</v>
      </c>
      <c r="H1127" s="14" t="s">
        <v>13575</v>
      </c>
      <c r="J1127" s="14"/>
      <c r="K1127" s="14" t="s">
        <v>611</v>
      </c>
      <c r="L1127" s="14"/>
      <c r="O1127" s="14" t="str">
        <f>IF(P1127&lt;0.2,"Low",IF(P1127&lt;0.5,"Medium","High"))</f>
        <v>High</v>
      </c>
      <c r="P1127" s="14">
        <v>0.52</v>
      </c>
      <c r="Q1127" s="15">
        <v>0.52</v>
      </c>
      <c r="R1127" s="23" t="str">
        <f>IF(S1127&lt;3,"poor",IF(S1127&lt;4,"avg",IF(S1127&lt;5,"good","excelent")))</f>
        <v>good</v>
      </c>
      <c r="S1127" s="14">
        <v>4.0999999999999996</v>
      </c>
      <c r="T1127" s="14">
        <v>1045</v>
      </c>
      <c r="U1127" s="14">
        <v>1045</v>
      </c>
      <c r="V1127" s="14" t="s">
        <v>994</v>
      </c>
      <c r="W1127" s="14" t="s">
        <v>995</v>
      </c>
      <c r="X1127" s="14" t="s">
        <v>996</v>
      </c>
      <c r="Y1127" s="14" t="s">
        <v>997</v>
      </c>
      <c r="Z1127" s="14" t="s">
        <v>998</v>
      </c>
      <c r="AA1127" s="14" t="s">
        <v>999</v>
      </c>
      <c r="AB1127" s="14" t="s">
        <v>1000</v>
      </c>
      <c r="AC1127" s="14" t="s">
        <v>1001</v>
      </c>
    </row>
    <row r="1128" spans="1:29" x14ac:dyDescent="0.25">
      <c r="A1128" s="14" t="s">
        <v>2555</v>
      </c>
      <c r="B1128" s="14" t="s">
        <v>2556</v>
      </c>
      <c r="C1128" s="14" t="s">
        <v>19</v>
      </c>
      <c r="D1128" s="14" t="s">
        <v>13571</v>
      </c>
      <c r="E1128" s="14" t="s">
        <v>13572</v>
      </c>
      <c r="F1128" s="14" t="s">
        <v>13573</v>
      </c>
      <c r="G1128" s="14" t="s">
        <v>13574</v>
      </c>
      <c r="H1128" s="14" t="s">
        <v>13575</v>
      </c>
      <c r="J1128" s="14"/>
      <c r="K1128" s="14" t="s">
        <v>611</v>
      </c>
      <c r="L1128" s="14"/>
      <c r="O1128" s="14" t="str">
        <f>IF(P1128&lt;0.2,"Low",IF(P1128&lt;0.5,"Medium","High"))</f>
        <v>High</v>
      </c>
      <c r="P1128" s="14">
        <v>0.52</v>
      </c>
      <c r="Q1128" s="15">
        <v>0.52</v>
      </c>
      <c r="R1128" s="23" t="str">
        <f>IF(S1128&lt;3,"poor",IF(S1128&lt;4,"avg",IF(S1128&lt;5,"good","excelent")))</f>
        <v>good</v>
      </c>
      <c r="S1128" s="14">
        <v>4.0999999999999996</v>
      </c>
      <c r="T1128" s="14">
        <v>1045</v>
      </c>
      <c r="U1128" s="14">
        <v>1045</v>
      </c>
      <c r="V1128" s="14" t="s">
        <v>2557</v>
      </c>
      <c r="W1128" s="14" t="s">
        <v>995</v>
      </c>
      <c r="X1128" s="14" t="s">
        <v>996</v>
      </c>
      <c r="Y1128" s="14" t="s">
        <v>997</v>
      </c>
      <c r="Z1128" s="14" t="s">
        <v>998</v>
      </c>
      <c r="AA1128" s="14" t="s">
        <v>999</v>
      </c>
      <c r="AB1128" s="14" t="s">
        <v>2558</v>
      </c>
      <c r="AC1128" s="14" t="s">
        <v>2559</v>
      </c>
    </row>
    <row r="1129" spans="1:29" x14ac:dyDescent="0.25">
      <c r="A1129" s="14" t="s">
        <v>12101</v>
      </c>
      <c r="B1129" s="14" t="s">
        <v>12102</v>
      </c>
      <c r="C1129" s="14" t="s">
        <v>9455</v>
      </c>
      <c r="D1129" s="14" t="s">
        <v>13664</v>
      </c>
      <c r="E1129" s="14" t="s">
        <v>13784</v>
      </c>
      <c r="F1129" s="14" t="s">
        <v>13785</v>
      </c>
      <c r="G1129" s="14" t="s">
        <v>13821</v>
      </c>
      <c r="J1129" s="14"/>
      <c r="K1129" s="14" t="s">
        <v>12103</v>
      </c>
      <c r="L1129" s="14"/>
      <c r="O1129" s="14" t="str">
        <f>IF(P1129&lt;0.2,"Low",IF(P1129&lt;0.5,"Medium","High"))</f>
        <v>High</v>
      </c>
      <c r="P1129" s="14">
        <v>0.68</v>
      </c>
      <c r="Q1129" s="15">
        <v>0.68</v>
      </c>
      <c r="R1129" s="23" t="str">
        <f>IF(S1129&lt;3,"poor",IF(S1129&lt;4,"avg",IF(S1129&lt;5,"good","excelent")))</f>
        <v>good</v>
      </c>
      <c r="S1129" s="14">
        <v>4.0999999999999996</v>
      </c>
      <c r="T1129" s="14">
        <v>1045</v>
      </c>
      <c r="U1129" s="14">
        <v>1045</v>
      </c>
      <c r="V1129" s="14" t="s">
        <v>12104</v>
      </c>
      <c r="W1129" s="14" t="s">
        <v>12105</v>
      </c>
      <c r="X1129" s="14" t="s">
        <v>12106</v>
      </c>
      <c r="Y1129" s="14" t="s">
        <v>12107</v>
      </c>
      <c r="Z1129" s="14" t="s">
        <v>12108</v>
      </c>
      <c r="AA1129" s="14" t="s">
        <v>12109</v>
      </c>
      <c r="AB1129" s="14" t="s">
        <v>12110</v>
      </c>
      <c r="AC1129" s="14" t="s">
        <v>12111</v>
      </c>
    </row>
    <row r="1130" spans="1:29" x14ac:dyDescent="0.25">
      <c r="A1130" s="14" t="s">
        <v>1107</v>
      </c>
      <c r="B1130" s="14" t="s">
        <v>1108</v>
      </c>
      <c r="C1130" s="14" t="s">
        <v>189</v>
      </c>
      <c r="D1130" s="14" t="s">
        <v>13579</v>
      </c>
      <c r="E1130" s="14" t="s">
        <v>13580</v>
      </c>
      <c r="F1130" s="14" t="s">
        <v>13583</v>
      </c>
      <c r="G1130" s="14" t="s">
        <v>13584</v>
      </c>
      <c r="J1130" s="14"/>
      <c r="K1130" s="14" t="s">
        <v>1110</v>
      </c>
      <c r="L1130" s="14"/>
      <c r="O1130" s="14" t="str">
        <f>IF(P1130&lt;0.2,"Low",IF(P1130&lt;0.5,"Medium","High"))</f>
        <v>Medium</v>
      </c>
      <c r="P1130" s="14">
        <v>0.33</v>
      </c>
      <c r="Q1130" s="15">
        <v>0.33</v>
      </c>
      <c r="R1130" s="23" t="str">
        <f>IF(S1130&lt;3,"poor",IF(S1130&lt;4,"avg",IF(S1130&lt;5,"good","excelent")))</f>
        <v>good</v>
      </c>
      <c r="S1130" s="14">
        <v>4.3</v>
      </c>
      <c r="T1130" s="14">
        <v>1035</v>
      </c>
      <c r="U1130" s="14">
        <v>1035</v>
      </c>
      <c r="V1130" s="14" t="s">
        <v>1111</v>
      </c>
      <c r="W1130" s="14" t="s">
        <v>1112</v>
      </c>
      <c r="X1130" s="14" t="s">
        <v>1113</v>
      </c>
      <c r="Y1130" s="14" t="s">
        <v>1114</v>
      </c>
      <c r="Z1130" s="14" t="s">
        <v>1115</v>
      </c>
      <c r="AA1130" s="14" t="s">
        <v>1116</v>
      </c>
      <c r="AB1130" s="14" t="s">
        <v>1117</v>
      </c>
      <c r="AC1130" s="14" t="s">
        <v>1118</v>
      </c>
    </row>
    <row r="1131" spans="1:29" x14ac:dyDescent="0.25">
      <c r="A1131" s="14" t="s">
        <v>10121</v>
      </c>
      <c r="B1131" s="14" t="s">
        <v>10122</v>
      </c>
      <c r="C1131" s="14" t="s">
        <v>9063</v>
      </c>
      <c r="D1131" s="14" t="s">
        <v>13664</v>
      </c>
      <c r="E1131" s="14" t="s">
        <v>13784</v>
      </c>
      <c r="F1131" s="14" t="s">
        <v>13785</v>
      </c>
      <c r="G1131" s="14" t="s">
        <v>13801</v>
      </c>
      <c r="J1131" s="14"/>
      <c r="K1131" s="14" t="s">
        <v>1643</v>
      </c>
      <c r="L1131" s="14"/>
      <c r="O1131" s="14" t="str">
        <f>IF(P1131&lt;0.2,"Low",IF(P1131&lt;0.5,"Medium","High"))</f>
        <v>Medium</v>
      </c>
      <c r="P1131" s="14">
        <v>0.2</v>
      </c>
      <c r="Q1131" s="15">
        <v>0.2</v>
      </c>
      <c r="R1131" s="23" t="str">
        <f>IF(S1131&lt;3,"poor",IF(S1131&lt;4,"avg",IF(S1131&lt;5,"good","excelent")))</f>
        <v>good</v>
      </c>
      <c r="S1131" s="14">
        <v>4.0999999999999996</v>
      </c>
      <c r="T1131" s="14">
        <v>1034</v>
      </c>
      <c r="U1131" s="14">
        <v>1034</v>
      </c>
      <c r="V1131" s="14" t="s">
        <v>10123</v>
      </c>
      <c r="W1131" s="14" t="s">
        <v>10124</v>
      </c>
      <c r="X1131" s="14" t="s">
        <v>10125</v>
      </c>
      <c r="Y1131" s="14" t="s">
        <v>10126</v>
      </c>
      <c r="Z1131" s="14" t="s">
        <v>10127</v>
      </c>
      <c r="AA1131" s="14" t="s">
        <v>10128</v>
      </c>
      <c r="AB1131" s="14" t="s">
        <v>10129</v>
      </c>
      <c r="AC1131" s="14" t="s">
        <v>10130</v>
      </c>
    </row>
    <row r="1132" spans="1:29" x14ac:dyDescent="0.25">
      <c r="A1132" s="14" t="s">
        <v>7083</v>
      </c>
      <c r="B1132" s="14" t="s">
        <v>7084</v>
      </c>
      <c r="C1132" s="14" t="s">
        <v>5621</v>
      </c>
      <c r="D1132" s="14" t="s">
        <v>13571</v>
      </c>
      <c r="E1132" s="14" t="s">
        <v>13572</v>
      </c>
      <c r="F1132" s="14" t="s">
        <v>13646</v>
      </c>
      <c r="G1132" s="14" t="s">
        <v>13682</v>
      </c>
      <c r="H1132" s="14" t="s">
        <v>13688</v>
      </c>
      <c r="J1132" s="14"/>
      <c r="K1132" s="14" t="s">
        <v>111</v>
      </c>
      <c r="L1132" s="14"/>
      <c r="O1132" s="14" t="str">
        <f>IF(P1132&lt;0.2,"Low",IF(P1132&lt;0.5,"Medium","High"))</f>
        <v>High</v>
      </c>
      <c r="P1132" s="14">
        <v>0.5</v>
      </c>
      <c r="Q1132" s="15">
        <v>0.5</v>
      </c>
      <c r="R1132" s="23" t="str">
        <f>IF(S1132&lt;3,"poor",IF(S1132&lt;4,"avg",IF(S1132&lt;5,"good","excelent")))</f>
        <v>good</v>
      </c>
      <c r="S1132" s="14">
        <v>4.4000000000000004</v>
      </c>
      <c r="T1132" s="14">
        <v>1030</v>
      </c>
      <c r="U1132" s="14">
        <v>1030</v>
      </c>
      <c r="V1132" s="14" t="s">
        <v>7085</v>
      </c>
      <c r="W1132" s="14" t="s">
        <v>7086</v>
      </c>
      <c r="X1132" s="14" t="s">
        <v>7087</v>
      </c>
      <c r="Y1132" s="14" t="s">
        <v>7088</v>
      </c>
      <c r="Z1132" s="14" t="s">
        <v>7089</v>
      </c>
      <c r="AA1132" s="14" t="s">
        <v>7090</v>
      </c>
      <c r="AB1132" s="14" t="s">
        <v>7091</v>
      </c>
      <c r="AC1132" s="14" t="s">
        <v>7092</v>
      </c>
    </row>
    <row r="1133" spans="1:29" x14ac:dyDescent="0.25">
      <c r="A1133" s="14" t="s">
        <v>2718</v>
      </c>
      <c r="B1133" s="14" t="s">
        <v>2719</v>
      </c>
      <c r="C1133" s="14" t="s">
        <v>145</v>
      </c>
      <c r="D1133" s="14" t="s">
        <v>13579</v>
      </c>
      <c r="E1133" s="14" t="s">
        <v>13580</v>
      </c>
      <c r="F1133" s="14" t="s">
        <v>13581</v>
      </c>
      <c r="G1133" s="14" t="s">
        <v>13574</v>
      </c>
      <c r="H1133" s="14" t="s">
        <v>13582</v>
      </c>
      <c r="J1133" s="14"/>
      <c r="K1133" s="14" t="s">
        <v>1319</v>
      </c>
      <c r="L1133" s="14"/>
      <c r="O1133" s="14" t="str">
        <f>IF(P1133&lt;0.2,"Low",IF(P1133&lt;0.5,"Medium","High"))</f>
        <v>High</v>
      </c>
      <c r="P1133" s="14">
        <v>0.59</v>
      </c>
      <c r="Q1133" s="15">
        <v>0.59</v>
      </c>
      <c r="R1133" s="23" t="str">
        <f>IF(S1133&lt;3,"poor",IF(S1133&lt;4,"avg",IF(S1133&lt;5,"good","excelent")))</f>
        <v>good</v>
      </c>
      <c r="S1133" s="14">
        <v>4.5</v>
      </c>
      <c r="T1133" s="14">
        <v>1029</v>
      </c>
      <c r="U1133" s="14">
        <v>1029</v>
      </c>
      <c r="V1133" s="14" t="s">
        <v>2720</v>
      </c>
      <c r="W1133" s="14" t="s">
        <v>2721</v>
      </c>
      <c r="X1133" s="14" t="s">
        <v>2722</v>
      </c>
      <c r="Y1133" s="14" t="s">
        <v>2723</v>
      </c>
      <c r="Z1133" s="14" t="s">
        <v>2724</v>
      </c>
      <c r="AA1133" s="14" t="s">
        <v>2725</v>
      </c>
      <c r="AB1133" s="14" t="s">
        <v>2726</v>
      </c>
      <c r="AC1133" s="14" t="s">
        <v>2727</v>
      </c>
    </row>
    <row r="1134" spans="1:29" x14ac:dyDescent="0.25">
      <c r="A1134" s="14" t="s">
        <v>8132</v>
      </c>
      <c r="B1134" s="14" t="s">
        <v>8133</v>
      </c>
      <c r="C1134" s="14" t="s">
        <v>5095</v>
      </c>
      <c r="D1134" s="14" t="s">
        <v>13571</v>
      </c>
      <c r="E1134" s="14" t="s">
        <v>13572</v>
      </c>
      <c r="F1134" s="14" t="s">
        <v>13646</v>
      </c>
      <c r="G1134" s="14" t="s">
        <v>13648</v>
      </c>
      <c r="J1134" s="14"/>
      <c r="K1134" s="14" t="s">
        <v>1319</v>
      </c>
      <c r="L1134" s="14"/>
      <c r="O1134" s="14" t="str">
        <f>IF(P1134&lt;0.2,"Low",IF(P1134&lt;0.5,"Medium","High"))</f>
        <v>High</v>
      </c>
      <c r="P1134" s="14">
        <v>0.76</v>
      </c>
      <c r="Q1134" s="15">
        <v>0.76</v>
      </c>
      <c r="R1134" s="23" t="str">
        <f>IF(S1134&lt;3,"poor",IF(S1134&lt;4,"avg",IF(S1134&lt;5,"good","excelent")))</f>
        <v>good</v>
      </c>
      <c r="S1134" s="14">
        <v>4</v>
      </c>
      <c r="T1134" s="14">
        <v>1026</v>
      </c>
      <c r="U1134" s="14">
        <v>1026</v>
      </c>
      <c r="V1134" s="14" t="s">
        <v>8134</v>
      </c>
      <c r="W1134" s="14" t="s">
        <v>8135</v>
      </c>
      <c r="X1134" s="14" t="s">
        <v>8136</v>
      </c>
      <c r="Y1134" s="14" t="s">
        <v>8137</v>
      </c>
      <c r="Z1134" s="14" t="s">
        <v>8138</v>
      </c>
      <c r="AA1134" s="14" t="s">
        <v>8139</v>
      </c>
      <c r="AB1134" s="14" t="s">
        <v>8140</v>
      </c>
      <c r="AC1134" s="14" t="s">
        <v>8141</v>
      </c>
    </row>
    <row r="1135" spans="1:29" x14ac:dyDescent="0.25">
      <c r="A1135" s="14" t="s">
        <v>11831</v>
      </c>
      <c r="B1135" s="14" t="s">
        <v>11832</v>
      </c>
      <c r="C1135" s="14" t="s">
        <v>8946</v>
      </c>
      <c r="D1135" s="14" t="s">
        <v>13664</v>
      </c>
      <c r="E1135" s="14" t="s">
        <v>13784</v>
      </c>
      <c r="F1135" s="14" t="s">
        <v>13792</v>
      </c>
      <c r="G1135" s="14" t="s">
        <v>13793</v>
      </c>
      <c r="H1135" s="14" t="s">
        <v>13794</v>
      </c>
      <c r="J1135" s="14"/>
      <c r="K1135" s="14" t="s">
        <v>111</v>
      </c>
      <c r="L1135" s="14"/>
      <c r="O1135" s="14" t="str">
        <f>IF(P1135&lt;0.2,"Low",IF(P1135&lt;0.5,"Medium","High"))</f>
        <v>High</v>
      </c>
      <c r="P1135" s="14">
        <v>0.52</v>
      </c>
      <c r="Q1135" s="15">
        <v>0.52</v>
      </c>
      <c r="R1135" s="23" t="str">
        <f>IF(S1135&lt;3,"poor",IF(S1135&lt;4,"avg",IF(S1135&lt;5,"good","excelent")))</f>
        <v>good</v>
      </c>
      <c r="S1135" s="14">
        <v>4.0999999999999996</v>
      </c>
      <c r="T1135" s="14">
        <v>1021</v>
      </c>
      <c r="U1135" s="14">
        <v>1021</v>
      </c>
      <c r="V1135" s="14" t="s">
        <v>11833</v>
      </c>
      <c r="W1135" s="14" t="s">
        <v>11834</v>
      </c>
      <c r="X1135" s="14" t="s">
        <v>11835</v>
      </c>
      <c r="Y1135" s="14" t="s">
        <v>11836</v>
      </c>
      <c r="Z1135" s="14" t="s">
        <v>11837</v>
      </c>
      <c r="AA1135" s="14" t="s">
        <v>11838</v>
      </c>
      <c r="AB1135" s="14" t="s">
        <v>11839</v>
      </c>
      <c r="AC1135" s="14" t="s">
        <v>11840</v>
      </c>
    </row>
    <row r="1136" spans="1:29" x14ac:dyDescent="0.25">
      <c r="A1136" s="14" t="s">
        <v>9791</v>
      </c>
      <c r="B1136" s="14" t="s">
        <v>9792</v>
      </c>
      <c r="C1136" s="14" t="s">
        <v>9793</v>
      </c>
      <c r="D1136" s="14" t="s">
        <v>13664</v>
      </c>
      <c r="E1136" s="14" t="s">
        <v>13784</v>
      </c>
      <c r="F1136" s="14" t="s">
        <v>13792</v>
      </c>
      <c r="G1136" s="14" t="s">
        <v>13828</v>
      </c>
      <c r="J1136" s="14"/>
      <c r="K1136" s="14" t="s">
        <v>1786</v>
      </c>
      <c r="L1136" s="14"/>
      <c r="O1136" s="14" t="str">
        <f>IF(P1136&lt;0.2,"Low",IF(P1136&lt;0.5,"Medium","High"))</f>
        <v>Medium</v>
      </c>
      <c r="P1136" s="14">
        <v>0.47</v>
      </c>
      <c r="Q1136" s="15">
        <v>0.47</v>
      </c>
      <c r="R1136" s="23" t="str">
        <f>IF(S1136&lt;3,"poor",IF(S1136&lt;4,"avg",IF(S1136&lt;5,"good","excelent")))</f>
        <v>good</v>
      </c>
      <c r="S1136" s="14">
        <v>4.3</v>
      </c>
      <c r="T1136" s="14">
        <v>1017</v>
      </c>
      <c r="U1136" s="14">
        <v>1017</v>
      </c>
      <c r="V1136" s="14" t="s">
        <v>9794</v>
      </c>
      <c r="W1136" s="14" t="s">
        <v>9795</v>
      </c>
      <c r="X1136" s="14" t="s">
        <v>9796</v>
      </c>
      <c r="Y1136" s="14" t="s">
        <v>9797</v>
      </c>
      <c r="Z1136" s="14" t="s">
        <v>9798</v>
      </c>
      <c r="AA1136" s="14" t="s">
        <v>9799</v>
      </c>
      <c r="AB1136" s="14" t="s">
        <v>9800</v>
      </c>
      <c r="AC1136" s="14" t="s">
        <v>9801</v>
      </c>
    </row>
    <row r="1137" spans="1:29" x14ac:dyDescent="0.25">
      <c r="A1137" s="14" t="s">
        <v>9993</v>
      </c>
      <c r="B1137" s="14" t="s">
        <v>9994</v>
      </c>
      <c r="C1137" s="14" t="s">
        <v>8935</v>
      </c>
      <c r="D1137" s="14" t="s">
        <v>13664</v>
      </c>
      <c r="E1137" s="14" t="s">
        <v>13788</v>
      </c>
      <c r="F1137" s="14" t="s">
        <v>13789</v>
      </c>
      <c r="G1137" s="14" t="s">
        <v>13791</v>
      </c>
      <c r="J1137" s="14"/>
      <c r="K1137" s="14" t="s">
        <v>604</v>
      </c>
      <c r="L1137" s="14"/>
      <c r="O1137" s="14" t="str">
        <f>IF(P1137&lt;0.2,"Low",IF(P1137&lt;0.5,"Medium","High"))</f>
        <v>Medium</v>
      </c>
      <c r="P1137" s="14">
        <v>0.4</v>
      </c>
      <c r="Q1137" s="15">
        <v>0.4</v>
      </c>
      <c r="R1137" s="23" t="str">
        <f>IF(S1137&lt;3,"poor",IF(S1137&lt;4,"avg",IF(S1137&lt;5,"good","excelent")))</f>
        <v>good</v>
      </c>
      <c r="S1137" s="14">
        <v>4.0999999999999996</v>
      </c>
      <c r="T1137" s="14">
        <v>1017</v>
      </c>
      <c r="U1137" s="14">
        <v>1017</v>
      </c>
      <c r="V1137" s="14" t="s">
        <v>9995</v>
      </c>
      <c r="W1137" s="14" t="s">
        <v>9996</v>
      </c>
      <c r="X1137" s="14" t="s">
        <v>9997</v>
      </c>
      <c r="Y1137" s="14" t="s">
        <v>9998</v>
      </c>
      <c r="Z1137" s="14" t="s">
        <v>9999</v>
      </c>
      <c r="AA1137" s="14" t="s">
        <v>10000</v>
      </c>
      <c r="AB1137" s="14" t="s">
        <v>10001</v>
      </c>
      <c r="AC1137" s="14" t="s">
        <v>10002</v>
      </c>
    </row>
    <row r="1138" spans="1:29" x14ac:dyDescent="0.25">
      <c r="A1138" s="14" t="s">
        <v>11570</v>
      </c>
      <c r="B1138" s="14" t="s">
        <v>11571</v>
      </c>
      <c r="C1138" s="14" t="s">
        <v>8946</v>
      </c>
      <c r="D1138" s="14" t="s">
        <v>13664</v>
      </c>
      <c r="E1138" s="14" t="s">
        <v>13784</v>
      </c>
      <c r="F1138" s="14" t="s">
        <v>13792</v>
      </c>
      <c r="G1138" s="14" t="s">
        <v>13793</v>
      </c>
      <c r="H1138" s="14" t="s">
        <v>13794</v>
      </c>
      <c r="J1138" s="14"/>
      <c r="K1138" s="14" t="s">
        <v>88</v>
      </c>
      <c r="L1138" s="14"/>
      <c r="O1138" s="14" t="str">
        <f>IF(P1138&lt;0.2,"Low",IF(P1138&lt;0.5,"Medium","High"))</f>
        <v>Medium</v>
      </c>
      <c r="P1138" s="14">
        <v>0.4</v>
      </c>
      <c r="Q1138" s="15">
        <v>0.4</v>
      </c>
      <c r="R1138" s="23" t="str">
        <f>IF(S1138&lt;3,"poor",IF(S1138&lt;4,"avg",IF(S1138&lt;5,"good","excelent")))</f>
        <v>avg</v>
      </c>
      <c r="S1138" s="14">
        <v>3.9</v>
      </c>
      <c r="T1138" s="14">
        <v>1015</v>
      </c>
      <c r="U1138" s="14">
        <v>1015</v>
      </c>
      <c r="V1138" s="14" t="s">
        <v>11572</v>
      </c>
      <c r="W1138" s="14" t="s">
        <v>11573</v>
      </c>
      <c r="X1138" s="14" t="s">
        <v>11574</v>
      </c>
      <c r="Y1138" s="14" t="s">
        <v>11575</v>
      </c>
      <c r="Z1138" s="14" t="s">
        <v>11576</v>
      </c>
      <c r="AA1138" s="14" t="s">
        <v>11577</v>
      </c>
      <c r="AB1138" s="14" t="s">
        <v>11578</v>
      </c>
      <c r="AC1138" s="14" t="s">
        <v>11579</v>
      </c>
    </row>
    <row r="1139" spans="1:29" x14ac:dyDescent="0.25">
      <c r="A1139" s="14" t="s">
        <v>12643</v>
      </c>
      <c r="B1139" s="14" t="s">
        <v>12644</v>
      </c>
      <c r="C1139" s="14" t="s">
        <v>10047</v>
      </c>
      <c r="D1139" s="14" t="s">
        <v>13664</v>
      </c>
      <c r="E1139" s="14" t="s">
        <v>13784</v>
      </c>
      <c r="F1139" s="14" t="s">
        <v>13837</v>
      </c>
      <c r="G1139" s="14" t="s">
        <v>13838</v>
      </c>
      <c r="J1139" s="14"/>
      <c r="K1139" s="14" t="s">
        <v>611</v>
      </c>
      <c r="L1139" s="14"/>
      <c r="O1139" s="14" t="str">
        <f>IF(P1139&lt;0.2,"Low",IF(P1139&lt;0.5,"Medium","High"))</f>
        <v>High</v>
      </c>
      <c r="P1139" s="14">
        <v>0.86</v>
      </c>
      <c r="Q1139" s="15">
        <v>0.86</v>
      </c>
      <c r="R1139" s="23" t="str">
        <f>IF(S1139&lt;3,"poor",IF(S1139&lt;4,"avg",IF(S1139&lt;5,"good","excelent")))</f>
        <v>avg</v>
      </c>
      <c r="S1139" s="14">
        <v>3.9</v>
      </c>
      <c r="T1139" s="14">
        <v>1004</v>
      </c>
      <c r="U1139" s="14">
        <v>1004</v>
      </c>
      <c r="V1139" s="14" t="s">
        <v>12645</v>
      </c>
      <c r="W1139" s="14" t="s">
        <v>12646</v>
      </c>
      <c r="X1139" s="14" t="s">
        <v>12647</v>
      </c>
      <c r="Y1139" s="14" t="s">
        <v>12648</v>
      </c>
      <c r="Z1139" s="14" t="s">
        <v>12649</v>
      </c>
      <c r="AA1139" s="14" t="s">
        <v>12650</v>
      </c>
      <c r="AB1139" s="14" t="s">
        <v>12651</v>
      </c>
      <c r="AC1139" s="14" t="s">
        <v>12652</v>
      </c>
    </row>
    <row r="1140" spans="1:29" x14ac:dyDescent="0.25">
      <c r="A1140" s="14" t="s">
        <v>2673</v>
      </c>
      <c r="B1140" s="14" t="s">
        <v>2674</v>
      </c>
      <c r="C1140" s="14" t="s">
        <v>189</v>
      </c>
      <c r="D1140" s="14" t="s">
        <v>13579</v>
      </c>
      <c r="E1140" s="14" t="s">
        <v>13580</v>
      </c>
      <c r="F1140" s="14" t="s">
        <v>13583</v>
      </c>
      <c r="G1140" s="14" t="s">
        <v>13584</v>
      </c>
      <c r="J1140" s="14"/>
      <c r="K1140" s="14" t="s">
        <v>2675</v>
      </c>
      <c r="L1140" s="14"/>
      <c r="O1140" s="14" t="str">
        <f>IF(P1140&lt;0.2,"Low",IF(P1140&lt;0.5,"Medium","High"))</f>
        <v>Medium</v>
      </c>
      <c r="P1140" s="14">
        <v>0.46</v>
      </c>
      <c r="Q1140" s="15">
        <v>0.46</v>
      </c>
      <c r="R1140" s="23" t="str">
        <f>IF(S1140&lt;3,"poor",IF(S1140&lt;4,"avg",IF(S1140&lt;5,"good","excelent")))</f>
        <v>good</v>
      </c>
      <c r="S1140" s="14">
        <v>4</v>
      </c>
      <c r="T1140" s="14">
        <v>1001</v>
      </c>
      <c r="U1140" s="14">
        <v>1001</v>
      </c>
      <c r="V1140" s="14" t="s">
        <v>2676</v>
      </c>
      <c r="W1140" s="14" t="s">
        <v>2677</v>
      </c>
      <c r="X1140" s="14" t="s">
        <v>2678</v>
      </c>
      <c r="Y1140" s="14" t="s">
        <v>2679</v>
      </c>
      <c r="Z1140" s="14" t="s">
        <v>2680</v>
      </c>
      <c r="AA1140" s="14" t="s">
        <v>2681</v>
      </c>
      <c r="AB1140" s="14" t="s">
        <v>2682</v>
      </c>
      <c r="AC1140" s="14" t="s">
        <v>2683</v>
      </c>
    </row>
    <row r="1141" spans="1:29" x14ac:dyDescent="0.25">
      <c r="A1141" s="14" t="s">
        <v>6451</v>
      </c>
      <c r="B1141" s="14" t="s">
        <v>6452</v>
      </c>
      <c r="C1141" s="14" t="s">
        <v>5293</v>
      </c>
      <c r="D1141" s="14" t="s">
        <v>13579</v>
      </c>
      <c r="E1141" s="14" t="s">
        <v>13655</v>
      </c>
      <c r="F1141" s="14" t="s">
        <v>13656</v>
      </c>
      <c r="J1141" s="14"/>
      <c r="K1141" s="14" t="s">
        <v>5588</v>
      </c>
      <c r="L1141" s="14"/>
      <c r="O1141" s="14" t="str">
        <f>IF(P1141&lt;0.2,"Low",IF(P1141&lt;0.5,"Medium","High"))</f>
        <v>Low</v>
      </c>
      <c r="P1141" s="14">
        <v>0.12</v>
      </c>
      <c r="Q1141" s="15">
        <v>0.12</v>
      </c>
      <c r="R1141" s="23" t="str">
        <f>IF(S1141&lt;3,"poor",IF(S1141&lt;4,"avg",IF(S1141&lt;5,"good","excelent")))</f>
        <v>good</v>
      </c>
      <c r="S1141" s="14">
        <v>4.3</v>
      </c>
      <c r="T1141" s="14">
        <v>989</v>
      </c>
      <c r="U1141" s="14">
        <v>989</v>
      </c>
      <c r="V1141" s="14" t="s">
        <v>6453</v>
      </c>
      <c r="W1141" s="14" t="s">
        <v>6454</v>
      </c>
      <c r="X1141" s="14" t="s">
        <v>6455</v>
      </c>
      <c r="Y1141" s="14" t="s">
        <v>6456</v>
      </c>
      <c r="Z1141" s="14" t="s">
        <v>6457</v>
      </c>
      <c r="AA1141" s="14" t="s">
        <v>6458</v>
      </c>
      <c r="AB1141" s="14" t="s">
        <v>6459</v>
      </c>
      <c r="AC1141" s="14" t="s">
        <v>6460</v>
      </c>
    </row>
    <row r="1142" spans="1:29" x14ac:dyDescent="0.25">
      <c r="A1142" s="14" t="s">
        <v>9313</v>
      </c>
      <c r="B1142" s="14" t="s">
        <v>9314</v>
      </c>
      <c r="C1142" s="14" t="s">
        <v>9142</v>
      </c>
      <c r="D1142" s="14" t="s">
        <v>13664</v>
      </c>
      <c r="E1142" s="14" t="s">
        <v>13784</v>
      </c>
      <c r="F1142" s="14" t="s">
        <v>13785</v>
      </c>
      <c r="G1142" s="14" t="s">
        <v>13786</v>
      </c>
      <c r="H1142" s="14" t="s">
        <v>13807</v>
      </c>
      <c r="J1142" s="14"/>
      <c r="K1142" s="14" t="s">
        <v>9315</v>
      </c>
      <c r="L1142" s="14"/>
      <c r="O1142" s="14" t="str">
        <f>IF(P1142&lt;0.2,"Low",IF(P1142&lt;0.5,"Medium","High"))</f>
        <v>Medium</v>
      </c>
      <c r="P1142" s="14">
        <v>0.48</v>
      </c>
      <c r="Q1142" s="15">
        <v>0.48</v>
      </c>
      <c r="R1142" s="23" t="str">
        <f>IF(S1142&lt;3,"poor",IF(S1142&lt;4,"avg",IF(S1142&lt;5,"good","excelent")))</f>
        <v>avg</v>
      </c>
      <c r="S1142" s="14">
        <v>3.7</v>
      </c>
      <c r="T1142" s="14">
        <v>976</v>
      </c>
      <c r="U1142" s="14">
        <v>976</v>
      </c>
      <c r="V1142" s="14" t="s">
        <v>9316</v>
      </c>
      <c r="W1142" s="14" t="s">
        <v>9317</v>
      </c>
      <c r="X1142" s="14" t="s">
        <v>9318</v>
      </c>
      <c r="Y1142" s="14" t="s">
        <v>9319</v>
      </c>
      <c r="Z1142" s="14" t="s">
        <v>9320</v>
      </c>
      <c r="AA1142" s="14" t="s">
        <v>9321</v>
      </c>
      <c r="AB1142" s="14" t="s">
        <v>9322</v>
      </c>
      <c r="AC1142" s="14" t="s">
        <v>9323</v>
      </c>
    </row>
    <row r="1143" spans="1:29" x14ac:dyDescent="0.25">
      <c r="A1143" s="14" t="s">
        <v>356</v>
      </c>
      <c r="B1143" s="14" t="s">
        <v>357</v>
      </c>
      <c r="C1143" s="14" t="s">
        <v>19</v>
      </c>
      <c r="D1143" s="14" t="s">
        <v>13571</v>
      </c>
      <c r="E1143" s="14" t="s">
        <v>13572</v>
      </c>
      <c r="F1143" s="14" t="s">
        <v>13573</v>
      </c>
      <c r="G1143" s="14" t="s">
        <v>13574</v>
      </c>
      <c r="H1143" s="14" t="s">
        <v>13575</v>
      </c>
      <c r="J1143" s="14"/>
      <c r="K1143" s="14" t="s">
        <v>20</v>
      </c>
      <c r="L1143" s="14"/>
      <c r="O1143" s="14" t="str">
        <f>IF(P1143&lt;0.2,"Low",IF(P1143&lt;0.5,"Medium","High"))</f>
        <v>High</v>
      </c>
      <c r="P1143" s="14">
        <v>0.65</v>
      </c>
      <c r="Q1143" s="15">
        <v>0.65</v>
      </c>
      <c r="R1143" s="23" t="str">
        <f>IF(S1143&lt;3,"poor",IF(S1143&lt;4,"avg",IF(S1143&lt;5,"good","excelent")))</f>
        <v>good</v>
      </c>
      <c r="S1143" s="14">
        <v>4.3</v>
      </c>
      <c r="T1143" s="14">
        <v>974</v>
      </c>
      <c r="U1143" s="14">
        <v>974</v>
      </c>
      <c r="V1143" s="14" t="s">
        <v>359</v>
      </c>
      <c r="W1143" s="14" t="s">
        <v>360</v>
      </c>
      <c r="X1143" s="14" t="s">
        <v>361</v>
      </c>
      <c r="Y1143" s="14" t="s">
        <v>362</v>
      </c>
      <c r="Z1143" s="14" t="s">
        <v>363</v>
      </c>
      <c r="AA1143" s="14" t="s">
        <v>364</v>
      </c>
      <c r="AB1143" s="14" t="s">
        <v>365</v>
      </c>
      <c r="AC1143" s="14" t="s">
        <v>366</v>
      </c>
    </row>
    <row r="1144" spans="1:29" x14ac:dyDescent="0.25">
      <c r="A1144" s="14" t="s">
        <v>1476</v>
      </c>
      <c r="B1144" s="14" t="s">
        <v>1477</v>
      </c>
      <c r="C1144" s="14" t="s">
        <v>19</v>
      </c>
      <c r="D1144" s="14" t="s">
        <v>13571</v>
      </c>
      <c r="E1144" s="14" t="s">
        <v>13572</v>
      </c>
      <c r="F1144" s="14" t="s">
        <v>13573</v>
      </c>
      <c r="G1144" s="14" t="s">
        <v>13574</v>
      </c>
      <c r="H1144" s="14" t="s">
        <v>13575</v>
      </c>
      <c r="J1144" s="14"/>
      <c r="K1144" s="14" t="s">
        <v>20</v>
      </c>
      <c r="L1144" s="14"/>
      <c r="O1144" s="14" t="str">
        <f>IF(P1144&lt;0.2,"Low",IF(P1144&lt;0.5,"Medium","High"))</f>
        <v>High</v>
      </c>
      <c r="P1144" s="14">
        <v>0.69</v>
      </c>
      <c r="Q1144" s="15">
        <v>0.69</v>
      </c>
      <c r="R1144" s="23" t="str">
        <f>IF(S1144&lt;3,"poor",IF(S1144&lt;4,"avg",IF(S1144&lt;5,"good","excelent")))</f>
        <v>good</v>
      </c>
      <c r="S1144" s="14">
        <v>4.3</v>
      </c>
      <c r="T1144" s="14">
        <v>974</v>
      </c>
      <c r="U1144" s="14">
        <v>974</v>
      </c>
      <c r="V1144" s="14" t="s">
        <v>1478</v>
      </c>
      <c r="W1144" s="14" t="s">
        <v>360</v>
      </c>
      <c r="X1144" s="14" t="s">
        <v>361</v>
      </c>
      <c r="Y1144" s="14" t="s">
        <v>362</v>
      </c>
      <c r="Z1144" s="14" t="s">
        <v>363</v>
      </c>
      <c r="AA1144" s="14" t="s">
        <v>364</v>
      </c>
      <c r="AB1144" s="14" t="s">
        <v>1479</v>
      </c>
      <c r="AC1144" s="14" t="s">
        <v>1480</v>
      </c>
    </row>
    <row r="1145" spans="1:29" x14ac:dyDescent="0.25">
      <c r="A1145" s="14" t="s">
        <v>356</v>
      </c>
      <c r="B1145" s="14" t="s">
        <v>357</v>
      </c>
      <c r="C1145" s="14" t="s">
        <v>19</v>
      </c>
      <c r="D1145" s="14" t="s">
        <v>13571</v>
      </c>
      <c r="E1145" s="14" t="s">
        <v>13572</v>
      </c>
      <c r="F1145" s="14" t="s">
        <v>13573</v>
      </c>
      <c r="G1145" s="14" t="s">
        <v>13574</v>
      </c>
      <c r="H1145" s="14" t="s">
        <v>13575</v>
      </c>
      <c r="J1145" s="14"/>
      <c r="K1145" s="14" t="s">
        <v>20</v>
      </c>
      <c r="L1145" s="14"/>
      <c r="O1145" s="14" t="str">
        <f>IF(P1145&lt;0.2,"Low",IF(P1145&lt;0.5,"Medium","High"))</f>
        <v>High</v>
      </c>
      <c r="P1145" s="14">
        <v>0.65</v>
      </c>
      <c r="Q1145" s="15">
        <v>0.65</v>
      </c>
      <c r="R1145" s="23" t="str">
        <f>IF(S1145&lt;3,"poor",IF(S1145&lt;4,"avg",IF(S1145&lt;5,"good","excelent")))</f>
        <v>good</v>
      </c>
      <c r="S1145" s="14">
        <v>4.3</v>
      </c>
      <c r="T1145" s="14">
        <v>974</v>
      </c>
      <c r="U1145" s="14">
        <v>974</v>
      </c>
      <c r="V1145" s="14" t="s">
        <v>359</v>
      </c>
      <c r="W1145" s="14" t="s">
        <v>360</v>
      </c>
      <c r="X1145" s="14" t="s">
        <v>361</v>
      </c>
      <c r="Y1145" s="14" t="s">
        <v>362</v>
      </c>
      <c r="Z1145" s="14" t="s">
        <v>363</v>
      </c>
      <c r="AA1145" s="14" t="s">
        <v>364</v>
      </c>
      <c r="AB1145" s="14" t="s">
        <v>7169</v>
      </c>
      <c r="AC1145" s="14" t="s">
        <v>7170</v>
      </c>
    </row>
    <row r="1146" spans="1:29" x14ac:dyDescent="0.25">
      <c r="A1146" s="14" t="s">
        <v>11559</v>
      </c>
      <c r="B1146" s="14" t="s">
        <v>11560</v>
      </c>
      <c r="C1146" s="14" t="s">
        <v>9153</v>
      </c>
      <c r="D1146" s="14" t="s">
        <v>13664</v>
      </c>
      <c r="E1146" s="14" t="s">
        <v>13788</v>
      </c>
      <c r="F1146" s="14" t="s">
        <v>13805</v>
      </c>
      <c r="G1146" s="14" t="s">
        <v>13808</v>
      </c>
      <c r="J1146" s="14"/>
      <c r="K1146" s="14" t="s">
        <v>11561</v>
      </c>
      <c r="L1146" s="14"/>
      <c r="O1146" s="14" t="str">
        <f>IF(P1146&lt;0.2,"Low",IF(P1146&lt;0.5,"Medium","High"))</f>
        <v>High</v>
      </c>
      <c r="P1146" s="14">
        <v>0.52</v>
      </c>
      <c r="Q1146" s="15">
        <v>0.52</v>
      </c>
      <c r="R1146" s="23" t="str">
        <f>IF(S1146&lt;3,"poor",IF(S1146&lt;4,"avg",IF(S1146&lt;5,"good","excelent")))</f>
        <v>avg</v>
      </c>
      <c r="S1146" s="14">
        <v>3.9</v>
      </c>
      <c r="T1146" s="14">
        <v>959</v>
      </c>
      <c r="U1146" s="14">
        <v>959</v>
      </c>
      <c r="V1146" s="14" t="s">
        <v>11562</v>
      </c>
      <c r="W1146" s="14" t="s">
        <v>11563</v>
      </c>
      <c r="X1146" s="14" t="s">
        <v>11564</v>
      </c>
      <c r="Y1146" s="14" t="s">
        <v>11565</v>
      </c>
      <c r="Z1146" s="14" t="s">
        <v>11566</v>
      </c>
      <c r="AA1146" s="14" t="s">
        <v>11567</v>
      </c>
      <c r="AB1146" s="14" t="s">
        <v>11568</v>
      </c>
      <c r="AC1146" s="14" t="s">
        <v>11569</v>
      </c>
    </row>
    <row r="1147" spans="1:29" x14ac:dyDescent="0.25">
      <c r="A1147" s="14" t="s">
        <v>11419</v>
      </c>
      <c r="B1147" s="14" t="s">
        <v>11420</v>
      </c>
      <c r="C1147" s="14" t="s">
        <v>9097</v>
      </c>
      <c r="D1147" s="14" t="s">
        <v>13664</v>
      </c>
      <c r="E1147" s="14" t="s">
        <v>13788</v>
      </c>
      <c r="F1147" s="14" t="s">
        <v>13805</v>
      </c>
      <c r="G1147" s="14" t="s">
        <v>13806</v>
      </c>
      <c r="J1147" s="14"/>
      <c r="K1147" s="14" t="s">
        <v>11421</v>
      </c>
      <c r="L1147" s="14"/>
      <c r="O1147" s="14" t="str">
        <f>IF(P1147&lt;0.2,"Low",IF(P1147&lt;0.5,"Medium","High"))</f>
        <v>High</v>
      </c>
      <c r="P1147" s="14">
        <v>0.51</v>
      </c>
      <c r="Q1147" s="15">
        <v>0.51</v>
      </c>
      <c r="R1147" s="23" t="str">
        <f>IF(S1147&lt;3,"poor",IF(S1147&lt;4,"avg",IF(S1147&lt;5,"good","excelent")))</f>
        <v>avg</v>
      </c>
      <c r="S1147" s="14">
        <v>3.9</v>
      </c>
      <c r="T1147" s="14">
        <v>942</v>
      </c>
      <c r="U1147" s="14">
        <v>942</v>
      </c>
      <c r="V1147" s="14" t="s">
        <v>11422</v>
      </c>
      <c r="W1147" s="14" t="s">
        <v>11423</v>
      </c>
      <c r="X1147" s="14" t="s">
        <v>11424</v>
      </c>
      <c r="Y1147" s="14" t="s">
        <v>11425</v>
      </c>
      <c r="Z1147" s="14" t="s">
        <v>11426</v>
      </c>
      <c r="AA1147" s="14" t="s">
        <v>11427</v>
      </c>
      <c r="AB1147" s="14" t="s">
        <v>11428</v>
      </c>
      <c r="AC1147" s="14" t="s">
        <v>11429</v>
      </c>
    </row>
    <row r="1148" spans="1:29" x14ac:dyDescent="0.25">
      <c r="A1148" s="14" t="s">
        <v>2025</v>
      </c>
      <c r="B1148" s="14" t="s">
        <v>2026</v>
      </c>
      <c r="C1148" s="14" t="s">
        <v>512</v>
      </c>
      <c r="D1148" s="14" t="s">
        <v>13579</v>
      </c>
      <c r="E1148" s="14" t="s">
        <v>13580</v>
      </c>
      <c r="F1148" s="14" t="s">
        <v>13581</v>
      </c>
      <c r="G1148" s="14" t="s">
        <v>13585</v>
      </c>
      <c r="J1148" s="14"/>
      <c r="K1148" s="14" t="s">
        <v>111</v>
      </c>
      <c r="L1148" s="14"/>
      <c r="O1148" s="14" t="str">
        <f>IF(P1148&lt;0.2,"Low",IF(P1148&lt;0.5,"Medium","High"))</f>
        <v>High</v>
      </c>
      <c r="P1148" s="14">
        <v>0.7</v>
      </c>
      <c r="Q1148" s="15">
        <v>0.7</v>
      </c>
      <c r="R1148" s="23" t="str">
        <f>IF(S1148&lt;3,"poor",IF(S1148&lt;4,"avg",IF(S1148&lt;5,"good","excelent")))</f>
        <v>avg</v>
      </c>
      <c r="S1148" s="14">
        <v>3.8</v>
      </c>
      <c r="T1148" s="14">
        <v>928</v>
      </c>
      <c r="U1148" s="14">
        <v>928</v>
      </c>
      <c r="V1148" s="14" t="s">
        <v>2027</v>
      </c>
      <c r="W1148" s="14" t="s">
        <v>2028</v>
      </c>
      <c r="X1148" s="14" t="s">
        <v>2029</v>
      </c>
      <c r="Y1148" s="14" t="s">
        <v>2030</v>
      </c>
      <c r="Z1148" s="14" t="s">
        <v>2031</v>
      </c>
      <c r="AA1148" s="14" t="s">
        <v>2032</v>
      </c>
      <c r="AB1148" s="14" t="s">
        <v>2033</v>
      </c>
      <c r="AC1148" s="14" t="s">
        <v>2034</v>
      </c>
    </row>
    <row r="1149" spans="1:29" x14ac:dyDescent="0.25">
      <c r="A1149" s="14" t="s">
        <v>11453</v>
      </c>
      <c r="B1149" s="14" t="s">
        <v>11454</v>
      </c>
      <c r="C1149" s="14" t="s">
        <v>9142</v>
      </c>
      <c r="D1149" s="14" t="s">
        <v>13664</v>
      </c>
      <c r="E1149" s="14" t="s">
        <v>13784</v>
      </c>
      <c r="F1149" s="14" t="s">
        <v>13785</v>
      </c>
      <c r="G1149" s="14" t="s">
        <v>13786</v>
      </c>
      <c r="H1149" s="14" t="s">
        <v>13807</v>
      </c>
      <c r="J1149" s="14"/>
      <c r="K1149" s="14" t="s">
        <v>2081</v>
      </c>
      <c r="L1149" s="14"/>
      <c r="O1149" s="14" t="str">
        <f>IF(P1149&lt;0.2,"Low",IF(P1149&lt;0.5,"Medium","High"))</f>
        <v>High</v>
      </c>
      <c r="P1149" s="14">
        <v>0.55000000000000004</v>
      </c>
      <c r="Q1149" s="15">
        <v>0.55000000000000004</v>
      </c>
      <c r="R1149" s="23" t="str">
        <f>IF(S1149&lt;3,"poor",IF(S1149&lt;4,"avg",IF(S1149&lt;5,"good","excelent")))</f>
        <v>good</v>
      </c>
      <c r="S1149" s="14">
        <v>4.0999999999999996</v>
      </c>
      <c r="T1149" s="14">
        <v>925</v>
      </c>
      <c r="U1149" s="14">
        <v>925</v>
      </c>
      <c r="V1149" s="14" t="s">
        <v>11455</v>
      </c>
      <c r="W1149" s="14" t="s">
        <v>11456</v>
      </c>
      <c r="X1149" s="14" t="s">
        <v>11457</v>
      </c>
      <c r="Y1149" s="14" t="s">
        <v>11458</v>
      </c>
      <c r="Z1149" s="14" t="s">
        <v>11459</v>
      </c>
      <c r="AA1149" s="14" t="s">
        <v>11460</v>
      </c>
      <c r="AB1149" s="14" t="s">
        <v>11461</v>
      </c>
      <c r="AC1149" s="14" t="s">
        <v>11462</v>
      </c>
    </row>
    <row r="1150" spans="1:29" x14ac:dyDescent="0.25">
      <c r="A1150" s="14" t="s">
        <v>1434</v>
      </c>
      <c r="B1150" s="14" t="s">
        <v>1435</v>
      </c>
      <c r="C1150" s="14" t="s">
        <v>19</v>
      </c>
      <c r="D1150" s="14" t="s">
        <v>13571</v>
      </c>
      <c r="E1150" s="14" t="s">
        <v>13572</v>
      </c>
      <c r="F1150" s="14" t="s">
        <v>13573</v>
      </c>
      <c r="G1150" s="14" t="s">
        <v>13574</v>
      </c>
      <c r="H1150" s="14" t="s">
        <v>13575</v>
      </c>
      <c r="J1150" s="14"/>
      <c r="K1150" s="14" t="s">
        <v>159</v>
      </c>
      <c r="L1150" s="14"/>
      <c r="O1150" s="14" t="str">
        <f>IF(P1150&lt;0.2,"Low",IF(P1150&lt;0.5,"Medium","High"))</f>
        <v>Medium</v>
      </c>
      <c r="P1150" s="14">
        <v>0.44</v>
      </c>
      <c r="Q1150" s="15">
        <v>0.44</v>
      </c>
      <c r="R1150" s="23" t="str">
        <f>IF(S1150&lt;3,"poor",IF(S1150&lt;4,"avg",IF(S1150&lt;5,"good","excelent")))</f>
        <v>good</v>
      </c>
      <c r="S1150" s="14">
        <v>4.2</v>
      </c>
      <c r="T1150" s="14">
        <v>919</v>
      </c>
      <c r="U1150" s="14">
        <v>919</v>
      </c>
      <c r="V1150" s="14" t="s">
        <v>1436</v>
      </c>
      <c r="W1150" s="14" t="s">
        <v>1437</v>
      </c>
      <c r="X1150" s="14" t="s">
        <v>1438</v>
      </c>
      <c r="Y1150" s="14" t="s">
        <v>1439</v>
      </c>
      <c r="Z1150" s="14" t="s">
        <v>1440</v>
      </c>
      <c r="AA1150" s="14" t="s">
        <v>1441</v>
      </c>
      <c r="AB1150" s="14" t="s">
        <v>1442</v>
      </c>
      <c r="AC1150" s="14" t="s">
        <v>1443</v>
      </c>
    </row>
    <row r="1151" spans="1:29" x14ac:dyDescent="0.25">
      <c r="A1151" s="14" t="s">
        <v>2158</v>
      </c>
      <c r="B1151" s="14" t="s">
        <v>2159</v>
      </c>
      <c r="C1151" s="14" t="s">
        <v>145</v>
      </c>
      <c r="D1151" s="14" t="s">
        <v>13579</v>
      </c>
      <c r="E1151" s="14" t="s">
        <v>13580</v>
      </c>
      <c r="F1151" s="14" t="s">
        <v>13581</v>
      </c>
      <c r="G1151" s="14" t="s">
        <v>13574</v>
      </c>
      <c r="H1151" s="14" t="s">
        <v>13582</v>
      </c>
      <c r="J1151" s="14"/>
      <c r="K1151" s="14" t="s">
        <v>2160</v>
      </c>
      <c r="L1151" s="14"/>
      <c r="O1151" s="14" t="str">
        <f>IF(P1151&lt;0.2,"Low",IF(P1151&lt;0.5,"Medium","High"))</f>
        <v>High</v>
      </c>
      <c r="P1151" s="14">
        <v>0.88</v>
      </c>
      <c r="Q1151" s="15">
        <v>0.88</v>
      </c>
      <c r="R1151" s="23" t="str">
        <f>IF(S1151&lt;3,"poor",IF(S1151&lt;4,"avg",IF(S1151&lt;5,"good","excelent")))</f>
        <v>good</v>
      </c>
      <c r="S1151" s="14">
        <v>4.2</v>
      </c>
      <c r="T1151" s="14">
        <v>910</v>
      </c>
      <c r="U1151" s="14">
        <v>910</v>
      </c>
      <c r="V1151" s="14" t="s">
        <v>2161</v>
      </c>
      <c r="W1151" s="14" t="s">
        <v>2162</v>
      </c>
      <c r="X1151" s="14" t="s">
        <v>2163</v>
      </c>
      <c r="Y1151" s="14" t="s">
        <v>2164</v>
      </c>
      <c r="Z1151" s="14" t="s">
        <v>2165</v>
      </c>
      <c r="AA1151" s="14" t="s">
        <v>2166</v>
      </c>
      <c r="AB1151" s="14" t="s">
        <v>2167</v>
      </c>
      <c r="AC1151" s="14" t="s">
        <v>2168</v>
      </c>
    </row>
    <row r="1152" spans="1:29" x14ac:dyDescent="0.25">
      <c r="A1152" s="14" t="s">
        <v>6536</v>
      </c>
      <c r="B1152" s="14" t="s">
        <v>6537</v>
      </c>
      <c r="C1152" s="14" t="s">
        <v>5144</v>
      </c>
      <c r="D1152" s="14" t="s">
        <v>13571</v>
      </c>
      <c r="E1152" s="14" t="s">
        <v>13572</v>
      </c>
      <c r="F1152" s="14" t="s">
        <v>13640</v>
      </c>
      <c r="G1152" s="14" t="s">
        <v>13650</v>
      </c>
      <c r="J1152" s="14"/>
      <c r="K1152" s="14" t="s">
        <v>611</v>
      </c>
      <c r="L1152" s="14"/>
      <c r="O1152" s="14" t="str">
        <f>IF(P1152&lt;0.2,"Low",IF(P1152&lt;0.5,"Medium","High"))</f>
        <v>High</v>
      </c>
      <c r="P1152" s="14">
        <v>0.8</v>
      </c>
      <c r="Q1152" s="15">
        <v>0.8</v>
      </c>
      <c r="R1152" s="23" t="str">
        <f>IF(S1152&lt;3,"poor",IF(S1152&lt;4,"avg",IF(S1152&lt;5,"good","excelent")))</f>
        <v>good</v>
      </c>
      <c r="S1152" s="14">
        <v>4.2</v>
      </c>
      <c r="T1152" s="14">
        <v>903</v>
      </c>
      <c r="U1152" s="14">
        <v>903</v>
      </c>
      <c r="V1152" s="14" t="s">
        <v>6538</v>
      </c>
      <c r="W1152" s="14" t="s">
        <v>6539</v>
      </c>
      <c r="X1152" s="14" t="s">
        <v>6540</v>
      </c>
      <c r="Y1152" s="14" t="s">
        <v>6541</v>
      </c>
      <c r="Z1152" s="14" t="s">
        <v>6542</v>
      </c>
      <c r="AA1152" s="14" t="s">
        <v>6543</v>
      </c>
      <c r="AB1152" s="14" t="s">
        <v>6544</v>
      </c>
      <c r="AC1152" s="14" t="s">
        <v>6545</v>
      </c>
    </row>
    <row r="1153" spans="1:29" x14ac:dyDescent="0.25">
      <c r="A1153" s="14" t="s">
        <v>843</v>
      </c>
      <c r="B1153" s="14" t="s">
        <v>844</v>
      </c>
      <c r="C1153" s="14" t="s">
        <v>189</v>
      </c>
      <c r="D1153" s="14" t="s">
        <v>13579</v>
      </c>
      <c r="E1153" s="14" t="s">
        <v>13580</v>
      </c>
      <c r="F1153" s="14" t="s">
        <v>13583</v>
      </c>
      <c r="G1153" s="14" t="s">
        <v>13584</v>
      </c>
      <c r="J1153" s="14"/>
      <c r="K1153" s="14" t="s">
        <v>846</v>
      </c>
      <c r="L1153" s="14"/>
      <c r="O1153" s="14" t="str">
        <f>IF(P1153&lt;0.2,"Low",IF(P1153&lt;0.5,"Medium","High"))</f>
        <v>High</v>
      </c>
      <c r="P1153" s="14">
        <v>0.62</v>
      </c>
      <c r="Q1153" s="15">
        <v>0.62</v>
      </c>
      <c r="R1153" s="23" t="str">
        <f>IF(S1153&lt;3,"poor",IF(S1153&lt;4,"avg",IF(S1153&lt;5,"good","excelent")))</f>
        <v>avg</v>
      </c>
      <c r="S1153" s="14">
        <v>3.4</v>
      </c>
      <c r="T1153" s="14">
        <v>902</v>
      </c>
      <c r="U1153" s="14">
        <v>902</v>
      </c>
      <c r="V1153" s="14" t="s">
        <v>847</v>
      </c>
      <c r="W1153" s="14" t="s">
        <v>848</v>
      </c>
      <c r="X1153" s="14" t="s">
        <v>849</v>
      </c>
      <c r="Y1153" s="14" t="s">
        <v>850</v>
      </c>
      <c r="Z1153" s="14" t="s">
        <v>851</v>
      </c>
      <c r="AA1153" s="14" t="s">
        <v>852</v>
      </c>
      <c r="AB1153" s="14" t="s">
        <v>853</v>
      </c>
      <c r="AC1153" s="14" t="s">
        <v>854</v>
      </c>
    </row>
    <row r="1154" spans="1:29" x14ac:dyDescent="0.25">
      <c r="A1154" s="14" t="s">
        <v>9303</v>
      </c>
      <c r="B1154" s="14" t="s">
        <v>9304</v>
      </c>
      <c r="C1154" s="14" t="s">
        <v>8946</v>
      </c>
      <c r="D1154" s="14" t="s">
        <v>13664</v>
      </c>
      <c r="E1154" s="14" t="s">
        <v>13784</v>
      </c>
      <c r="F1154" s="14" t="s">
        <v>13792</v>
      </c>
      <c r="G1154" s="14" t="s">
        <v>13793</v>
      </c>
      <c r="H1154" s="14" t="s">
        <v>13794</v>
      </c>
      <c r="J1154" s="14"/>
      <c r="K1154" s="14" t="s">
        <v>611</v>
      </c>
      <c r="L1154" s="14"/>
      <c r="O1154" s="14" t="str">
        <f>IF(P1154&lt;0.2,"Low",IF(P1154&lt;0.5,"Medium","High"))</f>
        <v>High</v>
      </c>
      <c r="P1154" s="14">
        <v>0.55000000000000004</v>
      </c>
      <c r="Q1154" s="15">
        <v>0.55000000000000004</v>
      </c>
      <c r="R1154" s="23" t="str">
        <f>IF(S1154&lt;3,"poor",IF(S1154&lt;4,"avg",IF(S1154&lt;5,"good","excelent")))</f>
        <v>good</v>
      </c>
      <c r="S1154" s="14">
        <v>4.2</v>
      </c>
      <c r="T1154" s="14">
        <v>900</v>
      </c>
      <c r="U1154" s="14">
        <v>900</v>
      </c>
      <c r="V1154" s="14" t="s">
        <v>9305</v>
      </c>
      <c r="W1154" s="14" t="s">
        <v>9306</v>
      </c>
      <c r="X1154" s="14" t="s">
        <v>9307</v>
      </c>
      <c r="Y1154" s="14" t="s">
        <v>9308</v>
      </c>
      <c r="Z1154" s="14" t="s">
        <v>9309</v>
      </c>
      <c r="AA1154" s="14" t="s">
        <v>9310</v>
      </c>
      <c r="AB1154" s="14" t="s">
        <v>9311</v>
      </c>
      <c r="AC1154" s="14" t="s">
        <v>9312</v>
      </c>
    </row>
    <row r="1155" spans="1:29" x14ac:dyDescent="0.25">
      <c r="A1155" s="14" t="s">
        <v>13229</v>
      </c>
      <c r="B1155" s="14" t="s">
        <v>13230</v>
      </c>
      <c r="C1155" s="14" t="s">
        <v>9698</v>
      </c>
      <c r="D1155" s="14" t="s">
        <v>13664</v>
      </c>
      <c r="E1155" s="14" t="s">
        <v>13788</v>
      </c>
      <c r="F1155" s="14" t="s">
        <v>13825</v>
      </c>
      <c r="G1155" s="14" t="s">
        <v>13826</v>
      </c>
      <c r="J1155" s="14"/>
      <c r="K1155" s="14" t="s">
        <v>13231</v>
      </c>
      <c r="L1155" s="14"/>
      <c r="O1155" s="14" t="str">
        <f>IF(P1155&lt;0.2,"Low",IF(P1155&lt;0.5,"Medium","High"))</f>
        <v>Medium</v>
      </c>
      <c r="P1155" s="14">
        <v>0.46</v>
      </c>
      <c r="Q1155" s="15">
        <v>0.46</v>
      </c>
      <c r="R1155" s="23" t="str">
        <f>IF(S1155&lt;3,"poor",IF(S1155&lt;4,"avg",IF(S1155&lt;5,"good","excelent")))</f>
        <v>avg</v>
      </c>
      <c r="S1155" s="14">
        <v>3.9</v>
      </c>
      <c r="T1155" s="14">
        <v>898</v>
      </c>
      <c r="U1155" s="14">
        <v>898</v>
      </c>
      <c r="V1155" s="14" t="s">
        <v>13232</v>
      </c>
      <c r="W1155" s="14" t="s">
        <v>13233</v>
      </c>
      <c r="X1155" s="14" t="s">
        <v>13234</v>
      </c>
      <c r="Y1155" s="14" t="s">
        <v>13235</v>
      </c>
      <c r="Z1155" s="14" t="s">
        <v>13236</v>
      </c>
      <c r="AA1155" s="14" t="s">
        <v>13237</v>
      </c>
      <c r="AB1155" s="14" t="s">
        <v>13238</v>
      </c>
      <c r="AC1155" s="14" t="s">
        <v>13239</v>
      </c>
    </row>
    <row r="1156" spans="1:29" x14ac:dyDescent="0.25">
      <c r="A1156" s="14" t="s">
        <v>2516</v>
      </c>
      <c r="B1156" s="14" t="s">
        <v>2517</v>
      </c>
      <c r="C1156" s="14" t="s">
        <v>2518</v>
      </c>
      <c r="D1156" s="14" t="s">
        <v>13579</v>
      </c>
      <c r="E1156" s="14" t="s">
        <v>13580</v>
      </c>
      <c r="F1156" s="14" t="s">
        <v>13602</v>
      </c>
      <c r="J1156" s="14"/>
      <c r="K1156" s="14" t="s">
        <v>2520</v>
      </c>
      <c r="L1156" s="14"/>
      <c r="O1156" s="14" t="str">
        <f>IF(P1156&lt;0.2,"Low",IF(P1156&lt;0.5,"Medium","High"))</f>
        <v>Medium</v>
      </c>
      <c r="P1156" s="14">
        <v>0.36</v>
      </c>
      <c r="Q1156" s="15">
        <v>0.36</v>
      </c>
      <c r="R1156" s="23" t="str">
        <f>IF(S1156&lt;3,"poor",IF(S1156&lt;4,"avg",IF(S1156&lt;5,"good","excelent")))</f>
        <v>good</v>
      </c>
      <c r="S1156" s="14">
        <v>4</v>
      </c>
      <c r="T1156" s="14">
        <v>897</v>
      </c>
      <c r="U1156" s="14">
        <v>897</v>
      </c>
      <c r="V1156" s="14" t="s">
        <v>2521</v>
      </c>
      <c r="W1156" s="14" t="s">
        <v>2522</v>
      </c>
      <c r="X1156" s="14" t="s">
        <v>2523</v>
      </c>
      <c r="Y1156" s="14" t="s">
        <v>2524</v>
      </c>
      <c r="Z1156" s="14" t="s">
        <v>2525</v>
      </c>
      <c r="AA1156" s="14" t="s">
        <v>2526</v>
      </c>
      <c r="AB1156" s="14" t="s">
        <v>2527</v>
      </c>
      <c r="AC1156" s="14" t="s">
        <v>2528</v>
      </c>
    </row>
    <row r="1157" spans="1:29" x14ac:dyDescent="0.25">
      <c r="A1157" s="14" t="s">
        <v>1918</v>
      </c>
      <c r="B1157" s="14" t="s">
        <v>1919</v>
      </c>
      <c r="C1157" s="14" t="s">
        <v>512</v>
      </c>
      <c r="D1157" s="14" t="s">
        <v>13579</v>
      </c>
      <c r="E1157" s="14" t="s">
        <v>13580</v>
      </c>
      <c r="F1157" s="14" t="s">
        <v>13581</v>
      </c>
      <c r="G1157" s="14" t="s">
        <v>13585</v>
      </c>
      <c r="J1157" s="14"/>
      <c r="K1157" s="14" t="s">
        <v>111</v>
      </c>
      <c r="L1157" s="14"/>
      <c r="O1157" s="14" t="str">
        <f>IF(P1157&lt;0.2,"Low",IF(P1157&lt;0.5,"Medium","High"))</f>
        <v>High</v>
      </c>
      <c r="P1157" s="14">
        <v>0.65</v>
      </c>
      <c r="Q1157" s="15">
        <v>0.65</v>
      </c>
      <c r="R1157" s="23" t="str">
        <f>IF(S1157&lt;3,"poor",IF(S1157&lt;4,"avg",IF(S1157&lt;5,"good","excelent")))</f>
        <v>good</v>
      </c>
      <c r="S1157" s="14">
        <v>4</v>
      </c>
      <c r="T1157" s="14">
        <v>839</v>
      </c>
      <c r="U1157" s="14">
        <v>839</v>
      </c>
      <c r="V1157" s="14" t="s">
        <v>1920</v>
      </c>
      <c r="W1157" s="14" t="s">
        <v>1921</v>
      </c>
      <c r="X1157" s="14" t="s">
        <v>1922</v>
      </c>
      <c r="Y1157" s="14" t="s">
        <v>1923</v>
      </c>
      <c r="Z1157" s="14" t="s">
        <v>1924</v>
      </c>
      <c r="AA1157" s="14" t="s">
        <v>1925</v>
      </c>
      <c r="AB1157" s="14" t="s">
        <v>1926</v>
      </c>
      <c r="AC1157" s="14" t="s">
        <v>1927</v>
      </c>
    </row>
    <row r="1158" spans="1:29" x14ac:dyDescent="0.25">
      <c r="A1158" s="14" t="s">
        <v>2940</v>
      </c>
      <c r="B1158" s="14" t="s">
        <v>2941</v>
      </c>
      <c r="C1158" s="14" t="s">
        <v>19</v>
      </c>
      <c r="D1158" s="14" t="s">
        <v>13571</v>
      </c>
      <c r="E1158" s="14" t="s">
        <v>13572</v>
      </c>
      <c r="F1158" s="14" t="s">
        <v>13573</v>
      </c>
      <c r="G1158" s="14" t="s">
        <v>13574</v>
      </c>
      <c r="H1158" s="14" t="s">
        <v>13575</v>
      </c>
      <c r="J1158" s="14"/>
      <c r="K1158" s="14" t="s">
        <v>111</v>
      </c>
      <c r="L1158" s="14"/>
      <c r="O1158" s="14" t="str">
        <f>IF(P1158&lt;0.2,"Low",IF(P1158&lt;0.5,"Medium","High"))</f>
        <v>High</v>
      </c>
      <c r="P1158" s="14">
        <v>0.61</v>
      </c>
      <c r="Q1158" s="15">
        <v>0.61</v>
      </c>
      <c r="R1158" s="23" t="str">
        <f>IF(S1158&lt;3,"poor",IF(S1158&lt;4,"avg",IF(S1158&lt;5,"good","excelent")))</f>
        <v>good</v>
      </c>
      <c r="S1158" s="14">
        <v>4.3</v>
      </c>
      <c r="T1158" s="14">
        <v>838</v>
      </c>
      <c r="U1158" s="14">
        <v>838</v>
      </c>
      <c r="V1158" s="14" t="s">
        <v>2942</v>
      </c>
      <c r="W1158" s="14" t="s">
        <v>2943</v>
      </c>
      <c r="X1158" s="14" t="s">
        <v>2944</v>
      </c>
      <c r="Y1158" s="14" t="s">
        <v>2945</v>
      </c>
      <c r="Z1158" s="14" t="s">
        <v>2946</v>
      </c>
      <c r="AA1158" s="14" t="s">
        <v>2947</v>
      </c>
      <c r="AB1158" s="14" t="s">
        <v>2948</v>
      </c>
      <c r="AC1158" s="14" t="s">
        <v>2949</v>
      </c>
    </row>
    <row r="1159" spans="1:29" x14ac:dyDescent="0.25">
      <c r="A1159" s="14" t="s">
        <v>3074</v>
      </c>
      <c r="B1159" s="14" t="s">
        <v>3075</v>
      </c>
      <c r="C1159" s="14" t="s">
        <v>19</v>
      </c>
      <c r="D1159" s="14" t="s">
        <v>13571</v>
      </c>
      <c r="E1159" s="14" t="s">
        <v>13572</v>
      </c>
      <c r="F1159" s="14" t="s">
        <v>13573</v>
      </c>
      <c r="G1159" s="14" t="s">
        <v>13574</v>
      </c>
      <c r="H1159" s="14" t="s">
        <v>13575</v>
      </c>
      <c r="J1159" s="14"/>
      <c r="K1159" s="14" t="s">
        <v>111</v>
      </c>
      <c r="L1159" s="14"/>
      <c r="O1159" s="14" t="str">
        <f>IF(P1159&lt;0.2,"Low",IF(P1159&lt;0.5,"Medium","High"))</f>
        <v>High</v>
      </c>
      <c r="P1159" s="14">
        <v>0.65</v>
      </c>
      <c r="Q1159" s="15">
        <v>0.65</v>
      </c>
      <c r="R1159" s="23" t="str">
        <f>IF(S1159&lt;3,"poor",IF(S1159&lt;4,"avg",IF(S1159&lt;5,"good","excelent")))</f>
        <v>good</v>
      </c>
      <c r="S1159" s="14">
        <v>4.3</v>
      </c>
      <c r="T1159" s="14">
        <v>838</v>
      </c>
      <c r="U1159" s="14">
        <v>838</v>
      </c>
      <c r="V1159" s="14" t="s">
        <v>3076</v>
      </c>
      <c r="W1159" s="14" t="s">
        <v>2943</v>
      </c>
      <c r="X1159" s="14" t="s">
        <v>2944</v>
      </c>
      <c r="Y1159" s="14" t="s">
        <v>2945</v>
      </c>
      <c r="Z1159" s="14" t="s">
        <v>2946</v>
      </c>
      <c r="AA1159" s="14" t="s">
        <v>2947</v>
      </c>
      <c r="AB1159" s="14" t="s">
        <v>3077</v>
      </c>
      <c r="AC1159" s="14" t="s">
        <v>3078</v>
      </c>
    </row>
    <row r="1160" spans="1:29" x14ac:dyDescent="0.25">
      <c r="A1160" s="14" t="s">
        <v>12499</v>
      </c>
      <c r="B1160" s="14" t="s">
        <v>12500</v>
      </c>
      <c r="C1160" s="14" t="s">
        <v>12501</v>
      </c>
      <c r="D1160" s="14" t="s">
        <v>13664</v>
      </c>
      <c r="E1160" s="14" t="s">
        <v>13784</v>
      </c>
      <c r="F1160" s="14" t="s">
        <v>13785</v>
      </c>
      <c r="G1160" s="14" t="s">
        <v>13875</v>
      </c>
      <c r="J1160" s="14"/>
      <c r="K1160" s="14" t="s">
        <v>316</v>
      </c>
      <c r="L1160" s="14"/>
      <c r="O1160" s="14" t="str">
        <f>IF(P1160&lt;0.2,"Low",IF(P1160&lt;0.5,"Medium","High"))</f>
        <v>High</v>
      </c>
      <c r="P1160" s="14">
        <v>0.55000000000000004</v>
      </c>
      <c r="Q1160" s="15">
        <v>0.55000000000000004</v>
      </c>
      <c r="R1160" s="23" t="str">
        <f>IF(S1160&lt;3,"poor",IF(S1160&lt;4,"avg",IF(S1160&lt;5,"good","excelent")))</f>
        <v>good</v>
      </c>
      <c r="S1160" s="14">
        <v>4</v>
      </c>
      <c r="T1160" s="14">
        <v>832</v>
      </c>
      <c r="U1160" s="14">
        <v>832</v>
      </c>
      <c r="V1160" s="14" t="s">
        <v>12502</v>
      </c>
      <c r="W1160" s="14" t="s">
        <v>12503</v>
      </c>
      <c r="X1160" s="14" t="s">
        <v>12504</v>
      </c>
      <c r="Y1160" s="14" t="s">
        <v>12505</v>
      </c>
      <c r="Z1160" s="14" t="s">
        <v>12506</v>
      </c>
      <c r="AA1160" s="14" t="s">
        <v>12507</v>
      </c>
      <c r="AB1160" s="14" t="s">
        <v>12508</v>
      </c>
      <c r="AC1160" s="14" t="s">
        <v>12509</v>
      </c>
    </row>
    <row r="1161" spans="1:29" x14ac:dyDescent="0.25">
      <c r="A1161" s="14" t="s">
        <v>4471</v>
      </c>
      <c r="B1161" s="14" t="s">
        <v>4472</v>
      </c>
      <c r="C1161" s="14" t="s">
        <v>3131</v>
      </c>
      <c r="D1161" s="14" t="s">
        <v>13579</v>
      </c>
      <c r="E1161" s="14" t="s">
        <v>13606</v>
      </c>
      <c r="F1161" s="14" t="s">
        <v>13607</v>
      </c>
      <c r="J1161" s="14"/>
      <c r="K1161" s="14" t="s">
        <v>3491</v>
      </c>
      <c r="L1161" s="14"/>
      <c r="O1161" s="14" t="str">
        <f>IF(P1161&lt;0.2,"Low",IF(P1161&lt;0.5,"Medium","High"))</f>
        <v>High</v>
      </c>
      <c r="P1161" s="14">
        <v>0.57999999999999996</v>
      </c>
      <c r="Q1161" s="15">
        <v>0.57999999999999996</v>
      </c>
      <c r="R1161" s="23" t="str">
        <f>IF(S1161&lt;3,"poor",IF(S1161&lt;4,"avg",IF(S1161&lt;5,"good","excelent")))</f>
        <v>avg</v>
      </c>
      <c r="S1161" s="14">
        <v>3.7</v>
      </c>
      <c r="T1161" s="14">
        <v>828</v>
      </c>
      <c r="U1161" s="14">
        <v>828</v>
      </c>
      <c r="V1161" s="14" t="s">
        <v>4473</v>
      </c>
      <c r="W1161" s="14" t="s">
        <v>4474</v>
      </c>
      <c r="X1161" s="14" t="s">
        <v>4475</v>
      </c>
      <c r="Y1161" s="14" t="s">
        <v>4476</v>
      </c>
      <c r="Z1161" s="14" t="s">
        <v>4477</v>
      </c>
      <c r="AA1161" s="14" t="s">
        <v>4478</v>
      </c>
      <c r="AB1161" s="14" t="s">
        <v>4479</v>
      </c>
      <c r="AC1161" s="14" t="s">
        <v>4480</v>
      </c>
    </row>
    <row r="1162" spans="1:29" x14ac:dyDescent="0.25">
      <c r="A1162" s="14" t="s">
        <v>13083</v>
      </c>
      <c r="B1162" s="14" t="s">
        <v>13084</v>
      </c>
      <c r="C1162" s="14" t="s">
        <v>9424</v>
      </c>
      <c r="D1162" s="14" t="s">
        <v>13664</v>
      </c>
      <c r="E1162" s="14" t="s">
        <v>13784</v>
      </c>
      <c r="F1162" s="14" t="s">
        <v>13785</v>
      </c>
      <c r="G1162" s="14" t="s">
        <v>13820</v>
      </c>
      <c r="J1162" s="14"/>
      <c r="K1162" s="14" t="s">
        <v>6012</v>
      </c>
      <c r="L1162" s="14"/>
      <c r="O1162" s="14" t="str">
        <f>IF(P1162&lt;0.2,"Low",IF(P1162&lt;0.5,"Medium","High"))</f>
        <v>Medium</v>
      </c>
      <c r="P1162" s="14">
        <v>0.35</v>
      </c>
      <c r="Q1162" s="15">
        <v>0.35</v>
      </c>
      <c r="R1162" s="23" t="str">
        <f>IF(S1162&lt;3,"poor",IF(S1162&lt;4,"avg",IF(S1162&lt;5,"good","excelent")))</f>
        <v>good</v>
      </c>
      <c r="S1162" s="14">
        <v>4.0999999999999996</v>
      </c>
      <c r="T1162" s="14">
        <v>827</v>
      </c>
      <c r="U1162" s="14">
        <v>827</v>
      </c>
      <c r="V1162" s="14" t="s">
        <v>13085</v>
      </c>
      <c r="W1162" s="14" t="s">
        <v>13086</v>
      </c>
      <c r="X1162" s="14" t="s">
        <v>13087</v>
      </c>
      <c r="Y1162" s="14" t="s">
        <v>13088</v>
      </c>
      <c r="Z1162" s="14" t="s">
        <v>13089</v>
      </c>
      <c r="AA1162" s="14" t="s">
        <v>13090</v>
      </c>
      <c r="AB1162" s="14" t="s">
        <v>13091</v>
      </c>
      <c r="AC1162" s="14" t="s">
        <v>13092</v>
      </c>
    </row>
    <row r="1163" spans="1:29" x14ac:dyDescent="0.25">
      <c r="A1163" s="14" t="s">
        <v>7853</v>
      </c>
      <c r="B1163" s="14" t="s">
        <v>7854</v>
      </c>
      <c r="C1163" s="14" t="s">
        <v>7855</v>
      </c>
      <c r="D1163" s="14" t="s">
        <v>13571</v>
      </c>
      <c r="E1163" s="14" t="s">
        <v>13572</v>
      </c>
      <c r="F1163" s="14" t="s">
        <v>13573</v>
      </c>
      <c r="G1163" s="14" t="s">
        <v>13574</v>
      </c>
      <c r="H1163" s="14" t="s">
        <v>13755</v>
      </c>
      <c r="J1163" s="14"/>
      <c r="K1163" s="14" t="s">
        <v>111</v>
      </c>
      <c r="L1163" s="14"/>
      <c r="O1163" s="14" t="str">
        <f>IF(P1163&lt;0.2,"Low",IF(P1163&lt;0.5,"Medium","High"))</f>
        <v>High</v>
      </c>
      <c r="P1163" s="14">
        <v>0.65</v>
      </c>
      <c r="Q1163" s="15">
        <v>0.65</v>
      </c>
      <c r="R1163" s="23" t="str">
        <f>IF(S1163&lt;3,"poor",IF(S1163&lt;4,"avg",IF(S1163&lt;5,"good","excelent")))</f>
        <v>avg</v>
      </c>
      <c r="S1163" s="14">
        <v>3.9</v>
      </c>
      <c r="T1163" s="14">
        <v>817</v>
      </c>
      <c r="U1163" s="14">
        <v>817</v>
      </c>
      <c r="V1163" s="14" t="s">
        <v>7856</v>
      </c>
      <c r="W1163" s="14" t="s">
        <v>7857</v>
      </c>
      <c r="X1163" s="14" t="s">
        <v>7858</v>
      </c>
      <c r="Y1163" s="14" t="s">
        <v>7859</v>
      </c>
      <c r="Z1163" s="14" t="s">
        <v>7860</v>
      </c>
      <c r="AA1163" s="14" t="s">
        <v>7861</v>
      </c>
      <c r="AB1163" s="14" t="s">
        <v>7862</v>
      </c>
      <c r="AC1163" s="14" t="s">
        <v>7863</v>
      </c>
    </row>
    <row r="1164" spans="1:29" x14ac:dyDescent="0.25">
      <c r="A1164" s="14" t="s">
        <v>227</v>
      </c>
      <c r="B1164" s="14" t="s">
        <v>228</v>
      </c>
      <c r="C1164" s="14" t="s">
        <v>19</v>
      </c>
      <c r="D1164" s="14" t="s">
        <v>13571</v>
      </c>
      <c r="E1164" s="14" t="s">
        <v>13572</v>
      </c>
      <c r="F1164" s="14" t="s">
        <v>13573</v>
      </c>
      <c r="G1164" s="14" t="s">
        <v>13574</v>
      </c>
      <c r="H1164" s="14" t="s">
        <v>13575</v>
      </c>
      <c r="J1164" s="14"/>
      <c r="K1164" s="14" t="s">
        <v>230</v>
      </c>
      <c r="L1164" s="14"/>
      <c r="O1164" s="14" t="str">
        <f>IF(P1164&lt;0.2,"Low",IF(P1164&lt;0.5,"Medium","High"))</f>
        <v>Medium</v>
      </c>
      <c r="P1164" s="14">
        <v>0.46</v>
      </c>
      <c r="Q1164" s="15">
        <v>0.46</v>
      </c>
      <c r="R1164" s="23" t="str">
        <f>IF(S1164&lt;3,"poor",IF(S1164&lt;4,"avg",IF(S1164&lt;5,"good","excelent")))</f>
        <v>good</v>
      </c>
      <c r="S1164" s="14">
        <v>4.5</v>
      </c>
      <c r="T1164" s="14">
        <v>815</v>
      </c>
      <c r="U1164" s="14">
        <v>815</v>
      </c>
      <c r="V1164" s="14" t="s">
        <v>231</v>
      </c>
      <c r="W1164" s="14" t="s">
        <v>232</v>
      </c>
      <c r="X1164" s="14" t="s">
        <v>233</v>
      </c>
      <c r="Y1164" s="14" t="s">
        <v>234</v>
      </c>
      <c r="Z1164" s="14" t="s">
        <v>235</v>
      </c>
      <c r="AA1164" s="14" t="s">
        <v>236</v>
      </c>
      <c r="AB1164" s="14" t="s">
        <v>237</v>
      </c>
      <c r="AC1164" s="14" t="s">
        <v>238</v>
      </c>
    </row>
    <row r="1165" spans="1:29" x14ac:dyDescent="0.25">
      <c r="A1165" s="14" t="s">
        <v>227</v>
      </c>
      <c r="B1165" s="14" t="s">
        <v>228</v>
      </c>
      <c r="C1165" s="14" t="s">
        <v>19</v>
      </c>
      <c r="D1165" s="14" t="s">
        <v>13571</v>
      </c>
      <c r="E1165" s="14" t="s">
        <v>13572</v>
      </c>
      <c r="F1165" s="14" t="s">
        <v>13573</v>
      </c>
      <c r="G1165" s="14" t="s">
        <v>13574</v>
      </c>
      <c r="H1165" s="14" t="s">
        <v>13575</v>
      </c>
      <c r="J1165" s="14"/>
      <c r="K1165" s="14" t="s">
        <v>230</v>
      </c>
      <c r="L1165" s="14"/>
      <c r="O1165" s="14" t="str">
        <f>IF(P1165&lt;0.2,"Low",IF(P1165&lt;0.5,"Medium","High"))</f>
        <v>Medium</v>
      </c>
      <c r="P1165" s="14">
        <v>0.46</v>
      </c>
      <c r="Q1165" s="15">
        <v>0.46</v>
      </c>
      <c r="R1165" s="23" t="str">
        <f>IF(S1165&lt;3,"poor",IF(S1165&lt;4,"avg",IF(S1165&lt;5,"good","excelent")))</f>
        <v>good</v>
      </c>
      <c r="S1165" s="14">
        <v>4.5</v>
      </c>
      <c r="T1165" s="14">
        <v>815</v>
      </c>
      <c r="U1165" s="14">
        <v>815</v>
      </c>
      <c r="V1165" s="14" t="s">
        <v>231</v>
      </c>
      <c r="W1165" s="14" t="s">
        <v>232</v>
      </c>
      <c r="X1165" s="14" t="s">
        <v>233</v>
      </c>
      <c r="Y1165" s="14" t="s">
        <v>234</v>
      </c>
      <c r="Z1165" s="14" t="s">
        <v>235</v>
      </c>
      <c r="AA1165" s="14" t="s">
        <v>236</v>
      </c>
      <c r="AB1165" s="14" t="s">
        <v>4136</v>
      </c>
      <c r="AC1165" s="14" t="s">
        <v>4137</v>
      </c>
    </row>
    <row r="1166" spans="1:29" x14ac:dyDescent="0.25">
      <c r="A1166" s="14" t="s">
        <v>227</v>
      </c>
      <c r="B1166" s="14" t="s">
        <v>228</v>
      </c>
      <c r="C1166" s="14" t="s">
        <v>19</v>
      </c>
      <c r="D1166" s="14" t="s">
        <v>13571</v>
      </c>
      <c r="E1166" s="14" t="s">
        <v>13572</v>
      </c>
      <c r="F1166" s="14" t="s">
        <v>13573</v>
      </c>
      <c r="G1166" s="14" t="s">
        <v>13574</v>
      </c>
      <c r="H1166" s="14" t="s">
        <v>13575</v>
      </c>
      <c r="J1166" s="14"/>
      <c r="K1166" s="14" t="s">
        <v>230</v>
      </c>
      <c r="L1166" s="14"/>
      <c r="O1166" s="14" t="str">
        <f>IF(P1166&lt;0.2,"Low",IF(P1166&lt;0.5,"Medium","High"))</f>
        <v>Medium</v>
      </c>
      <c r="P1166" s="14">
        <v>0.46</v>
      </c>
      <c r="Q1166" s="15">
        <v>0.46</v>
      </c>
      <c r="R1166" s="23" t="str">
        <f>IF(S1166&lt;3,"poor",IF(S1166&lt;4,"avg",IF(S1166&lt;5,"good","excelent")))</f>
        <v>good</v>
      </c>
      <c r="S1166" s="14">
        <v>4.5</v>
      </c>
      <c r="T1166" s="14">
        <v>815</v>
      </c>
      <c r="U1166" s="14">
        <v>815</v>
      </c>
      <c r="V1166" s="14" t="s">
        <v>231</v>
      </c>
      <c r="W1166" s="14" t="s">
        <v>232</v>
      </c>
      <c r="X1166" s="14" t="s">
        <v>233</v>
      </c>
      <c r="Y1166" s="14" t="s">
        <v>234</v>
      </c>
      <c r="Z1166" s="14" t="s">
        <v>235</v>
      </c>
      <c r="AA1166" s="14" t="s">
        <v>236</v>
      </c>
      <c r="AB1166" s="14" t="s">
        <v>6024</v>
      </c>
      <c r="AC1166" s="14" t="s">
        <v>6025</v>
      </c>
    </row>
    <row r="1167" spans="1:29" x14ac:dyDescent="0.25">
      <c r="A1167" s="14" t="s">
        <v>1876</v>
      </c>
      <c r="B1167" s="14" t="s">
        <v>1877</v>
      </c>
      <c r="C1167" s="14" t="s">
        <v>19</v>
      </c>
      <c r="D1167" s="14" t="s">
        <v>13571</v>
      </c>
      <c r="E1167" s="14" t="s">
        <v>13572</v>
      </c>
      <c r="F1167" s="14" t="s">
        <v>13573</v>
      </c>
      <c r="G1167" s="14" t="s">
        <v>13574</v>
      </c>
      <c r="H1167" s="14" t="s">
        <v>13575</v>
      </c>
      <c r="J1167" s="14"/>
      <c r="K1167" s="14" t="s">
        <v>88</v>
      </c>
      <c r="L1167" s="14"/>
      <c r="O1167" s="14" t="str">
        <f>IF(P1167&lt;0.2,"Low",IF(P1167&lt;0.5,"Medium","High"))</f>
        <v>High</v>
      </c>
      <c r="P1167" s="14">
        <v>0.55000000000000004</v>
      </c>
      <c r="Q1167" s="15">
        <v>0.55000000000000004</v>
      </c>
      <c r="R1167" s="23" t="str">
        <f>IF(S1167&lt;3,"poor",IF(S1167&lt;4,"avg",IF(S1167&lt;5,"good","excelent")))</f>
        <v>good</v>
      </c>
      <c r="S1167" s="14">
        <v>4.0999999999999996</v>
      </c>
      <c r="T1167" s="14">
        <v>789</v>
      </c>
      <c r="U1167" s="14">
        <v>789</v>
      </c>
      <c r="V1167" s="14" t="s">
        <v>1879</v>
      </c>
      <c r="W1167" s="14" t="s">
        <v>1880</v>
      </c>
      <c r="X1167" s="14" t="s">
        <v>1881</v>
      </c>
      <c r="Y1167" s="14" t="s">
        <v>1882</v>
      </c>
      <c r="Z1167" s="14" t="s">
        <v>1883</v>
      </c>
      <c r="AA1167" s="14" t="s">
        <v>1884</v>
      </c>
      <c r="AB1167" s="14" t="s">
        <v>1885</v>
      </c>
      <c r="AC1167" s="14" t="s">
        <v>1886</v>
      </c>
    </row>
    <row r="1168" spans="1:29" x14ac:dyDescent="0.25">
      <c r="A1168" s="14" t="s">
        <v>9802</v>
      </c>
      <c r="B1168" s="14" t="s">
        <v>9803</v>
      </c>
      <c r="C1168" s="14" t="s">
        <v>9804</v>
      </c>
      <c r="D1168" s="14" t="s">
        <v>13664</v>
      </c>
      <c r="E1168" s="14" t="s">
        <v>13788</v>
      </c>
      <c r="F1168" s="14" t="s">
        <v>13789</v>
      </c>
      <c r="G1168" s="14" t="s">
        <v>13829</v>
      </c>
      <c r="J1168" s="14"/>
      <c r="K1168" s="14" t="s">
        <v>9805</v>
      </c>
      <c r="L1168" s="14"/>
      <c r="O1168" s="14" t="str">
        <f>IF(P1168&lt;0.2,"Low",IF(P1168&lt;0.5,"Medium","High"))</f>
        <v>Low</v>
      </c>
      <c r="P1168" s="14">
        <v>0.14000000000000001</v>
      </c>
      <c r="Q1168" s="15">
        <v>0.14000000000000001</v>
      </c>
      <c r="R1168" s="23" t="str">
        <f>IF(S1168&lt;3,"poor",IF(S1168&lt;4,"avg",IF(S1168&lt;5,"good","excelent")))</f>
        <v>avg</v>
      </c>
      <c r="S1168" s="14">
        <v>3.7</v>
      </c>
      <c r="T1168" s="14">
        <v>787</v>
      </c>
      <c r="U1168" s="14">
        <v>787</v>
      </c>
      <c r="V1168" s="14" t="s">
        <v>9806</v>
      </c>
      <c r="W1168" s="14" t="s">
        <v>9807</v>
      </c>
      <c r="X1168" s="14" t="s">
        <v>9808</v>
      </c>
      <c r="Y1168" s="14" t="s">
        <v>9809</v>
      </c>
      <c r="Z1168" s="14" t="s">
        <v>9810</v>
      </c>
      <c r="AA1168" s="14" t="s">
        <v>9811</v>
      </c>
      <c r="AB1168" s="14" t="s">
        <v>9812</v>
      </c>
      <c r="AC1168" s="14" t="s">
        <v>9813</v>
      </c>
    </row>
    <row r="1169" spans="1:29" x14ac:dyDescent="0.25">
      <c r="A1169" s="14" t="s">
        <v>11136</v>
      </c>
      <c r="B1169" s="14" t="s">
        <v>11137</v>
      </c>
      <c r="C1169" s="14" t="s">
        <v>9021</v>
      </c>
      <c r="D1169" s="14" t="s">
        <v>13664</v>
      </c>
      <c r="E1169" s="14" t="s">
        <v>13784</v>
      </c>
      <c r="F1169" s="14" t="s">
        <v>13785</v>
      </c>
      <c r="G1169" s="14" t="s">
        <v>13800</v>
      </c>
      <c r="J1169" s="14"/>
      <c r="K1169" s="14" t="s">
        <v>11138</v>
      </c>
      <c r="L1169" s="14"/>
      <c r="O1169" s="14" t="str">
        <f>IF(P1169&lt;0.2,"Low",IF(P1169&lt;0.5,"Medium","High"))</f>
        <v>Medium</v>
      </c>
      <c r="P1169" s="14">
        <v>0.39</v>
      </c>
      <c r="Q1169" s="15">
        <v>0.39</v>
      </c>
      <c r="R1169" s="23" t="str">
        <f>IF(S1169&lt;3,"poor",IF(S1169&lt;4,"avg",IF(S1169&lt;5,"good","excelent")))</f>
        <v>good</v>
      </c>
      <c r="S1169" s="14">
        <v>4.2</v>
      </c>
      <c r="T1169" s="14">
        <v>780</v>
      </c>
      <c r="U1169" s="14">
        <v>780</v>
      </c>
      <c r="V1169" s="14" t="s">
        <v>11139</v>
      </c>
      <c r="W1169" s="14" t="s">
        <v>11140</v>
      </c>
      <c r="X1169" s="14" t="s">
        <v>11141</v>
      </c>
      <c r="Y1169" s="14" t="s">
        <v>11142</v>
      </c>
      <c r="Z1169" s="14" t="s">
        <v>11143</v>
      </c>
      <c r="AA1169" s="14" t="s">
        <v>11144</v>
      </c>
      <c r="AB1169" s="14" t="s">
        <v>11145</v>
      </c>
      <c r="AC1169" s="14" t="s">
        <v>11146</v>
      </c>
    </row>
    <row r="1170" spans="1:29" x14ac:dyDescent="0.25">
      <c r="A1170" s="14" t="s">
        <v>13022</v>
      </c>
      <c r="B1170" s="14" t="s">
        <v>13023</v>
      </c>
      <c r="C1170" s="14" t="s">
        <v>9086</v>
      </c>
      <c r="D1170" s="14" t="s">
        <v>13664</v>
      </c>
      <c r="E1170" s="14" t="s">
        <v>13784</v>
      </c>
      <c r="F1170" s="14" t="s">
        <v>13785</v>
      </c>
      <c r="G1170" s="14" t="s">
        <v>13804</v>
      </c>
      <c r="J1170" s="14"/>
      <c r="K1170" s="14" t="s">
        <v>3491</v>
      </c>
      <c r="L1170" s="14"/>
      <c r="O1170" s="14" t="str">
        <f>IF(P1170&lt;0.2,"Low",IF(P1170&lt;0.5,"Medium","High"))</f>
        <v>Medium</v>
      </c>
      <c r="P1170" s="14">
        <v>0.49</v>
      </c>
      <c r="Q1170" s="15">
        <v>0.49</v>
      </c>
      <c r="R1170" s="23" t="str">
        <f>IF(S1170&lt;3,"poor",IF(S1170&lt;4,"avg",IF(S1170&lt;5,"good","excelent")))</f>
        <v>good</v>
      </c>
      <c r="S1170" s="14">
        <v>4</v>
      </c>
      <c r="T1170" s="14">
        <v>777</v>
      </c>
      <c r="U1170" s="14">
        <v>777</v>
      </c>
      <c r="V1170" s="14" t="s">
        <v>13024</v>
      </c>
      <c r="W1170" s="14" t="s">
        <v>13025</v>
      </c>
      <c r="X1170" s="14" t="s">
        <v>13026</v>
      </c>
      <c r="Y1170" s="14" t="s">
        <v>13027</v>
      </c>
      <c r="Z1170" s="14" t="s">
        <v>13028</v>
      </c>
      <c r="AA1170" s="14" t="s">
        <v>13029</v>
      </c>
      <c r="AB1170" s="14" t="s">
        <v>13030</v>
      </c>
      <c r="AC1170" s="14" t="s">
        <v>13031</v>
      </c>
    </row>
    <row r="1171" spans="1:29" x14ac:dyDescent="0.25">
      <c r="A1171" s="14" t="s">
        <v>13186</v>
      </c>
      <c r="B1171" s="14" t="s">
        <v>13187</v>
      </c>
      <c r="C1171" s="14" t="s">
        <v>9283</v>
      </c>
      <c r="D1171" s="14" t="s">
        <v>13664</v>
      </c>
      <c r="E1171" s="14" t="s">
        <v>13784</v>
      </c>
      <c r="F1171" s="14" t="s">
        <v>13792</v>
      </c>
      <c r="G1171" s="14" t="s">
        <v>13793</v>
      </c>
      <c r="H1171" s="14" t="s">
        <v>13802</v>
      </c>
      <c r="I1171" s="14" t="s">
        <v>13815</v>
      </c>
      <c r="J1171" s="14"/>
      <c r="K1171" s="14" t="s">
        <v>4626</v>
      </c>
      <c r="L1171" s="14"/>
      <c r="O1171" s="14" t="str">
        <f>IF(P1171&lt;0.2,"Low",IF(P1171&lt;0.5,"Medium","High"))</f>
        <v>Medium</v>
      </c>
      <c r="P1171" s="14">
        <v>0.31</v>
      </c>
      <c r="Q1171" s="15">
        <v>0.31</v>
      </c>
      <c r="R1171" s="23" t="str">
        <f>IF(S1171&lt;3,"poor",IF(S1171&lt;4,"avg",IF(S1171&lt;5,"good","excelent")))</f>
        <v>avg</v>
      </c>
      <c r="S1171" s="14">
        <v>3.6</v>
      </c>
      <c r="T1171" s="14">
        <v>771</v>
      </c>
      <c r="U1171" s="14">
        <v>771</v>
      </c>
      <c r="V1171" s="14" t="s">
        <v>13188</v>
      </c>
      <c r="W1171" s="14" t="s">
        <v>13189</v>
      </c>
      <c r="X1171" s="14" t="s">
        <v>13190</v>
      </c>
      <c r="Y1171" s="14" t="s">
        <v>13191</v>
      </c>
      <c r="Z1171" s="14" t="s">
        <v>13192</v>
      </c>
      <c r="AA1171" s="14" t="s">
        <v>13193</v>
      </c>
      <c r="AB1171" s="14" t="s">
        <v>13194</v>
      </c>
      <c r="AC1171" s="14" t="s">
        <v>13195</v>
      </c>
    </row>
    <row r="1172" spans="1:29" x14ac:dyDescent="0.25">
      <c r="A1172" s="14" t="s">
        <v>5009</v>
      </c>
      <c r="B1172" s="14" t="s">
        <v>5010</v>
      </c>
      <c r="C1172" s="14" t="s">
        <v>3131</v>
      </c>
      <c r="D1172" s="14" t="s">
        <v>13579</v>
      </c>
      <c r="E1172" s="14" t="s">
        <v>13606</v>
      </c>
      <c r="F1172" s="14" t="s">
        <v>13607</v>
      </c>
      <c r="J1172" s="14"/>
      <c r="K1172" s="14" t="s">
        <v>3268</v>
      </c>
      <c r="L1172" s="14"/>
      <c r="O1172" s="14" t="str">
        <f>IF(P1172&lt;0.2,"Low",IF(P1172&lt;0.5,"Medium","High"))</f>
        <v>High</v>
      </c>
      <c r="P1172" s="14">
        <v>0.75</v>
      </c>
      <c r="Q1172" s="15">
        <v>0.75</v>
      </c>
      <c r="R1172" s="23" t="str">
        <f>IF(S1172&lt;3,"poor",IF(S1172&lt;4,"avg",IF(S1172&lt;5,"good","excelent")))</f>
        <v>good</v>
      </c>
      <c r="S1172" s="14">
        <v>4.4000000000000004</v>
      </c>
      <c r="T1172" s="14">
        <v>768</v>
      </c>
      <c r="U1172" s="14">
        <v>768</v>
      </c>
      <c r="V1172" s="14" t="s">
        <v>5011</v>
      </c>
      <c r="W1172" s="14" t="s">
        <v>5012</v>
      </c>
      <c r="X1172" s="14" t="s">
        <v>5013</v>
      </c>
      <c r="Y1172" s="14" t="s">
        <v>5014</v>
      </c>
      <c r="Z1172" s="14" t="s">
        <v>5015</v>
      </c>
      <c r="AA1172" s="14" t="s">
        <v>5016</v>
      </c>
      <c r="AB1172" s="14" t="s">
        <v>5017</v>
      </c>
      <c r="AC1172" s="14" t="s">
        <v>5018</v>
      </c>
    </row>
    <row r="1173" spans="1:29" x14ac:dyDescent="0.25">
      <c r="A1173" s="14" t="s">
        <v>1063</v>
      </c>
      <c r="B1173" s="14" t="s">
        <v>1064</v>
      </c>
      <c r="C1173" s="14" t="s">
        <v>19</v>
      </c>
      <c r="D1173" s="14" t="s">
        <v>13571</v>
      </c>
      <c r="E1173" s="14" t="s">
        <v>13572</v>
      </c>
      <c r="F1173" s="14" t="s">
        <v>13573</v>
      </c>
      <c r="G1173" s="14" t="s">
        <v>13574</v>
      </c>
      <c r="H1173" s="14" t="s">
        <v>13575</v>
      </c>
      <c r="J1173" s="14"/>
      <c r="K1173" s="14" t="s">
        <v>111</v>
      </c>
      <c r="L1173" s="14"/>
      <c r="O1173" s="14" t="str">
        <f>IF(P1173&lt;0.2,"Low",IF(P1173&lt;0.5,"Medium","High"))</f>
        <v>High</v>
      </c>
      <c r="P1173" s="14">
        <v>0.7</v>
      </c>
      <c r="Q1173" s="15">
        <v>0.7</v>
      </c>
      <c r="R1173" s="23" t="str">
        <f>IF(S1173&lt;3,"poor",IF(S1173&lt;4,"avg",IF(S1173&lt;5,"good","excelent")))</f>
        <v>good</v>
      </c>
      <c r="S1173" s="14">
        <v>4.3</v>
      </c>
      <c r="T1173" s="14">
        <v>766</v>
      </c>
      <c r="U1173" s="14">
        <v>766</v>
      </c>
      <c r="V1173" s="14" t="s">
        <v>1065</v>
      </c>
      <c r="W1173" s="14" t="s">
        <v>1066</v>
      </c>
      <c r="X1173" s="14" t="s">
        <v>1067</v>
      </c>
      <c r="Y1173" s="14" t="s">
        <v>1068</v>
      </c>
      <c r="Z1173" s="14" t="s">
        <v>1069</v>
      </c>
      <c r="AA1173" s="14" t="s">
        <v>1070</v>
      </c>
      <c r="AB1173" s="14" t="s">
        <v>1071</v>
      </c>
      <c r="AC1173" s="14" t="s">
        <v>1072</v>
      </c>
    </row>
    <row r="1174" spans="1:29" x14ac:dyDescent="0.25">
      <c r="A1174" s="14" t="s">
        <v>4459</v>
      </c>
      <c r="B1174" s="14" t="s">
        <v>4460</v>
      </c>
      <c r="C1174" s="14" t="s">
        <v>3131</v>
      </c>
      <c r="D1174" s="14" t="s">
        <v>13579</v>
      </c>
      <c r="E1174" s="14" t="s">
        <v>13606</v>
      </c>
      <c r="F1174" s="14" t="s">
        <v>13607</v>
      </c>
      <c r="J1174" s="14"/>
      <c r="K1174" s="14" t="s">
        <v>564</v>
      </c>
      <c r="L1174" s="14"/>
      <c r="O1174" s="14" t="str">
        <f>IF(P1174&lt;0.2,"Low",IF(P1174&lt;0.5,"Medium","High"))</f>
        <v>Medium</v>
      </c>
      <c r="P1174" s="14">
        <v>0.28999999999999998</v>
      </c>
      <c r="Q1174" s="15">
        <v>0.28999999999999998</v>
      </c>
      <c r="R1174" s="23" t="str">
        <f>IF(S1174&lt;3,"poor",IF(S1174&lt;4,"avg",IF(S1174&lt;5,"good","excelent")))</f>
        <v>avg</v>
      </c>
      <c r="S1174" s="14">
        <v>3.8</v>
      </c>
      <c r="T1174" s="14">
        <v>758</v>
      </c>
      <c r="U1174" s="14">
        <v>758</v>
      </c>
      <c r="V1174" s="14" t="s">
        <v>4461</v>
      </c>
      <c r="W1174" s="14" t="s">
        <v>4462</v>
      </c>
      <c r="X1174" s="14" t="s">
        <v>4463</v>
      </c>
      <c r="Y1174" s="14" t="s">
        <v>4464</v>
      </c>
      <c r="Z1174" s="14" t="s">
        <v>4465</v>
      </c>
      <c r="AA1174" s="14" t="s">
        <v>4466</v>
      </c>
      <c r="AB1174" s="14" t="s">
        <v>4467</v>
      </c>
      <c r="AC1174" s="14" t="s">
        <v>4468</v>
      </c>
    </row>
    <row r="1175" spans="1:29" x14ac:dyDescent="0.25">
      <c r="A1175" s="14" t="s">
        <v>11399</v>
      </c>
      <c r="B1175" s="14" t="s">
        <v>11400</v>
      </c>
      <c r="C1175" s="14" t="s">
        <v>9359</v>
      </c>
      <c r="D1175" s="14" t="s">
        <v>13664</v>
      </c>
      <c r="E1175" s="14" t="s">
        <v>13784</v>
      </c>
      <c r="F1175" s="14" t="s">
        <v>13792</v>
      </c>
      <c r="G1175" s="14" t="s">
        <v>13817</v>
      </c>
      <c r="H1175" s="14" t="s">
        <v>13818</v>
      </c>
      <c r="I1175" s="14" t="s">
        <v>13819</v>
      </c>
      <c r="J1175" s="14"/>
      <c r="K1175" s="14" t="s">
        <v>564</v>
      </c>
      <c r="L1175" s="14"/>
      <c r="O1175" s="14" t="str">
        <f>IF(P1175&lt;0.2,"Low",IF(P1175&lt;0.5,"Medium","High"))</f>
        <v>High</v>
      </c>
      <c r="P1175" s="14">
        <v>0.55000000000000004</v>
      </c>
      <c r="Q1175" s="15">
        <v>0.55000000000000004</v>
      </c>
      <c r="R1175" s="23" t="str">
        <f>IF(S1175&lt;3,"poor",IF(S1175&lt;4,"avg",IF(S1175&lt;5,"good","excelent")))</f>
        <v>good</v>
      </c>
      <c r="S1175" s="14">
        <v>4</v>
      </c>
      <c r="T1175" s="14">
        <v>743</v>
      </c>
      <c r="U1175" s="14">
        <v>743</v>
      </c>
      <c r="V1175" s="14" t="s">
        <v>11401</v>
      </c>
      <c r="W1175" s="14" t="s">
        <v>11402</v>
      </c>
      <c r="X1175" s="14" t="s">
        <v>11403</v>
      </c>
      <c r="Y1175" s="14" t="s">
        <v>11404</v>
      </c>
      <c r="Z1175" s="14" t="s">
        <v>11405</v>
      </c>
      <c r="AA1175" s="14" t="s">
        <v>11406</v>
      </c>
      <c r="AB1175" s="14" t="s">
        <v>11407</v>
      </c>
      <c r="AC1175" s="14" t="s">
        <v>11408</v>
      </c>
    </row>
    <row r="1176" spans="1:29" x14ac:dyDescent="0.25">
      <c r="A1176" s="14" t="s">
        <v>12489</v>
      </c>
      <c r="B1176" s="14" t="s">
        <v>12490</v>
      </c>
      <c r="C1176" s="14" t="s">
        <v>9097</v>
      </c>
      <c r="D1176" s="14" t="s">
        <v>13664</v>
      </c>
      <c r="E1176" s="14" t="s">
        <v>13788</v>
      </c>
      <c r="F1176" s="14" t="s">
        <v>13805</v>
      </c>
      <c r="G1176" s="14" t="s">
        <v>13806</v>
      </c>
      <c r="J1176" s="14"/>
      <c r="K1176" s="14" t="s">
        <v>4688</v>
      </c>
      <c r="L1176" s="14"/>
      <c r="O1176" s="14" t="str">
        <f>IF(P1176&lt;0.2,"Low",IF(P1176&lt;0.5,"Medium","High"))</f>
        <v>Medium</v>
      </c>
      <c r="P1176" s="14">
        <v>0.28999999999999998</v>
      </c>
      <c r="Q1176" s="15">
        <v>0.28999999999999998</v>
      </c>
      <c r="R1176" s="23" t="str">
        <f>IF(S1176&lt;3,"poor",IF(S1176&lt;4,"avg",IF(S1176&lt;5,"good","excelent")))</f>
        <v>good</v>
      </c>
      <c r="S1176" s="14">
        <v>4</v>
      </c>
      <c r="T1176" s="14">
        <v>727</v>
      </c>
      <c r="U1176" s="14">
        <v>727</v>
      </c>
      <c r="V1176" s="14" t="s">
        <v>12491</v>
      </c>
      <c r="W1176" s="14" t="s">
        <v>12492</v>
      </c>
      <c r="X1176" s="14" t="s">
        <v>12493</v>
      </c>
      <c r="Y1176" s="14" t="s">
        <v>12494</v>
      </c>
      <c r="Z1176" s="14" t="s">
        <v>12495</v>
      </c>
      <c r="AA1176" s="14" t="s">
        <v>12496</v>
      </c>
      <c r="AB1176" s="14" t="s">
        <v>12497</v>
      </c>
      <c r="AC1176" s="14" t="s">
        <v>12498</v>
      </c>
    </row>
    <row r="1177" spans="1:29" x14ac:dyDescent="0.25">
      <c r="A1177" s="14" t="s">
        <v>4875</v>
      </c>
      <c r="B1177" s="14" t="s">
        <v>4876</v>
      </c>
      <c r="C1177" s="14" t="s">
        <v>3987</v>
      </c>
      <c r="D1177" s="14" t="s">
        <v>13579</v>
      </c>
      <c r="E1177" s="14" t="s">
        <v>13608</v>
      </c>
      <c r="F1177" s="14" t="s">
        <v>13609</v>
      </c>
      <c r="G1177" s="14" t="s">
        <v>13632</v>
      </c>
      <c r="H1177" s="14" t="s">
        <v>13633</v>
      </c>
      <c r="J1177" s="14"/>
      <c r="K1177" s="14" t="s">
        <v>369</v>
      </c>
      <c r="L1177" s="14"/>
      <c r="O1177" s="14" t="str">
        <f>IF(P1177&lt;0.2,"Low",IF(P1177&lt;0.5,"Medium","High"))</f>
        <v>High</v>
      </c>
      <c r="P1177" s="14">
        <v>0.75</v>
      </c>
      <c r="Q1177" s="15">
        <v>0.75</v>
      </c>
      <c r="R1177" s="23" t="str">
        <f>IF(S1177&lt;3,"poor",IF(S1177&lt;4,"avg",IF(S1177&lt;5,"good","excelent")))</f>
        <v>good</v>
      </c>
      <c r="S1177" s="14">
        <v>4.3</v>
      </c>
      <c r="T1177" s="14">
        <v>714</v>
      </c>
      <c r="U1177" s="14">
        <v>714</v>
      </c>
      <c r="V1177" s="14" t="s">
        <v>4878</v>
      </c>
      <c r="W1177" s="14" t="s">
        <v>4879</v>
      </c>
      <c r="X1177" s="14" t="s">
        <v>4880</v>
      </c>
      <c r="Y1177" s="14" t="s">
        <v>4881</v>
      </c>
      <c r="Z1177" s="14" t="s">
        <v>4882</v>
      </c>
      <c r="AA1177" s="14" t="s">
        <v>4883</v>
      </c>
      <c r="AB1177" s="14" t="s">
        <v>4884</v>
      </c>
      <c r="AC1177" s="14" t="s">
        <v>4885</v>
      </c>
    </row>
    <row r="1178" spans="1:29" x14ac:dyDescent="0.25">
      <c r="A1178" s="14" t="s">
        <v>13155</v>
      </c>
      <c r="B1178" s="14" t="s">
        <v>13156</v>
      </c>
      <c r="C1178" s="14" t="s">
        <v>8910</v>
      </c>
      <c r="D1178" s="14" t="s">
        <v>13664</v>
      </c>
      <c r="E1178" s="14" t="s">
        <v>13784</v>
      </c>
      <c r="F1178" s="14" t="s">
        <v>13785</v>
      </c>
      <c r="G1178" s="14" t="s">
        <v>13786</v>
      </c>
      <c r="H1178" s="14" t="s">
        <v>13787</v>
      </c>
      <c r="J1178" s="14"/>
      <c r="K1178" s="14" t="s">
        <v>10473</v>
      </c>
      <c r="L1178" s="14"/>
      <c r="O1178" s="14" t="str">
        <f>IF(P1178&lt;0.2,"Low",IF(P1178&lt;0.5,"Medium","High"))</f>
        <v>High</v>
      </c>
      <c r="P1178" s="14">
        <v>0.59</v>
      </c>
      <c r="Q1178" s="15">
        <v>0.59</v>
      </c>
      <c r="R1178" s="23" t="str">
        <f>IF(S1178&lt;3,"poor",IF(S1178&lt;4,"avg",IF(S1178&lt;5,"good","excelent")))</f>
        <v>avg</v>
      </c>
      <c r="S1178" s="14">
        <v>3.9</v>
      </c>
      <c r="T1178" s="14">
        <v>710</v>
      </c>
      <c r="U1178" s="14">
        <v>710</v>
      </c>
      <c r="V1178" s="14" t="s">
        <v>13157</v>
      </c>
      <c r="W1178" s="14" t="s">
        <v>13158</v>
      </c>
      <c r="X1178" s="14" t="s">
        <v>13159</v>
      </c>
      <c r="Y1178" s="14" t="s">
        <v>13160</v>
      </c>
      <c r="Z1178" s="14" t="s">
        <v>13161</v>
      </c>
      <c r="AA1178" s="14" t="s">
        <v>13162</v>
      </c>
      <c r="AB1178" s="14" t="s">
        <v>13163</v>
      </c>
      <c r="AC1178" s="14" t="s">
        <v>13164</v>
      </c>
    </row>
    <row r="1179" spans="1:29" x14ac:dyDescent="0.25">
      <c r="A1179" s="14" t="s">
        <v>2612</v>
      </c>
      <c r="B1179" s="14" t="s">
        <v>2613</v>
      </c>
      <c r="C1179" s="14" t="s">
        <v>512</v>
      </c>
      <c r="D1179" s="14" t="s">
        <v>13579</v>
      </c>
      <c r="E1179" s="14" t="s">
        <v>13580</v>
      </c>
      <c r="F1179" s="14" t="s">
        <v>13581</v>
      </c>
      <c r="G1179" s="14" t="s">
        <v>13585</v>
      </c>
      <c r="J1179" s="14"/>
      <c r="K1179" s="14" t="s">
        <v>369</v>
      </c>
      <c r="L1179" s="14"/>
      <c r="O1179" s="14" t="str">
        <f>IF(P1179&lt;0.2,"Low",IF(P1179&lt;0.5,"Medium","High"))</f>
        <v>High</v>
      </c>
      <c r="P1179" s="14">
        <v>0.5</v>
      </c>
      <c r="Q1179" s="15">
        <v>0.5</v>
      </c>
      <c r="R1179" s="23" t="str">
        <f>IF(S1179&lt;3,"poor",IF(S1179&lt;4,"avg",IF(S1179&lt;5,"good","excelent")))</f>
        <v>avg</v>
      </c>
      <c r="S1179" s="14">
        <v>3.7</v>
      </c>
      <c r="T1179" s="14">
        <v>708</v>
      </c>
      <c r="U1179" s="14">
        <v>708</v>
      </c>
      <c r="V1179" s="14" t="s">
        <v>2614</v>
      </c>
      <c r="W1179" s="14" t="s">
        <v>2615</v>
      </c>
      <c r="X1179" s="14" t="s">
        <v>2616</v>
      </c>
      <c r="Y1179" s="14" t="s">
        <v>2617</v>
      </c>
      <c r="Z1179" s="14" t="s">
        <v>2618</v>
      </c>
      <c r="AA1179" s="14" t="s">
        <v>2619</v>
      </c>
      <c r="AB1179" s="14" t="s">
        <v>2620</v>
      </c>
      <c r="AC1179" s="14" t="s">
        <v>2621</v>
      </c>
    </row>
    <row r="1180" spans="1:29" x14ac:dyDescent="0.25">
      <c r="A1180" s="14" t="s">
        <v>12602</v>
      </c>
      <c r="B1180" s="14" t="s">
        <v>12603</v>
      </c>
      <c r="C1180" s="14" t="s">
        <v>10026</v>
      </c>
      <c r="D1180" s="14" t="s">
        <v>13664</v>
      </c>
      <c r="E1180" s="14" t="s">
        <v>13784</v>
      </c>
      <c r="F1180" s="14" t="s">
        <v>13832</v>
      </c>
      <c r="G1180" s="14" t="s">
        <v>13836</v>
      </c>
      <c r="J1180" s="14"/>
      <c r="K1180" s="14" t="s">
        <v>7382</v>
      </c>
      <c r="L1180" s="14"/>
      <c r="O1180" s="14" t="str">
        <f>IF(P1180&lt;0.2,"Low",IF(P1180&lt;0.5,"Medium","High"))</f>
        <v>Medium</v>
      </c>
      <c r="P1180" s="14">
        <v>0.38</v>
      </c>
      <c r="Q1180" s="15">
        <v>0.38</v>
      </c>
      <c r="R1180" s="23" t="str">
        <f>IF(S1180&lt;3,"poor",IF(S1180&lt;4,"avg",IF(S1180&lt;5,"good","excelent")))</f>
        <v>good</v>
      </c>
      <c r="S1180" s="14">
        <v>4.0999999999999996</v>
      </c>
      <c r="T1180" s="14">
        <v>693</v>
      </c>
      <c r="U1180" s="14">
        <v>693</v>
      </c>
      <c r="V1180" s="14" t="s">
        <v>12604</v>
      </c>
      <c r="W1180" s="14" t="s">
        <v>12605</v>
      </c>
      <c r="X1180" s="14" t="s">
        <v>12606</v>
      </c>
      <c r="Y1180" s="14" t="s">
        <v>12607</v>
      </c>
      <c r="Z1180" s="14" t="s">
        <v>12608</v>
      </c>
      <c r="AA1180" s="14" t="s">
        <v>12609</v>
      </c>
      <c r="AB1180" s="14" t="s">
        <v>12610</v>
      </c>
      <c r="AC1180" s="14" t="s">
        <v>12611</v>
      </c>
    </row>
    <row r="1181" spans="1:29" x14ac:dyDescent="0.25">
      <c r="A1181" s="14" t="s">
        <v>8625</v>
      </c>
      <c r="B1181" s="14" t="s">
        <v>8626</v>
      </c>
      <c r="C1181" s="14" t="s">
        <v>6286</v>
      </c>
      <c r="D1181" s="14" t="s">
        <v>13571</v>
      </c>
      <c r="E1181" s="14" t="s">
        <v>13572</v>
      </c>
      <c r="F1181" s="14" t="s">
        <v>13710</v>
      </c>
      <c r="G1181" s="14" t="s">
        <v>13633</v>
      </c>
      <c r="J1181" s="14"/>
      <c r="K1181" s="14" t="s">
        <v>611</v>
      </c>
      <c r="L1181" s="14"/>
      <c r="O1181" s="14" t="str">
        <f>IF(P1181&lt;0.2,"Low",IF(P1181&lt;0.5,"Medium","High"))</f>
        <v>High</v>
      </c>
      <c r="P1181" s="14">
        <v>0.73</v>
      </c>
      <c r="Q1181" s="15">
        <v>0.73</v>
      </c>
      <c r="R1181" s="23" t="str">
        <f>IF(S1181&lt;3,"poor",IF(S1181&lt;4,"avg",IF(S1181&lt;5,"good","excelent")))</f>
        <v>good</v>
      </c>
      <c r="S1181" s="14">
        <v>4</v>
      </c>
      <c r="T1181" s="14">
        <v>691</v>
      </c>
      <c r="U1181" s="14">
        <v>691</v>
      </c>
      <c r="V1181" s="14" t="s">
        <v>8627</v>
      </c>
      <c r="W1181" s="14" t="s">
        <v>8628</v>
      </c>
      <c r="X1181" s="14" t="s">
        <v>8629</v>
      </c>
      <c r="Y1181" s="14" t="s">
        <v>8630</v>
      </c>
      <c r="Z1181" s="14" t="s">
        <v>8631</v>
      </c>
      <c r="AA1181" s="14" t="s">
        <v>8632</v>
      </c>
      <c r="AB1181" s="14" t="s">
        <v>8633</v>
      </c>
      <c r="AC1181" s="14" t="s">
        <v>8634</v>
      </c>
    </row>
    <row r="1182" spans="1:29" x14ac:dyDescent="0.25">
      <c r="A1182" s="14" t="s">
        <v>5116</v>
      </c>
      <c r="B1182" s="14" t="s">
        <v>5117</v>
      </c>
      <c r="C1182" s="14" t="s">
        <v>5118</v>
      </c>
      <c r="D1182" s="14" t="s">
        <v>13571</v>
      </c>
      <c r="E1182" s="14" t="s">
        <v>13572</v>
      </c>
      <c r="F1182" s="14" t="s">
        <v>13640</v>
      </c>
      <c r="G1182" s="14" t="s">
        <v>13649</v>
      </c>
      <c r="J1182" s="14"/>
      <c r="K1182" s="14" t="s">
        <v>54</v>
      </c>
      <c r="L1182" s="14"/>
      <c r="O1182" s="14" t="str">
        <f>IF(P1182&lt;0.2,"Low",IF(P1182&lt;0.5,"Medium","High"))</f>
        <v>High</v>
      </c>
      <c r="P1182" s="14">
        <v>0.62</v>
      </c>
      <c r="Q1182" s="15">
        <v>0.62</v>
      </c>
      <c r="R1182" s="23" t="str">
        <f>IF(S1182&lt;3,"poor",IF(S1182&lt;4,"avg",IF(S1182&lt;5,"good","excelent")))</f>
        <v>avg</v>
      </c>
      <c r="S1182" s="14">
        <v>3.5</v>
      </c>
      <c r="T1182" s="14">
        <v>690</v>
      </c>
      <c r="U1182" s="14">
        <v>690</v>
      </c>
      <c r="V1182" s="14" t="s">
        <v>5119</v>
      </c>
      <c r="W1182" s="14" t="s">
        <v>5120</v>
      </c>
      <c r="X1182" s="14" t="s">
        <v>5121</v>
      </c>
      <c r="Y1182" s="14" t="s">
        <v>5122</v>
      </c>
      <c r="Z1182" s="14" t="s">
        <v>5123</v>
      </c>
      <c r="AA1182" s="14" t="s">
        <v>5124</v>
      </c>
      <c r="AB1182" s="14" t="s">
        <v>5125</v>
      </c>
      <c r="AC1182" s="14" t="s">
        <v>5126</v>
      </c>
    </row>
    <row r="1183" spans="1:29" x14ac:dyDescent="0.25">
      <c r="A1183" s="14" t="s">
        <v>12091</v>
      </c>
      <c r="B1183" s="14" t="s">
        <v>12092</v>
      </c>
      <c r="C1183" s="14" t="s">
        <v>9359</v>
      </c>
      <c r="D1183" s="14" t="s">
        <v>13664</v>
      </c>
      <c r="E1183" s="14" t="s">
        <v>13784</v>
      </c>
      <c r="F1183" s="14" t="s">
        <v>13792</v>
      </c>
      <c r="G1183" s="14" t="s">
        <v>13817</v>
      </c>
      <c r="H1183" s="14" t="s">
        <v>13818</v>
      </c>
      <c r="I1183" s="14" t="s">
        <v>13819</v>
      </c>
      <c r="J1183" s="14"/>
      <c r="K1183" s="14" t="s">
        <v>7160</v>
      </c>
      <c r="L1183" s="14"/>
      <c r="O1183" s="14" t="str">
        <f>IF(P1183&lt;0.2,"Low",IF(P1183&lt;0.5,"Medium","High"))</f>
        <v>Medium</v>
      </c>
      <c r="P1183" s="14">
        <v>0.45</v>
      </c>
      <c r="Q1183" s="15">
        <v>0.45</v>
      </c>
      <c r="R1183" s="23" t="str">
        <f>IF(S1183&lt;3,"poor",IF(S1183&lt;4,"avg",IF(S1183&lt;5,"good","excelent")))</f>
        <v>avg</v>
      </c>
      <c r="S1183" s="14">
        <v>3.8</v>
      </c>
      <c r="T1183" s="14">
        <v>687</v>
      </c>
      <c r="U1183" s="14">
        <v>687</v>
      </c>
      <c r="V1183" s="14" t="s">
        <v>12093</v>
      </c>
      <c r="W1183" s="14" t="s">
        <v>12094</v>
      </c>
      <c r="X1183" s="14" t="s">
        <v>12095</v>
      </c>
      <c r="Y1183" s="14" t="s">
        <v>12096</v>
      </c>
      <c r="Z1183" s="14" t="s">
        <v>12097</v>
      </c>
      <c r="AA1183" s="14" t="s">
        <v>12098</v>
      </c>
      <c r="AB1183" s="14" t="s">
        <v>12099</v>
      </c>
      <c r="AC1183" s="14" t="s">
        <v>12100</v>
      </c>
    </row>
    <row r="1184" spans="1:29" x14ac:dyDescent="0.25">
      <c r="A1184" s="14" t="s">
        <v>4779</v>
      </c>
      <c r="B1184" s="14" t="s">
        <v>4780</v>
      </c>
      <c r="C1184" s="14" t="s">
        <v>3131</v>
      </c>
      <c r="D1184" s="14" t="s">
        <v>13579</v>
      </c>
      <c r="E1184" s="14" t="s">
        <v>13606</v>
      </c>
      <c r="F1184" s="14" t="s">
        <v>13607</v>
      </c>
      <c r="J1184" s="14"/>
      <c r="K1184" s="14" t="s">
        <v>4781</v>
      </c>
      <c r="L1184" s="14"/>
      <c r="O1184" s="14" t="str">
        <f>IF(P1184&lt;0.2,"Low",IF(P1184&lt;0.5,"Medium","High"))</f>
        <v>High</v>
      </c>
      <c r="P1184" s="14">
        <v>0.74</v>
      </c>
      <c r="Q1184" s="15">
        <v>0.74</v>
      </c>
      <c r="R1184" s="23" t="str">
        <f>IF(S1184&lt;3,"poor",IF(S1184&lt;4,"avg",IF(S1184&lt;5,"good","excelent")))</f>
        <v>avg</v>
      </c>
      <c r="S1184" s="14">
        <v>3</v>
      </c>
      <c r="T1184" s="14">
        <v>681</v>
      </c>
      <c r="U1184" s="14">
        <v>681</v>
      </c>
      <c r="V1184" s="14" t="s">
        <v>4782</v>
      </c>
      <c r="W1184" s="14" t="s">
        <v>4783</v>
      </c>
      <c r="X1184" s="14" t="s">
        <v>4784</v>
      </c>
      <c r="Y1184" s="14" t="s">
        <v>4785</v>
      </c>
      <c r="Z1184" s="14" t="s">
        <v>4786</v>
      </c>
      <c r="AA1184" s="14" t="s">
        <v>4787</v>
      </c>
      <c r="AB1184" s="14" t="s">
        <v>4788</v>
      </c>
      <c r="AC1184" s="14" t="s">
        <v>4789</v>
      </c>
    </row>
    <row r="1185" spans="1:29" x14ac:dyDescent="0.25">
      <c r="A1185" s="14" t="s">
        <v>7479</v>
      </c>
      <c r="B1185" s="14" t="s">
        <v>7480</v>
      </c>
      <c r="C1185" s="14" t="s">
        <v>3255</v>
      </c>
      <c r="D1185" s="14" t="s">
        <v>13579</v>
      </c>
      <c r="E1185" s="14" t="s">
        <v>13617</v>
      </c>
      <c r="F1185" s="14" t="s">
        <v>13618</v>
      </c>
      <c r="G1185" s="14" t="s">
        <v>13619</v>
      </c>
      <c r="J1185" s="14"/>
      <c r="K1185" s="14" t="s">
        <v>5700</v>
      </c>
      <c r="L1185" s="14"/>
      <c r="O1185" s="14" t="str">
        <f>IF(P1185&lt;0.2,"Low",IF(P1185&lt;0.5,"Medium","High"))</f>
        <v>High</v>
      </c>
      <c r="P1185" s="14">
        <v>0.54</v>
      </c>
      <c r="Q1185" s="15">
        <v>0.54</v>
      </c>
      <c r="R1185" s="23" t="str">
        <f>IF(S1185&lt;3,"poor",IF(S1185&lt;4,"avg",IF(S1185&lt;5,"good","excelent")))</f>
        <v>avg</v>
      </c>
      <c r="S1185" s="14">
        <v>3.7</v>
      </c>
      <c r="T1185" s="14">
        <v>676</v>
      </c>
      <c r="U1185" s="14">
        <v>676</v>
      </c>
      <c r="V1185" s="14" t="s">
        <v>7481</v>
      </c>
      <c r="W1185" s="14" t="s">
        <v>7482</v>
      </c>
      <c r="X1185" s="14" t="s">
        <v>7483</v>
      </c>
      <c r="Y1185" s="14" t="s">
        <v>7484</v>
      </c>
      <c r="Z1185" s="14" t="s">
        <v>7485</v>
      </c>
      <c r="AA1185" s="14" t="s">
        <v>7486</v>
      </c>
      <c r="AB1185" s="14" t="s">
        <v>7487</v>
      </c>
      <c r="AC1185" s="14" t="s">
        <v>7488</v>
      </c>
    </row>
    <row r="1186" spans="1:29" x14ac:dyDescent="0.25">
      <c r="A1186" s="14" t="s">
        <v>8272</v>
      </c>
      <c r="B1186" s="14" t="s">
        <v>8273</v>
      </c>
      <c r="C1186" s="14" t="s">
        <v>6286</v>
      </c>
      <c r="D1186" s="14" t="s">
        <v>13571</v>
      </c>
      <c r="E1186" s="14" t="s">
        <v>13572</v>
      </c>
      <c r="F1186" s="14" t="s">
        <v>13710</v>
      </c>
      <c r="G1186" s="14" t="s">
        <v>13633</v>
      </c>
      <c r="J1186" s="14"/>
      <c r="K1186" s="14" t="s">
        <v>611</v>
      </c>
      <c r="L1186" s="14"/>
      <c r="O1186" s="14" t="str">
        <f>IF(P1186&lt;0.2,"Low",IF(P1186&lt;0.5,"Medium","High"))</f>
        <v>High</v>
      </c>
      <c r="P1186" s="14">
        <v>0.75</v>
      </c>
      <c r="Q1186" s="15">
        <v>0.75</v>
      </c>
      <c r="R1186" s="23" t="str">
        <f>IF(S1186&lt;3,"poor",IF(S1186&lt;4,"avg",IF(S1186&lt;5,"good","excelent")))</f>
        <v>good</v>
      </c>
      <c r="S1186" s="14">
        <v>4.0999999999999996</v>
      </c>
      <c r="T1186" s="14">
        <v>670</v>
      </c>
      <c r="U1186" s="14">
        <v>670</v>
      </c>
      <c r="V1186" s="14" t="s">
        <v>8274</v>
      </c>
      <c r="W1186" s="14" t="s">
        <v>8275</v>
      </c>
      <c r="X1186" s="14" t="s">
        <v>8276</v>
      </c>
      <c r="Y1186" s="14" t="s">
        <v>8277</v>
      </c>
      <c r="Z1186" s="14" t="s">
        <v>8278</v>
      </c>
      <c r="AA1186" s="14" t="s">
        <v>8279</v>
      </c>
      <c r="AB1186" s="14" t="s">
        <v>8280</v>
      </c>
      <c r="AC1186" s="14" t="s">
        <v>8281</v>
      </c>
    </row>
    <row r="1187" spans="1:29" x14ac:dyDescent="0.25">
      <c r="A1187" s="14" t="s">
        <v>609</v>
      </c>
      <c r="B1187" s="14" t="s">
        <v>610</v>
      </c>
      <c r="C1187" s="14" t="s">
        <v>19</v>
      </c>
      <c r="D1187" s="14" t="s">
        <v>13571</v>
      </c>
      <c r="E1187" s="14" t="s">
        <v>13572</v>
      </c>
      <c r="F1187" s="14" t="s">
        <v>13573</v>
      </c>
      <c r="G1187" s="14" t="s">
        <v>13574</v>
      </c>
      <c r="H1187" s="14" t="s">
        <v>13575</v>
      </c>
      <c r="J1187" s="14"/>
      <c r="K1187" s="14" t="s">
        <v>611</v>
      </c>
      <c r="L1187" s="14"/>
      <c r="O1187" s="14" t="str">
        <f>IF(P1187&lt;0.2,"Low",IF(P1187&lt;0.5,"Medium","High"))</f>
        <v>High</v>
      </c>
      <c r="P1187" s="14">
        <v>0.77</v>
      </c>
      <c r="Q1187" s="15">
        <v>0.77</v>
      </c>
      <c r="R1187" s="23" t="str">
        <f>IF(S1187&lt;3,"poor",IF(S1187&lt;4,"avg",IF(S1187&lt;5,"good","excelent")))</f>
        <v>good</v>
      </c>
      <c r="S1187" s="14">
        <v>4.2</v>
      </c>
      <c r="T1187" s="14">
        <v>656</v>
      </c>
      <c r="U1187" s="14">
        <v>656</v>
      </c>
      <c r="V1187" s="14" t="s">
        <v>612</v>
      </c>
      <c r="W1187" s="14" t="s">
        <v>613</v>
      </c>
      <c r="X1187" s="14" t="s">
        <v>614</v>
      </c>
      <c r="Y1187" s="14" t="s">
        <v>615</v>
      </c>
      <c r="Z1187" s="14" t="s">
        <v>616</v>
      </c>
      <c r="AA1187" s="14" t="s">
        <v>617</v>
      </c>
      <c r="AB1187" s="14" t="s">
        <v>618</v>
      </c>
      <c r="AC1187" s="14" t="s">
        <v>619</v>
      </c>
    </row>
    <row r="1188" spans="1:29" x14ac:dyDescent="0.25">
      <c r="A1188" s="14" t="s">
        <v>609</v>
      </c>
      <c r="B1188" s="14" t="s">
        <v>610</v>
      </c>
      <c r="C1188" s="14" t="s">
        <v>19</v>
      </c>
      <c r="D1188" s="14" t="s">
        <v>13571</v>
      </c>
      <c r="E1188" s="14" t="s">
        <v>13572</v>
      </c>
      <c r="F1188" s="14" t="s">
        <v>13573</v>
      </c>
      <c r="G1188" s="14" t="s">
        <v>13574</v>
      </c>
      <c r="H1188" s="14" t="s">
        <v>13575</v>
      </c>
      <c r="J1188" s="14"/>
      <c r="K1188" s="14" t="s">
        <v>611</v>
      </c>
      <c r="L1188" s="14"/>
      <c r="O1188" s="14" t="str">
        <f>IF(P1188&lt;0.2,"Low",IF(P1188&lt;0.5,"Medium","High"))</f>
        <v>High</v>
      </c>
      <c r="P1188" s="14">
        <v>0.77</v>
      </c>
      <c r="Q1188" s="15">
        <v>0.77</v>
      </c>
      <c r="R1188" s="23" t="str">
        <f>IF(S1188&lt;3,"poor",IF(S1188&lt;4,"avg",IF(S1188&lt;5,"good","excelent")))</f>
        <v>good</v>
      </c>
      <c r="S1188" s="14">
        <v>4.2</v>
      </c>
      <c r="T1188" s="14">
        <v>656</v>
      </c>
      <c r="U1188" s="14">
        <v>656</v>
      </c>
      <c r="V1188" s="14" t="s">
        <v>612</v>
      </c>
      <c r="W1188" s="14" t="s">
        <v>613</v>
      </c>
      <c r="X1188" s="14" t="s">
        <v>614</v>
      </c>
      <c r="Y1188" s="14" t="s">
        <v>615</v>
      </c>
      <c r="Z1188" s="14" t="s">
        <v>616</v>
      </c>
      <c r="AA1188" s="14" t="s">
        <v>617</v>
      </c>
      <c r="AB1188" s="14" t="s">
        <v>618</v>
      </c>
      <c r="AC1188" s="14" t="s">
        <v>8089</v>
      </c>
    </row>
    <row r="1189" spans="1:29" x14ac:dyDescent="0.25">
      <c r="A1189" s="14" t="s">
        <v>11105</v>
      </c>
      <c r="B1189" s="14" t="s">
        <v>11106</v>
      </c>
      <c r="C1189" s="14" t="s">
        <v>9097</v>
      </c>
      <c r="D1189" s="14" t="s">
        <v>13664</v>
      </c>
      <c r="E1189" s="14" t="s">
        <v>13788</v>
      </c>
      <c r="F1189" s="14" t="s">
        <v>13805</v>
      </c>
      <c r="G1189" s="14" t="s">
        <v>13806</v>
      </c>
      <c r="J1189" s="14"/>
      <c r="K1189" s="14" t="s">
        <v>11107</v>
      </c>
      <c r="L1189" s="14"/>
      <c r="O1189" s="14" t="str">
        <f>IF(P1189&lt;0.2,"Low",IF(P1189&lt;0.5,"Medium","High"))</f>
        <v>Medium</v>
      </c>
      <c r="P1189" s="14">
        <v>0.43</v>
      </c>
      <c r="Q1189" s="15">
        <v>0.43</v>
      </c>
      <c r="R1189" s="23" t="str">
        <f>IF(S1189&lt;3,"poor",IF(S1189&lt;4,"avg",IF(S1189&lt;5,"good","excelent")))</f>
        <v>good</v>
      </c>
      <c r="S1189" s="14">
        <v>4.4000000000000004</v>
      </c>
      <c r="T1189" s="14">
        <v>646</v>
      </c>
      <c r="U1189" s="14">
        <v>646</v>
      </c>
      <c r="V1189" s="14" t="s">
        <v>11108</v>
      </c>
      <c r="W1189" s="14" t="s">
        <v>11109</v>
      </c>
      <c r="X1189" s="14" t="s">
        <v>11110</v>
      </c>
      <c r="Y1189" s="14" t="s">
        <v>11111</v>
      </c>
      <c r="Z1189" s="14" t="s">
        <v>11112</v>
      </c>
      <c r="AA1189" s="14" t="s">
        <v>11113</v>
      </c>
      <c r="AB1189" s="14" t="s">
        <v>9105</v>
      </c>
      <c r="AC1189" s="14" t="s">
        <v>11114</v>
      </c>
    </row>
    <row r="1190" spans="1:29" x14ac:dyDescent="0.25">
      <c r="A1190" s="14" t="s">
        <v>5586</v>
      </c>
      <c r="B1190" s="14" t="s">
        <v>5587</v>
      </c>
      <c r="C1190" s="14" t="s">
        <v>5293</v>
      </c>
      <c r="D1190" s="14" t="s">
        <v>13579</v>
      </c>
      <c r="E1190" s="14" t="s">
        <v>13655</v>
      </c>
      <c r="F1190" s="14" t="s">
        <v>13656</v>
      </c>
      <c r="J1190" s="14"/>
      <c r="K1190" s="14" t="s">
        <v>5588</v>
      </c>
      <c r="L1190" s="14"/>
      <c r="O1190" s="14" t="str">
        <f>IF(P1190&lt;0.2,"Low",IF(P1190&lt;0.5,"Medium","High"))</f>
        <v>Low</v>
      </c>
      <c r="P1190" s="14">
        <v>0.17</v>
      </c>
      <c r="Q1190" s="15">
        <v>0.17</v>
      </c>
      <c r="R1190" s="23" t="str">
        <f>IF(S1190&lt;3,"poor",IF(S1190&lt;4,"avg",IF(S1190&lt;5,"good","excelent")))</f>
        <v>good</v>
      </c>
      <c r="S1190" s="14">
        <v>4.4000000000000004</v>
      </c>
      <c r="T1190" s="14">
        <v>644</v>
      </c>
      <c r="U1190" s="14">
        <v>644</v>
      </c>
      <c r="V1190" s="14" t="s">
        <v>5589</v>
      </c>
      <c r="W1190" s="14" t="s">
        <v>5590</v>
      </c>
      <c r="X1190" s="14" t="s">
        <v>5591</v>
      </c>
      <c r="Y1190" s="14" t="s">
        <v>5592</v>
      </c>
      <c r="Z1190" s="14" t="s">
        <v>5593</v>
      </c>
      <c r="AA1190" s="14" t="s">
        <v>5594</v>
      </c>
      <c r="AB1190" s="14" t="s">
        <v>5595</v>
      </c>
      <c r="AC1190" s="14" t="s">
        <v>5596</v>
      </c>
    </row>
    <row r="1191" spans="1:29" x14ac:dyDescent="0.25">
      <c r="A1191" s="14" t="s">
        <v>11305</v>
      </c>
      <c r="B1191" s="14" t="s">
        <v>11306</v>
      </c>
      <c r="C1191" s="14" t="s">
        <v>9142</v>
      </c>
      <c r="D1191" s="14" t="s">
        <v>13664</v>
      </c>
      <c r="E1191" s="14" t="s">
        <v>13784</v>
      </c>
      <c r="F1191" s="14" t="s">
        <v>13785</v>
      </c>
      <c r="G1191" s="14" t="s">
        <v>13786</v>
      </c>
      <c r="H1191" s="14" t="s">
        <v>13807</v>
      </c>
      <c r="J1191" s="14"/>
      <c r="K1191" s="14" t="s">
        <v>2783</v>
      </c>
      <c r="L1191" s="14"/>
      <c r="O1191" s="14" t="str">
        <f>IF(P1191&lt;0.2,"Low",IF(P1191&lt;0.5,"Medium","High"))</f>
        <v>Medium</v>
      </c>
      <c r="P1191" s="14">
        <v>0.27</v>
      </c>
      <c r="Q1191" s="15">
        <v>0.27</v>
      </c>
      <c r="R1191" s="23" t="str">
        <f>IF(S1191&lt;3,"poor",IF(S1191&lt;4,"avg",IF(S1191&lt;5,"good","excelent")))</f>
        <v>good</v>
      </c>
      <c r="S1191" s="14">
        <v>4.4000000000000004</v>
      </c>
      <c r="T1191" s="14">
        <v>638</v>
      </c>
      <c r="U1191" s="14">
        <v>638</v>
      </c>
      <c r="V1191" s="14" t="s">
        <v>11307</v>
      </c>
      <c r="W1191" s="14" t="s">
        <v>11308</v>
      </c>
      <c r="X1191" s="14" t="s">
        <v>11309</v>
      </c>
      <c r="Y1191" s="14" t="s">
        <v>11310</v>
      </c>
      <c r="Z1191" s="14" t="s">
        <v>11311</v>
      </c>
      <c r="AA1191" s="14" t="s">
        <v>11312</v>
      </c>
      <c r="AB1191" s="14" t="s">
        <v>11313</v>
      </c>
      <c r="AC1191" s="14" t="s">
        <v>11314</v>
      </c>
    </row>
    <row r="1192" spans="1:29" x14ac:dyDescent="0.25">
      <c r="A1192" s="14" t="s">
        <v>11969</v>
      </c>
      <c r="B1192" s="14" t="s">
        <v>11970</v>
      </c>
      <c r="C1192" s="14" t="s">
        <v>9097</v>
      </c>
      <c r="D1192" s="14" t="s">
        <v>13664</v>
      </c>
      <c r="E1192" s="14" t="s">
        <v>13788</v>
      </c>
      <c r="F1192" s="14" t="s">
        <v>13805</v>
      </c>
      <c r="G1192" s="14" t="s">
        <v>13806</v>
      </c>
      <c r="J1192" s="14"/>
      <c r="K1192" s="14" t="s">
        <v>1643</v>
      </c>
      <c r="L1192" s="14"/>
      <c r="O1192" s="14" t="str">
        <f>IF(P1192&lt;0.2,"Low",IF(P1192&lt;0.5,"Medium","High"))</f>
        <v>High</v>
      </c>
      <c r="P1192" s="14">
        <v>0.57999999999999996</v>
      </c>
      <c r="Q1192" s="15">
        <v>0.57999999999999996</v>
      </c>
      <c r="R1192" s="23" t="str">
        <f>IF(S1192&lt;3,"poor",IF(S1192&lt;4,"avg",IF(S1192&lt;5,"good","excelent")))</f>
        <v>avg</v>
      </c>
      <c r="S1192" s="14">
        <v>3.7</v>
      </c>
      <c r="T1192" s="14">
        <v>638</v>
      </c>
      <c r="U1192" s="14">
        <v>638</v>
      </c>
      <c r="V1192" s="14" t="s">
        <v>11411</v>
      </c>
      <c r="W1192" s="14" t="s">
        <v>11971</v>
      </c>
      <c r="X1192" s="14" t="s">
        <v>11972</v>
      </c>
      <c r="Y1192" s="14" t="s">
        <v>11973</v>
      </c>
      <c r="Z1192" s="14" t="s">
        <v>11974</v>
      </c>
      <c r="AA1192" s="14" t="s">
        <v>11975</v>
      </c>
      <c r="AB1192" s="14" t="s">
        <v>11976</v>
      </c>
      <c r="AC1192" s="14" t="s">
        <v>11977</v>
      </c>
    </row>
    <row r="1193" spans="1:29" x14ac:dyDescent="0.25">
      <c r="A1193" s="14" t="s">
        <v>9824</v>
      </c>
      <c r="B1193" s="14" t="s">
        <v>9825</v>
      </c>
      <c r="C1193" s="14" t="s">
        <v>9424</v>
      </c>
      <c r="D1193" s="14" t="s">
        <v>13664</v>
      </c>
      <c r="E1193" s="14" t="s">
        <v>13784</v>
      </c>
      <c r="F1193" s="14" t="s">
        <v>13785</v>
      </c>
      <c r="G1193" s="14" t="s">
        <v>13820</v>
      </c>
      <c r="J1193" s="14"/>
      <c r="K1193" s="14" t="s">
        <v>534</v>
      </c>
      <c r="L1193" s="14"/>
      <c r="O1193" s="14" t="str">
        <f>IF(P1193&lt;0.2,"Low",IF(P1193&lt;0.5,"Medium","High"))</f>
        <v>High</v>
      </c>
      <c r="P1193" s="14">
        <v>0.71</v>
      </c>
      <c r="Q1193" s="15">
        <v>0.71</v>
      </c>
      <c r="R1193" s="23" t="str">
        <f>IF(S1193&lt;3,"poor",IF(S1193&lt;4,"avg",IF(S1193&lt;5,"good","excelent")))</f>
        <v>good</v>
      </c>
      <c r="S1193" s="14">
        <v>4.3</v>
      </c>
      <c r="T1193" s="14">
        <v>629</v>
      </c>
      <c r="U1193" s="14">
        <v>629</v>
      </c>
      <c r="V1193" s="14" t="s">
        <v>9826</v>
      </c>
      <c r="W1193" s="14" t="s">
        <v>9827</v>
      </c>
      <c r="X1193" s="14" t="s">
        <v>9828</v>
      </c>
      <c r="Y1193" s="14" t="s">
        <v>9829</v>
      </c>
      <c r="Z1193" s="14" t="s">
        <v>9830</v>
      </c>
      <c r="AA1193" s="14" t="s">
        <v>9831</v>
      </c>
      <c r="AB1193" s="14" t="s">
        <v>9832</v>
      </c>
      <c r="AC1193" s="14" t="s">
        <v>9833</v>
      </c>
    </row>
    <row r="1194" spans="1:29" x14ac:dyDescent="0.25">
      <c r="A1194" s="14" t="s">
        <v>2917</v>
      </c>
      <c r="B1194" s="14" t="s">
        <v>2918</v>
      </c>
      <c r="C1194" s="14" t="s">
        <v>2919</v>
      </c>
      <c r="D1194" s="14" t="s">
        <v>13579</v>
      </c>
      <c r="E1194" s="14" t="s">
        <v>13580</v>
      </c>
      <c r="F1194" s="14" t="s">
        <v>13581</v>
      </c>
      <c r="G1194" s="14" t="s">
        <v>13605</v>
      </c>
      <c r="J1194" s="14"/>
      <c r="K1194" s="14" t="s">
        <v>2921</v>
      </c>
      <c r="L1194" s="14"/>
      <c r="O1194" s="14" t="str">
        <f>IF(P1194&lt;0.2,"Low",IF(P1194&lt;0.5,"Medium","High"))</f>
        <v>Medium</v>
      </c>
      <c r="P1194" s="14">
        <v>0.23</v>
      </c>
      <c r="Q1194" s="15">
        <v>0.23</v>
      </c>
      <c r="R1194" s="23" t="str">
        <f>IF(S1194&lt;3,"poor",IF(S1194&lt;4,"avg",IF(S1194&lt;5,"good","excelent")))</f>
        <v>avg</v>
      </c>
      <c r="S1194" s="14">
        <v>3.5</v>
      </c>
      <c r="T1194" s="14">
        <v>621</v>
      </c>
      <c r="U1194" s="14">
        <v>621</v>
      </c>
      <c r="V1194" s="14" t="s">
        <v>2922</v>
      </c>
      <c r="W1194" s="14" t="s">
        <v>2923</v>
      </c>
      <c r="X1194" s="14" t="s">
        <v>2924</v>
      </c>
      <c r="Y1194" s="14" t="s">
        <v>2925</v>
      </c>
      <c r="Z1194" s="14" t="s">
        <v>2926</v>
      </c>
      <c r="AA1194" s="14" t="s">
        <v>2927</v>
      </c>
      <c r="AB1194" s="14" t="s">
        <v>2928</v>
      </c>
      <c r="AC1194" s="14" t="s">
        <v>2929</v>
      </c>
    </row>
    <row r="1195" spans="1:29" x14ac:dyDescent="0.25">
      <c r="A1195" s="14" t="s">
        <v>11747</v>
      </c>
      <c r="B1195" s="14" t="s">
        <v>11748</v>
      </c>
      <c r="C1195" s="14" t="s">
        <v>10026</v>
      </c>
      <c r="D1195" s="14" t="s">
        <v>13664</v>
      </c>
      <c r="E1195" s="14" t="s">
        <v>13784</v>
      </c>
      <c r="F1195" s="14" t="s">
        <v>13832</v>
      </c>
      <c r="G1195" s="14" t="s">
        <v>13836</v>
      </c>
      <c r="J1195" s="14"/>
      <c r="K1195" s="14" t="s">
        <v>4660</v>
      </c>
      <c r="L1195" s="14"/>
      <c r="O1195" s="14" t="str">
        <f>IF(P1195&lt;0.2,"Low",IF(P1195&lt;0.5,"Medium","High"))</f>
        <v>High</v>
      </c>
      <c r="P1195" s="14">
        <v>0.5</v>
      </c>
      <c r="Q1195" s="15">
        <v>0.5</v>
      </c>
      <c r="R1195" s="23" t="str">
        <f>IF(S1195&lt;3,"poor",IF(S1195&lt;4,"avg",IF(S1195&lt;5,"good","excelent")))</f>
        <v>good</v>
      </c>
      <c r="S1195" s="14">
        <v>4.0999999999999996</v>
      </c>
      <c r="T1195" s="14">
        <v>618</v>
      </c>
      <c r="U1195" s="14">
        <v>618</v>
      </c>
      <c r="V1195" s="14" t="s">
        <v>11749</v>
      </c>
      <c r="W1195" s="14" t="s">
        <v>11750</v>
      </c>
      <c r="X1195" s="14" t="s">
        <v>11751</v>
      </c>
      <c r="Y1195" s="14" t="s">
        <v>11752</v>
      </c>
      <c r="Z1195" s="14" t="s">
        <v>11753</v>
      </c>
      <c r="AA1195" s="14" t="s">
        <v>11754</v>
      </c>
      <c r="AB1195" s="14" t="s">
        <v>11755</v>
      </c>
      <c r="AC1195" s="14" t="s">
        <v>11756</v>
      </c>
    </row>
    <row r="1196" spans="1:29" x14ac:dyDescent="0.25">
      <c r="A1196" s="14" t="s">
        <v>12008</v>
      </c>
      <c r="B1196" s="14" t="s">
        <v>12009</v>
      </c>
      <c r="C1196" s="14" t="s">
        <v>9687</v>
      </c>
      <c r="D1196" s="14" t="s">
        <v>13664</v>
      </c>
      <c r="E1196" s="14" t="s">
        <v>13784</v>
      </c>
      <c r="F1196" s="14" t="s">
        <v>13785</v>
      </c>
      <c r="G1196" s="14" t="s">
        <v>13824</v>
      </c>
      <c r="J1196" s="14"/>
      <c r="K1196" s="14" t="s">
        <v>111</v>
      </c>
      <c r="L1196" s="14"/>
      <c r="O1196" s="14" t="str">
        <f>IF(P1196&lt;0.2,"Low",IF(P1196&lt;0.5,"Medium","High"))</f>
        <v>High</v>
      </c>
      <c r="P1196" s="14">
        <v>0.56999999999999995</v>
      </c>
      <c r="Q1196" s="15">
        <v>0.56999999999999995</v>
      </c>
      <c r="R1196" s="23" t="str">
        <f>IF(S1196&lt;3,"poor",IF(S1196&lt;4,"avg",IF(S1196&lt;5,"good","excelent")))</f>
        <v>avg</v>
      </c>
      <c r="S1196" s="14">
        <v>3</v>
      </c>
      <c r="T1196" s="14">
        <v>617</v>
      </c>
      <c r="U1196" s="14">
        <v>617</v>
      </c>
      <c r="V1196" s="14" t="s">
        <v>12010</v>
      </c>
      <c r="W1196" s="14" t="s">
        <v>12011</v>
      </c>
      <c r="X1196" s="14" t="s">
        <v>12012</v>
      </c>
      <c r="Y1196" s="14" t="s">
        <v>12013</v>
      </c>
      <c r="Z1196" s="14" t="s">
        <v>12014</v>
      </c>
      <c r="AA1196" s="14" t="s">
        <v>12015</v>
      </c>
      <c r="AB1196" s="14" t="s">
        <v>12016</v>
      </c>
      <c r="AC1196" s="14" t="s">
        <v>12017</v>
      </c>
    </row>
    <row r="1197" spans="1:29" x14ac:dyDescent="0.25">
      <c r="A1197" s="14" t="s">
        <v>1682</v>
      </c>
      <c r="B1197" s="14" t="s">
        <v>1683</v>
      </c>
      <c r="C1197" s="14" t="s">
        <v>110</v>
      </c>
      <c r="D1197" s="14" t="s">
        <v>13571</v>
      </c>
      <c r="E1197" s="14" t="s">
        <v>13576</v>
      </c>
      <c r="F1197" s="14" t="s">
        <v>13577</v>
      </c>
      <c r="G1197" s="14" t="s">
        <v>13578</v>
      </c>
      <c r="J1197" s="14"/>
      <c r="K1197" s="14" t="s">
        <v>88</v>
      </c>
      <c r="L1197" s="14"/>
      <c r="O1197" s="14" t="str">
        <f>IF(P1197&lt;0.2,"Low",IF(P1197&lt;0.5,"Medium","High"))</f>
        <v>High</v>
      </c>
      <c r="P1197" s="14">
        <v>0.6</v>
      </c>
      <c r="Q1197" s="15">
        <v>0.6</v>
      </c>
      <c r="R1197" s="23" t="str">
        <f>IF(S1197&lt;3,"poor",IF(S1197&lt;4,"avg",IF(S1197&lt;5,"good","excelent")))</f>
        <v>avg</v>
      </c>
      <c r="S1197" s="14">
        <v>3.7</v>
      </c>
      <c r="T1197" s="14">
        <v>612</v>
      </c>
      <c r="U1197" s="14">
        <v>612</v>
      </c>
      <c r="V1197" s="14" t="s">
        <v>1684</v>
      </c>
      <c r="W1197" s="14" t="s">
        <v>1685</v>
      </c>
      <c r="X1197" s="14" t="s">
        <v>1686</v>
      </c>
      <c r="Y1197" s="14" t="s">
        <v>1687</v>
      </c>
      <c r="Z1197" s="14" t="s">
        <v>1688</v>
      </c>
      <c r="AA1197" s="14" t="s">
        <v>1689</v>
      </c>
      <c r="AB1197" s="14" t="s">
        <v>1690</v>
      </c>
      <c r="AC1197" s="14" t="s">
        <v>1691</v>
      </c>
    </row>
    <row r="1198" spans="1:29" x14ac:dyDescent="0.25">
      <c r="A1198" s="14" t="s">
        <v>12164</v>
      </c>
      <c r="B1198" s="14" t="s">
        <v>12165</v>
      </c>
      <c r="C1198" s="14" t="s">
        <v>9283</v>
      </c>
      <c r="D1198" s="14" t="s">
        <v>13664</v>
      </c>
      <c r="E1198" s="14" t="s">
        <v>13784</v>
      </c>
      <c r="F1198" s="14" t="s">
        <v>13792</v>
      </c>
      <c r="G1198" s="14" t="s">
        <v>13793</v>
      </c>
      <c r="H1198" s="14" t="s">
        <v>13802</v>
      </c>
      <c r="I1198" s="14" t="s">
        <v>13815</v>
      </c>
      <c r="J1198" s="14"/>
      <c r="K1198" s="14" t="s">
        <v>12166</v>
      </c>
      <c r="L1198" s="14"/>
      <c r="O1198" s="14" t="str">
        <f>IF(P1198&lt;0.2,"Low",IF(P1198&lt;0.5,"Medium","High"))</f>
        <v>High</v>
      </c>
      <c r="P1198" s="14">
        <v>0.62</v>
      </c>
      <c r="Q1198" s="15">
        <v>0.62</v>
      </c>
      <c r="R1198" s="23" t="str">
        <f>IF(S1198&lt;3,"poor",IF(S1198&lt;4,"avg",IF(S1198&lt;5,"good","excelent")))</f>
        <v>good</v>
      </c>
      <c r="S1198" s="14">
        <v>4.2</v>
      </c>
      <c r="T1198" s="14">
        <v>611</v>
      </c>
      <c r="U1198" s="14">
        <v>611</v>
      </c>
      <c r="V1198" s="14" t="s">
        <v>12167</v>
      </c>
      <c r="W1198" s="14" t="s">
        <v>12168</v>
      </c>
      <c r="X1198" s="14" t="s">
        <v>12169</v>
      </c>
      <c r="Y1198" s="14" t="s">
        <v>12170</v>
      </c>
      <c r="Z1198" s="14" t="s">
        <v>12171</v>
      </c>
      <c r="AA1198" s="14" t="s">
        <v>12172</v>
      </c>
      <c r="AB1198" s="14" t="s">
        <v>12173</v>
      </c>
      <c r="AC1198" s="14" t="s">
        <v>12174</v>
      </c>
    </row>
    <row r="1199" spans="1:29" x14ac:dyDescent="0.25">
      <c r="A1199" s="14" t="s">
        <v>10193</v>
      </c>
      <c r="B1199" s="14" t="s">
        <v>10194</v>
      </c>
      <c r="C1199" s="14" t="s">
        <v>8946</v>
      </c>
      <c r="D1199" s="14" t="s">
        <v>13664</v>
      </c>
      <c r="E1199" s="14" t="s">
        <v>13784</v>
      </c>
      <c r="F1199" s="14" t="s">
        <v>13792</v>
      </c>
      <c r="G1199" s="14" t="s">
        <v>13793</v>
      </c>
      <c r="H1199" s="14" t="s">
        <v>13794</v>
      </c>
      <c r="J1199" s="14"/>
      <c r="K1199" s="14" t="s">
        <v>111</v>
      </c>
      <c r="L1199" s="14"/>
      <c r="O1199" s="14" t="str">
        <f>IF(P1199&lt;0.2,"Low",IF(P1199&lt;0.5,"Medium","High"))</f>
        <v>High</v>
      </c>
      <c r="P1199" s="14">
        <v>0.55000000000000004</v>
      </c>
      <c r="Q1199" s="15">
        <v>0.55000000000000004</v>
      </c>
      <c r="R1199" s="23" t="str">
        <f>IF(S1199&lt;3,"poor",IF(S1199&lt;4,"avg",IF(S1199&lt;5,"good","excelent")))</f>
        <v>good</v>
      </c>
      <c r="S1199" s="14">
        <v>4.3</v>
      </c>
      <c r="T1199" s="14">
        <v>610</v>
      </c>
      <c r="U1199" s="14">
        <v>610</v>
      </c>
      <c r="V1199" s="14" t="s">
        <v>10195</v>
      </c>
      <c r="W1199" s="14" t="s">
        <v>10196</v>
      </c>
      <c r="X1199" s="14" t="s">
        <v>10197</v>
      </c>
      <c r="Y1199" s="14" t="s">
        <v>10198</v>
      </c>
      <c r="Z1199" s="14" t="s">
        <v>10199</v>
      </c>
      <c r="AA1199" s="14" t="s">
        <v>10200</v>
      </c>
      <c r="AB1199" s="14" t="s">
        <v>10201</v>
      </c>
      <c r="AC1199" s="14" t="s">
        <v>10202</v>
      </c>
    </row>
    <row r="1200" spans="1:29" x14ac:dyDescent="0.25">
      <c r="A1200" s="14" t="s">
        <v>9494</v>
      </c>
      <c r="B1200" s="14" t="s">
        <v>9495</v>
      </c>
      <c r="C1200" s="14" t="s">
        <v>8946</v>
      </c>
      <c r="D1200" s="14" t="s">
        <v>13664</v>
      </c>
      <c r="E1200" s="14" t="s">
        <v>13784</v>
      </c>
      <c r="F1200" s="14" t="s">
        <v>13792</v>
      </c>
      <c r="G1200" s="14" t="s">
        <v>13793</v>
      </c>
      <c r="H1200" s="14" t="s">
        <v>13794</v>
      </c>
      <c r="J1200" s="14"/>
      <c r="K1200" s="14" t="s">
        <v>316</v>
      </c>
      <c r="L1200" s="14"/>
      <c r="O1200" s="14" t="str">
        <f>IF(P1200&lt;0.2,"Low",IF(P1200&lt;0.5,"Medium","High"))</f>
        <v>Medium</v>
      </c>
      <c r="P1200" s="14">
        <v>0.45</v>
      </c>
      <c r="Q1200" s="15">
        <v>0.45</v>
      </c>
      <c r="R1200" s="23" t="str">
        <f>IF(S1200&lt;3,"poor",IF(S1200&lt;4,"avg",IF(S1200&lt;5,"good","excelent")))</f>
        <v>good</v>
      </c>
      <c r="S1200" s="14">
        <v>4</v>
      </c>
      <c r="T1200" s="14">
        <v>604</v>
      </c>
      <c r="U1200" s="14">
        <v>604</v>
      </c>
      <c r="V1200" s="14" t="s">
        <v>9496</v>
      </c>
      <c r="W1200" s="14" t="s">
        <v>9497</v>
      </c>
      <c r="X1200" s="14" t="s">
        <v>9498</v>
      </c>
      <c r="Y1200" s="14" t="s">
        <v>9499</v>
      </c>
      <c r="Z1200" s="14" t="s">
        <v>9500</v>
      </c>
      <c r="AA1200" s="14" t="s">
        <v>9501</v>
      </c>
      <c r="AB1200" s="14" t="s">
        <v>9502</v>
      </c>
      <c r="AC1200" s="14" t="s">
        <v>9503</v>
      </c>
    </row>
    <row r="1201" spans="1:29" x14ac:dyDescent="0.25">
      <c r="A1201" s="14" t="s">
        <v>779</v>
      </c>
      <c r="B1201" s="14" t="s">
        <v>780</v>
      </c>
      <c r="C1201" s="14" t="s">
        <v>19</v>
      </c>
      <c r="D1201" s="14" t="s">
        <v>13571</v>
      </c>
      <c r="E1201" s="14" t="s">
        <v>13572</v>
      </c>
      <c r="F1201" s="14" t="s">
        <v>13573</v>
      </c>
      <c r="G1201" s="14" t="s">
        <v>13574</v>
      </c>
      <c r="H1201" s="14" t="s">
        <v>13575</v>
      </c>
      <c r="J1201" s="14"/>
      <c r="K1201" s="14" t="s">
        <v>88</v>
      </c>
      <c r="L1201" s="14"/>
      <c r="O1201" s="14" t="str">
        <f>IF(P1201&lt;0.2,"Low",IF(P1201&lt;0.5,"Medium","High"))</f>
        <v>High</v>
      </c>
      <c r="P1201" s="14">
        <v>0.6</v>
      </c>
      <c r="Q1201" s="15">
        <v>0.6</v>
      </c>
      <c r="R1201" s="23" t="str">
        <f>IF(S1201&lt;3,"poor",IF(S1201&lt;4,"avg",IF(S1201&lt;5,"good","excelent")))</f>
        <v>good</v>
      </c>
      <c r="S1201" s="14">
        <v>4.0999999999999996</v>
      </c>
      <c r="T1201" s="14">
        <v>602</v>
      </c>
      <c r="U1201" s="14">
        <v>602</v>
      </c>
      <c r="V1201" s="14" t="s">
        <v>781</v>
      </c>
      <c r="W1201" s="14" t="s">
        <v>782</v>
      </c>
      <c r="X1201" s="14" t="s">
        <v>783</v>
      </c>
      <c r="Y1201" s="14" t="s">
        <v>784</v>
      </c>
      <c r="Z1201" s="14" t="s">
        <v>785</v>
      </c>
      <c r="AA1201" s="14" t="s">
        <v>786</v>
      </c>
      <c r="AB1201" s="14" t="s">
        <v>787</v>
      </c>
      <c r="AC1201" s="14" t="s">
        <v>788</v>
      </c>
    </row>
    <row r="1202" spans="1:29" x14ac:dyDescent="0.25">
      <c r="A1202" s="14" t="s">
        <v>779</v>
      </c>
      <c r="B1202" s="14" t="s">
        <v>780</v>
      </c>
      <c r="C1202" s="14" t="s">
        <v>19</v>
      </c>
      <c r="D1202" s="14" t="s">
        <v>13571</v>
      </c>
      <c r="E1202" s="14" t="s">
        <v>13572</v>
      </c>
      <c r="F1202" s="14" t="s">
        <v>13573</v>
      </c>
      <c r="G1202" s="14" t="s">
        <v>13574</v>
      </c>
      <c r="H1202" s="14" t="s">
        <v>13575</v>
      </c>
      <c r="J1202" s="14"/>
      <c r="K1202" s="14" t="s">
        <v>88</v>
      </c>
      <c r="L1202" s="14"/>
      <c r="O1202" s="14" t="str">
        <f>IF(P1202&lt;0.2,"Low",IF(P1202&lt;0.5,"Medium","High"))</f>
        <v>High</v>
      </c>
      <c r="P1202" s="14">
        <v>0.6</v>
      </c>
      <c r="Q1202" s="15">
        <v>0.6</v>
      </c>
      <c r="R1202" s="23" t="str">
        <f>IF(S1202&lt;3,"poor",IF(S1202&lt;4,"avg",IF(S1202&lt;5,"good","excelent")))</f>
        <v>good</v>
      </c>
      <c r="S1202" s="14">
        <v>4.0999999999999996</v>
      </c>
      <c r="T1202" s="14">
        <v>602</v>
      </c>
      <c r="U1202" s="14">
        <v>602</v>
      </c>
      <c r="V1202" s="14" t="s">
        <v>781</v>
      </c>
      <c r="W1202" s="14" t="s">
        <v>782</v>
      </c>
      <c r="X1202" s="14" t="s">
        <v>783</v>
      </c>
      <c r="Y1202" s="14" t="s">
        <v>784</v>
      </c>
      <c r="Z1202" s="14" t="s">
        <v>785</v>
      </c>
      <c r="AA1202" s="14" t="s">
        <v>786</v>
      </c>
      <c r="AB1202" s="14" t="s">
        <v>4930</v>
      </c>
      <c r="AC1202" s="14" t="s">
        <v>4931</v>
      </c>
    </row>
    <row r="1203" spans="1:29" x14ac:dyDescent="0.25">
      <c r="A1203" s="14" t="s">
        <v>779</v>
      </c>
      <c r="B1203" s="14" t="s">
        <v>780</v>
      </c>
      <c r="C1203" s="14" t="s">
        <v>19</v>
      </c>
      <c r="D1203" s="14" t="s">
        <v>13571</v>
      </c>
      <c r="E1203" s="14" t="s">
        <v>13572</v>
      </c>
      <c r="F1203" s="14" t="s">
        <v>13573</v>
      </c>
      <c r="G1203" s="14" t="s">
        <v>13574</v>
      </c>
      <c r="H1203" s="14" t="s">
        <v>13575</v>
      </c>
      <c r="J1203" s="14"/>
      <c r="K1203" s="14" t="s">
        <v>88</v>
      </c>
      <c r="L1203" s="14"/>
      <c r="O1203" s="14" t="str">
        <f>IF(P1203&lt;0.2,"Low",IF(P1203&lt;0.5,"Medium","High"))</f>
        <v>High</v>
      </c>
      <c r="P1203" s="14">
        <v>0.6</v>
      </c>
      <c r="Q1203" s="15">
        <v>0.6</v>
      </c>
      <c r="R1203" s="23" t="str">
        <f>IF(S1203&lt;3,"poor",IF(S1203&lt;4,"avg",IF(S1203&lt;5,"good","excelent")))</f>
        <v>good</v>
      </c>
      <c r="S1203" s="14">
        <v>4.0999999999999996</v>
      </c>
      <c r="T1203" s="14">
        <v>602</v>
      </c>
      <c r="U1203" s="14">
        <v>602</v>
      </c>
      <c r="V1203" s="14" t="s">
        <v>781</v>
      </c>
      <c r="W1203" s="14" t="s">
        <v>782</v>
      </c>
      <c r="X1203" s="14" t="s">
        <v>783</v>
      </c>
      <c r="Y1203" s="14" t="s">
        <v>784</v>
      </c>
      <c r="Z1203" s="14" t="s">
        <v>785</v>
      </c>
      <c r="AA1203" s="14" t="s">
        <v>786</v>
      </c>
      <c r="AB1203" s="14" t="s">
        <v>8645</v>
      </c>
      <c r="AC1203" s="14" t="s">
        <v>8646</v>
      </c>
    </row>
    <row r="1204" spans="1:29" x14ac:dyDescent="0.25">
      <c r="A1204" s="14" t="s">
        <v>4503</v>
      </c>
      <c r="B1204" s="14" t="s">
        <v>4504</v>
      </c>
      <c r="C1204" s="14" t="s">
        <v>3987</v>
      </c>
      <c r="D1204" s="14" t="s">
        <v>13579</v>
      </c>
      <c r="E1204" s="14" t="s">
        <v>13608</v>
      </c>
      <c r="F1204" s="14" t="s">
        <v>13609</v>
      </c>
      <c r="G1204" s="14" t="s">
        <v>13632</v>
      </c>
      <c r="H1204" s="14" t="s">
        <v>13633</v>
      </c>
      <c r="J1204" s="14"/>
      <c r="K1204" s="14" t="s">
        <v>534</v>
      </c>
      <c r="L1204" s="14"/>
      <c r="O1204" s="14" t="str">
        <f>IF(P1204&lt;0.2,"Low",IF(P1204&lt;0.5,"Medium","High"))</f>
        <v>High</v>
      </c>
      <c r="P1204" s="14">
        <v>0.75</v>
      </c>
      <c r="Q1204" s="15">
        <v>0.75</v>
      </c>
      <c r="R1204" s="23" t="str">
        <f>IF(S1204&lt;3,"poor",IF(S1204&lt;4,"avg",IF(S1204&lt;5,"good","excelent")))</f>
        <v>good</v>
      </c>
      <c r="S1204" s="14">
        <v>4.5</v>
      </c>
      <c r="T1204" s="14">
        <v>596</v>
      </c>
      <c r="U1204" s="14">
        <v>596</v>
      </c>
      <c r="V1204" s="14" t="s">
        <v>4505</v>
      </c>
      <c r="W1204" s="14" t="s">
        <v>4506</v>
      </c>
      <c r="X1204" s="14" t="s">
        <v>4507</v>
      </c>
      <c r="Y1204" s="14" t="s">
        <v>4508</v>
      </c>
      <c r="Z1204" s="14" t="s">
        <v>4509</v>
      </c>
      <c r="AA1204" s="14" t="s">
        <v>4510</v>
      </c>
      <c r="AB1204" s="14" t="s">
        <v>4511</v>
      </c>
      <c r="AC1204" s="14" t="s">
        <v>4512</v>
      </c>
    </row>
    <row r="1205" spans="1:29" x14ac:dyDescent="0.25">
      <c r="A1205" s="14" t="s">
        <v>8034</v>
      </c>
      <c r="B1205" s="14" t="s">
        <v>8035</v>
      </c>
      <c r="C1205" s="14" t="s">
        <v>8036</v>
      </c>
      <c r="D1205" s="14" t="s">
        <v>13579</v>
      </c>
      <c r="E1205" s="14" t="s">
        <v>13617</v>
      </c>
      <c r="F1205" s="14" t="s">
        <v>13759</v>
      </c>
      <c r="J1205" s="14"/>
      <c r="K1205" s="14" t="s">
        <v>111</v>
      </c>
      <c r="L1205" s="14"/>
      <c r="O1205" s="14" t="str">
        <f>IF(P1205&lt;0.2,"Low",IF(P1205&lt;0.5,"Medium","High"))</f>
        <v>High</v>
      </c>
      <c r="P1205" s="14">
        <v>0.9</v>
      </c>
      <c r="Q1205" s="15">
        <v>0.9</v>
      </c>
      <c r="R1205" s="23" t="str">
        <f>IF(S1205&lt;3,"poor",IF(S1205&lt;4,"avg",IF(S1205&lt;5,"good","excelent")))</f>
        <v>avg</v>
      </c>
      <c r="S1205" s="14">
        <v>3.8</v>
      </c>
      <c r="T1205" s="14">
        <v>594</v>
      </c>
      <c r="U1205" s="14">
        <v>594</v>
      </c>
      <c r="V1205" s="14" t="s">
        <v>8037</v>
      </c>
      <c r="W1205" s="14" t="s">
        <v>8038</v>
      </c>
      <c r="X1205" s="14" t="s">
        <v>8039</v>
      </c>
      <c r="Y1205" s="14" t="s">
        <v>8040</v>
      </c>
      <c r="Z1205" s="14" t="s">
        <v>8041</v>
      </c>
      <c r="AA1205" s="14" t="s">
        <v>8042</v>
      </c>
      <c r="AB1205" s="14" t="s">
        <v>8043</v>
      </c>
      <c r="AC1205" s="14" t="s">
        <v>8044</v>
      </c>
    </row>
    <row r="1206" spans="1:29" x14ac:dyDescent="0.25">
      <c r="A1206" s="14" t="s">
        <v>1200</v>
      </c>
      <c r="B1206" s="14" t="s">
        <v>1201</v>
      </c>
      <c r="C1206" s="14" t="s">
        <v>189</v>
      </c>
      <c r="D1206" s="14" t="s">
        <v>13579</v>
      </c>
      <c r="E1206" s="14" t="s">
        <v>13580</v>
      </c>
      <c r="F1206" s="14" t="s">
        <v>13583</v>
      </c>
      <c r="G1206" s="14" t="s">
        <v>13584</v>
      </c>
      <c r="J1206" s="14"/>
      <c r="K1206" s="14" t="s">
        <v>604</v>
      </c>
      <c r="L1206" s="14"/>
      <c r="O1206" s="14" t="str">
        <f>IF(P1206&lt;0.2,"Low",IF(P1206&lt;0.5,"Medium","High"))</f>
        <v>Medium</v>
      </c>
      <c r="P1206" s="14">
        <v>0.47</v>
      </c>
      <c r="Q1206" s="15">
        <v>0.47</v>
      </c>
      <c r="R1206" s="23" t="str">
        <f>IF(S1206&lt;3,"poor",IF(S1206&lt;4,"avg",IF(S1206&lt;5,"good","excelent")))</f>
        <v>good</v>
      </c>
      <c r="S1206" s="14">
        <v>4.3</v>
      </c>
      <c r="T1206" s="14">
        <v>592</v>
      </c>
      <c r="U1206" s="14">
        <v>592</v>
      </c>
      <c r="V1206" s="14" t="s">
        <v>1203</v>
      </c>
      <c r="W1206" s="14" t="s">
        <v>1204</v>
      </c>
      <c r="X1206" s="14" t="s">
        <v>1205</v>
      </c>
      <c r="Y1206" s="14" t="s">
        <v>1206</v>
      </c>
      <c r="Z1206" s="14" t="s">
        <v>1207</v>
      </c>
      <c r="AA1206" s="14" t="s">
        <v>1208</v>
      </c>
      <c r="AB1206" s="14" t="s">
        <v>1209</v>
      </c>
      <c r="AC1206" s="14" t="s">
        <v>1210</v>
      </c>
    </row>
    <row r="1207" spans="1:29" x14ac:dyDescent="0.25">
      <c r="A1207" s="14" t="s">
        <v>1145</v>
      </c>
      <c r="B1207" s="14" t="s">
        <v>1146</v>
      </c>
      <c r="C1207" s="14" t="s">
        <v>512</v>
      </c>
      <c r="D1207" s="14" t="s">
        <v>13579</v>
      </c>
      <c r="E1207" s="14" t="s">
        <v>13580</v>
      </c>
      <c r="F1207" s="14" t="s">
        <v>13581</v>
      </c>
      <c r="G1207" s="14" t="s">
        <v>13585</v>
      </c>
      <c r="J1207" s="14"/>
      <c r="K1207" s="14" t="s">
        <v>316</v>
      </c>
      <c r="L1207" s="14"/>
      <c r="O1207" s="14" t="str">
        <f>IF(P1207&lt;0.2,"Low",IF(P1207&lt;0.5,"Medium","High"))</f>
        <v>Medium</v>
      </c>
      <c r="P1207" s="14">
        <v>0.35</v>
      </c>
      <c r="Q1207" s="15">
        <v>0.35</v>
      </c>
      <c r="R1207" s="23" t="str">
        <f>IF(S1207&lt;3,"poor",IF(S1207&lt;4,"avg",IF(S1207&lt;5,"good","excelent")))</f>
        <v>avg</v>
      </c>
      <c r="S1207" s="14">
        <v>3.6</v>
      </c>
      <c r="T1207" s="14">
        <v>590</v>
      </c>
      <c r="U1207" s="14">
        <v>590</v>
      </c>
      <c r="V1207" s="14" t="s">
        <v>1147</v>
      </c>
      <c r="W1207" s="14" t="s">
        <v>1148</v>
      </c>
      <c r="X1207" s="14" t="s">
        <v>1149</v>
      </c>
      <c r="Y1207" s="14" t="s">
        <v>1150</v>
      </c>
      <c r="Z1207" s="14" t="s">
        <v>1151</v>
      </c>
      <c r="AA1207" s="14" t="s">
        <v>1152</v>
      </c>
      <c r="AB1207" s="14" t="s">
        <v>1153</v>
      </c>
      <c r="AC1207" s="14" t="s">
        <v>1154</v>
      </c>
    </row>
    <row r="1208" spans="1:29" x14ac:dyDescent="0.25">
      <c r="A1208" s="14" t="s">
        <v>12571</v>
      </c>
      <c r="B1208" s="14" t="s">
        <v>12572</v>
      </c>
      <c r="C1208" s="14" t="s">
        <v>12573</v>
      </c>
      <c r="D1208" s="14" t="s">
        <v>13664</v>
      </c>
      <c r="E1208" s="14" t="s">
        <v>13784</v>
      </c>
      <c r="F1208" s="14" t="s">
        <v>13832</v>
      </c>
      <c r="G1208" s="14" t="s">
        <v>13876</v>
      </c>
      <c r="J1208" s="14"/>
      <c r="K1208" s="14" t="s">
        <v>867</v>
      </c>
      <c r="L1208" s="14"/>
      <c r="O1208" s="14" t="str">
        <f>IF(P1208&lt;0.2,"Low",IF(P1208&lt;0.5,"Medium","High"))</f>
        <v>High</v>
      </c>
      <c r="P1208" s="14">
        <v>0.54</v>
      </c>
      <c r="Q1208" s="15">
        <v>0.54</v>
      </c>
      <c r="R1208" s="23" t="str">
        <f>IF(S1208&lt;3,"poor",IF(S1208&lt;4,"avg",IF(S1208&lt;5,"good","excelent")))</f>
        <v>good</v>
      </c>
      <c r="S1208" s="14">
        <v>4.2</v>
      </c>
      <c r="T1208" s="14">
        <v>590</v>
      </c>
      <c r="U1208" s="14">
        <v>590</v>
      </c>
      <c r="V1208" s="14" t="s">
        <v>12574</v>
      </c>
      <c r="W1208" s="14" t="s">
        <v>12575</v>
      </c>
      <c r="X1208" s="14" t="s">
        <v>12576</v>
      </c>
      <c r="Y1208" s="14" t="s">
        <v>12577</v>
      </c>
      <c r="Z1208" s="14" t="s">
        <v>12578</v>
      </c>
      <c r="AA1208" s="14" t="s">
        <v>12579</v>
      </c>
      <c r="AB1208" s="14" t="s">
        <v>12580</v>
      </c>
      <c r="AC1208" s="14" t="s">
        <v>12581</v>
      </c>
    </row>
    <row r="1209" spans="1:29" x14ac:dyDescent="0.25">
      <c r="A1209" s="14" t="s">
        <v>12372</v>
      </c>
      <c r="B1209" s="14" t="s">
        <v>12373</v>
      </c>
      <c r="C1209" s="14" t="s">
        <v>9097</v>
      </c>
      <c r="D1209" s="14" t="s">
        <v>13664</v>
      </c>
      <c r="E1209" s="14" t="s">
        <v>13788</v>
      </c>
      <c r="F1209" s="14" t="s">
        <v>13805</v>
      </c>
      <c r="G1209" s="14" t="s">
        <v>13806</v>
      </c>
      <c r="J1209" s="14"/>
      <c r="K1209" s="14" t="s">
        <v>12374</v>
      </c>
      <c r="L1209" s="14"/>
      <c r="O1209" s="14" t="str">
        <f>IF(P1209&lt;0.2,"Low",IF(P1209&lt;0.5,"Medium","High"))</f>
        <v>Medium</v>
      </c>
      <c r="P1209" s="14">
        <v>0.43</v>
      </c>
      <c r="Q1209" s="15">
        <v>0.43</v>
      </c>
      <c r="R1209" s="23" t="str">
        <f>IF(S1209&lt;3,"poor",IF(S1209&lt;4,"avg",IF(S1209&lt;5,"good","excelent")))</f>
        <v>avg</v>
      </c>
      <c r="S1209" s="14">
        <v>3.9</v>
      </c>
      <c r="T1209" s="14">
        <v>588</v>
      </c>
      <c r="U1209" s="14">
        <v>588</v>
      </c>
      <c r="V1209" s="14" t="s">
        <v>12375</v>
      </c>
      <c r="W1209" s="14" t="s">
        <v>12376</v>
      </c>
      <c r="X1209" s="14" t="s">
        <v>12377</v>
      </c>
      <c r="Y1209" s="14" t="s">
        <v>12378</v>
      </c>
      <c r="Z1209" s="14" t="s">
        <v>12379</v>
      </c>
      <c r="AA1209" s="14" t="s">
        <v>12380</v>
      </c>
      <c r="AB1209" s="14" t="s">
        <v>12381</v>
      </c>
      <c r="AC1209" s="14" t="s">
        <v>12382</v>
      </c>
    </row>
    <row r="1210" spans="1:29" x14ac:dyDescent="0.25">
      <c r="A1210" s="14" t="s">
        <v>10586</v>
      </c>
      <c r="B1210" s="14" t="s">
        <v>10587</v>
      </c>
      <c r="C1210" s="14" t="s">
        <v>8957</v>
      </c>
      <c r="D1210" s="14" t="s">
        <v>13664</v>
      </c>
      <c r="E1210" s="14" t="s">
        <v>13784</v>
      </c>
      <c r="F1210" s="14" t="s">
        <v>13785</v>
      </c>
      <c r="G1210" s="14" t="s">
        <v>13795</v>
      </c>
      <c r="J1210" s="14"/>
      <c r="K1210" s="14" t="s">
        <v>4637</v>
      </c>
      <c r="L1210" s="14"/>
      <c r="O1210" s="14" t="str">
        <f>IF(P1210&lt;0.2,"Low",IF(P1210&lt;0.5,"Medium","High"))</f>
        <v>High</v>
      </c>
      <c r="P1210" s="14">
        <v>0.79</v>
      </c>
      <c r="Q1210" s="15">
        <v>0.79</v>
      </c>
      <c r="R1210" s="23" t="str">
        <f>IF(S1210&lt;3,"poor",IF(S1210&lt;4,"avg",IF(S1210&lt;5,"good","excelent")))</f>
        <v>avg</v>
      </c>
      <c r="S1210" s="14">
        <v>3.9</v>
      </c>
      <c r="T1210" s="14">
        <v>578</v>
      </c>
      <c r="U1210" s="14">
        <v>578</v>
      </c>
      <c r="V1210" s="14" t="s">
        <v>10588</v>
      </c>
      <c r="W1210" s="14" t="s">
        <v>10589</v>
      </c>
      <c r="X1210" s="14" t="s">
        <v>10590</v>
      </c>
      <c r="Y1210" s="14" t="s">
        <v>10591</v>
      </c>
      <c r="Z1210" s="14" t="s">
        <v>10592</v>
      </c>
      <c r="AA1210" s="14" t="s">
        <v>10593</v>
      </c>
      <c r="AB1210" s="14" t="s">
        <v>10594</v>
      </c>
      <c r="AC1210" s="14" t="s">
        <v>10595</v>
      </c>
    </row>
    <row r="1211" spans="1:29" x14ac:dyDescent="0.25">
      <c r="A1211" s="14" t="s">
        <v>1584</v>
      </c>
      <c r="B1211" s="14" t="s">
        <v>1585</v>
      </c>
      <c r="C1211" s="14" t="s">
        <v>19</v>
      </c>
      <c r="D1211" s="14" t="s">
        <v>13571</v>
      </c>
      <c r="E1211" s="14" t="s">
        <v>13572</v>
      </c>
      <c r="F1211" s="14" t="s">
        <v>13573</v>
      </c>
      <c r="G1211" s="14" t="s">
        <v>13574</v>
      </c>
      <c r="H1211" s="14" t="s">
        <v>13575</v>
      </c>
      <c r="J1211" s="14"/>
      <c r="K1211" s="14" t="s">
        <v>1014</v>
      </c>
      <c r="L1211" s="14"/>
      <c r="O1211" s="14" t="str">
        <f>IF(P1211&lt;0.2,"Low",IF(P1211&lt;0.5,"Medium","High"))</f>
        <v>Medium</v>
      </c>
      <c r="P1211" s="14">
        <v>0.28999999999999998</v>
      </c>
      <c r="Q1211" s="15">
        <v>0.28999999999999998</v>
      </c>
      <c r="R1211" s="23" t="str">
        <f>IF(S1211&lt;3,"poor",IF(S1211&lt;4,"avg",IF(S1211&lt;5,"good","excelent")))</f>
        <v>good</v>
      </c>
      <c r="S1211" s="14">
        <v>4.5</v>
      </c>
      <c r="T1211" s="14">
        <v>577</v>
      </c>
      <c r="U1211" s="14">
        <v>577</v>
      </c>
      <c r="V1211" s="14" t="s">
        <v>1586</v>
      </c>
      <c r="W1211" s="14" t="s">
        <v>1587</v>
      </c>
      <c r="X1211" s="14" t="s">
        <v>1588</v>
      </c>
      <c r="Y1211" s="14" t="s">
        <v>1589</v>
      </c>
      <c r="Z1211" s="14" t="s">
        <v>1590</v>
      </c>
      <c r="AA1211" s="14" t="s">
        <v>1591</v>
      </c>
      <c r="AB1211" s="14" t="s">
        <v>1592</v>
      </c>
      <c r="AC1211" s="14" t="s">
        <v>1593</v>
      </c>
    </row>
    <row r="1212" spans="1:29" x14ac:dyDescent="0.25">
      <c r="A1212" s="14" t="s">
        <v>407</v>
      </c>
      <c r="B1212" s="14" t="s">
        <v>408</v>
      </c>
      <c r="C1212" s="14" t="s">
        <v>19</v>
      </c>
      <c r="D1212" s="14" t="s">
        <v>13571</v>
      </c>
      <c r="E1212" s="14" t="s">
        <v>13572</v>
      </c>
      <c r="F1212" s="14" t="s">
        <v>13573</v>
      </c>
      <c r="G1212" s="14" t="s">
        <v>13574</v>
      </c>
      <c r="H1212" s="14" t="s">
        <v>13575</v>
      </c>
      <c r="J1212" s="14"/>
      <c r="K1212" s="14" t="s">
        <v>111</v>
      </c>
      <c r="L1212" s="14"/>
      <c r="O1212" s="14" t="str">
        <f>IF(P1212&lt;0.2,"Low",IF(P1212&lt;0.5,"Medium","High"))</f>
        <v>High</v>
      </c>
      <c r="P1212" s="14">
        <v>0.8</v>
      </c>
      <c r="Q1212" s="15">
        <v>0.8</v>
      </c>
      <c r="R1212" s="23" t="str">
        <f>IF(S1212&lt;3,"poor",IF(S1212&lt;4,"avg",IF(S1212&lt;5,"good","excelent")))</f>
        <v>good</v>
      </c>
      <c r="S1212" s="14">
        <v>4</v>
      </c>
      <c r="T1212" s="14">
        <v>576</v>
      </c>
      <c r="U1212" s="14">
        <v>576</v>
      </c>
      <c r="V1212" s="14" t="s">
        <v>409</v>
      </c>
      <c r="W1212" s="14" t="s">
        <v>410</v>
      </c>
      <c r="X1212" s="14" t="s">
        <v>411</v>
      </c>
      <c r="Y1212" s="14" t="s">
        <v>412</v>
      </c>
      <c r="Z1212" s="14" t="s">
        <v>413</v>
      </c>
      <c r="AA1212" s="14" t="s">
        <v>414</v>
      </c>
      <c r="AB1212" s="14" t="s">
        <v>415</v>
      </c>
      <c r="AC1212" s="14" t="s">
        <v>416</v>
      </c>
    </row>
    <row r="1213" spans="1:29" x14ac:dyDescent="0.25">
      <c r="A1213" s="14" t="s">
        <v>1708</v>
      </c>
      <c r="B1213" s="14" t="s">
        <v>1709</v>
      </c>
      <c r="C1213" s="14" t="s">
        <v>512</v>
      </c>
      <c r="D1213" s="14" t="s">
        <v>13579</v>
      </c>
      <c r="E1213" s="14" t="s">
        <v>13580</v>
      </c>
      <c r="F1213" s="14" t="s">
        <v>13581</v>
      </c>
      <c r="G1213" s="14" t="s">
        <v>13585</v>
      </c>
      <c r="J1213" s="14"/>
      <c r="K1213" s="14" t="s">
        <v>316</v>
      </c>
      <c r="L1213" s="14"/>
      <c r="O1213" s="14" t="str">
        <f>IF(P1213&lt;0.2,"Low",IF(P1213&lt;0.5,"Medium","High"))</f>
        <v>High</v>
      </c>
      <c r="P1213" s="14">
        <v>0.6</v>
      </c>
      <c r="Q1213" s="15">
        <v>0.6</v>
      </c>
      <c r="R1213" s="23" t="str">
        <f>IF(S1213&lt;3,"poor",IF(S1213&lt;4,"avg",IF(S1213&lt;5,"good","excelent")))</f>
        <v>avg</v>
      </c>
      <c r="S1213" s="14">
        <v>3.3</v>
      </c>
      <c r="T1213" s="14">
        <v>576</v>
      </c>
      <c r="U1213" s="14">
        <v>576</v>
      </c>
      <c r="V1213" s="14" t="s">
        <v>1710</v>
      </c>
      <c r="W1213" s="14" t="s">
        <v>1711</v>
      </c>
      <c r="X1213" s="14" t="s">
        <v>1712</v>
      </c>
      <c r="Y1213" s="14" t="s">
        <v>1713</v>
      </c>
      <c r="Z1213" s="14" t="s">
        <v>1714</v>
      </c>
      <c r="AA1213" s="14" t="s">
        <v>1715</v>
      </c>
      <c r="AB1213" s="14" t="s">
        <v>1716</v>
      </c>
      <c r="AC1213" s="14" t="s">
        <v>1717</v>
      </c>
    </row>
    <row r="1214" spans="1:29" x14ac:dyDescent="0.25">
      <c r="A1214" s="14" t="s">
        <v>407</v>
      </c>
      <c r="B1214" s="14" t="s">
        <v>408</v>
      </c>
      <c r="C1214" s="14" t="s">
        <v>19</v>
      </c>
      <c r="D1214" s="14" t="s">
        <v>13571</v>
      </c>
      <c r="E1214" s="14" t="s">
        <v>13572</v>
      </c>
      <c r="F1214" s="14" t="s">
        <v>13573</v>
      </c>
      <c r="G1214" s="14" t="s">
        <v>13574</v>
      </c>
      <c r="H1214" s="14" t="s">
        <v>13575</v>
      </c>
      <c r="J1214" s="14"/>
      <c r="K1214" s="14" t="s">
        <v>111</v>
      </c>
      <c r="L1214" s="14"/>
      <c r="O1214" s="14" t="str">
        <f>IF(P1214&lt;0.2,"Low",IF(P1214&lt;0.5,"Medium","High"))</f>
        <v>High</v>
      </c>
      <c r="P1214" s="14">
        <v>0.8</v>
      </c>
      <c r="Q1214" s="15">
        <v>0.8</v>
      </c>
      <c r="R1214" s="23" t="str">
        <f>IF(S1214&lt;3,"poor",IF(S1214&lt;4,"avg",IF(S1214&lt;5,"good","excelent")))</f>
        <v>good</v>
      </c>
      <c r="S1214" s="14">
        <v>4</v>
      </c>
      <c r="T1214" s="14">
        <v>575</v>
      </c>
      <c r="U1214" s="14">
        <v>575</v>
      </c>
      <c r="V1214" s="14" t="s">
        <v>409</v>
      </c>
      <c r="W1214" s="14" t="s">
        <v>410</v>
      </c>
      <c r="X1214" s="14" t="s">
        <v>411</v>
      </c>
      <c r="Y1214" s="14" t="s">
        <v>412</v>
      </c>
      <c r="Z1214" s="14" t="s">
        <v>413</v>
      </c>
      <c r="AA1214" s="14" t="s">
        <v>414</v>
      </c>
      <c r="AB1214" s="14" t="s">
        <v>7315</v>
      </c>
      <c r="AC1214" s="14" t="s">
        <v>7316</v>
      </c>
    </row>
    <row r="1215" spans="1:29" x14ac:dyDescent="0.25">
      <c r="A1215" s="14" t="s">
        <v>2213</v>
      </c>
      <c r="B1215" s="14" t="s">
        <v>2214</v>
      </c>
      <c r="C1215" s="14" t="s">
        <v>189</v>
      </c>
      <c r="D1215" s="14" t="s">
        <v>13579</v>
      </c>
      <c r="E1215" s="14" t="s">
        <v>13580</v>
      </c>
      <c r="F1215" s="14" t="s">
        <v>13583</v>
      </c>
      <c r="G1215" s="14" t="s">
        <v>13584</v>
      </c>
      <c r="J1215" s="14"/>
      <c r="K1215" s="14" t="s">
        <v>2215</v>
      </c>
      <c r="L1215" s="14"/>
      <c r="O1215" s="14" t="str">
        <f>IF(P1215&lt;0.2,"Low",IF(P1215&lt;0.5,"Medium","High"))</f>
        <v>Medium</v>
      </c>
      <c r="P1215" s="14">
        <v>0.42</v>
      </c>
      <c r="Q1215" s="15">
        <v>0.42</v>
      </c>
      <c r="R1215" s="23" t="str">
        <f>IF(S1215&lt;3,"poor",IF(S1215&lt;4,"avg",IF(S1215&lt;5,"good","excelent")))</f>
        <v>good</v>
      </c>
      <c r="S1215" s="14">
        <v>4.3</v>
      </c>
      <c r="T1215" s="14">
        <v>567</v>
      </c>
      <c r="U1215" s="14">
        <v>567</v>
      </c>
      <c r="V1215" s="14" t="s">
        <v>2216</v>
      </c>
      <c r="W1215" s="14" t="s">
        <v>2217</v>
      </c>
      <c r="X1215" s="14" t="s">
        <v>2218</v>
      </c>
      <c r="Y1215" s="14" t="s">
        <v>2219</v>
      </c>
      <c r="Z1215" s="14" t="s">
        <v>2220</v>
      </c>
      <c r="AA1215" s="14" t="s">
        <v>2221</v>
      </c>
      <c r="AB1215" s="14" t="s">
        <v>2222</v>
      </c>
      <c r="AC1215" s="14" t="s">
        <v>2223</v>
      </c>
    </row>
    <row r="1216" spans="1:29" x14ac:dyDescent="0.25">
      <c r="A1216" s="14" t="s">
        <v>11683</v>
      </c>
      <c r="B1216" s="14" t="s">
        <v>11684</v>
      </c>
      <c r="C1216" s="14" t="s">
        <v>9455</v>
      </c>
      <c r="D1216" s="14" t="s">
        <v>13664</v>
      </c>
      <c r="E1216" s="14" t="s">
        <v>13784</v>
      </c>
      <c r="F1216" s="14" t="s">
        <v>13785</v>
      </c>
      <c r="G1216" s="14" t="s">
        <v>13821</v>
      </c>
      <c r="J1216" s="14"/>
      <c r="K1216" s="14" t="s">
        <v>11685</v>
      </c>
      <c r="L1216" s="14"/>
      <c r="O1216" s="14" t="str">
        <f>IF(P1216&lt;0.2,"Low",IF(P1216&lt;0.5,"Medium","High"))</f>
        <v>High</v>
      </c>
      <c r="P1216" s="14">
        <v>0.55000000000000004</v>
      </c>
      <c r="Q1216" s="15">
        <v>0.55000000000000004</v>
      </c>
      <c r="R1216" s="23" t="str">
        <f>IF(S1216&lt;3,"poor",IF(S1216&lt;4,"avg",IF(S1216&lt;5,"good","excelent")))</f>
        <v>good</v>
      </c>
      <c r="S1216" s="14">
        <v>4.3</v>
      </c>
      <c r="T1216" s="14">
        <v>562</v>
      </c>
      <c r="U1216" s="14">
        <v>562</v>
      </c>
      <c r="V1216" s="14" t="s">
        <v>11686</v>
      </c>
      <c r="W1216" s="14" t="s">
        <v>11687</v>
      </c>
      <c r="X1216" s="14" t="s">
        <v>11688</v>
      </c>
      <c r="Y1216" s="14" t="s">
        <v>11689</v>
      </c>
      <c r="Z1216" s="14" t="s">
        <v>11690</v>
      </c>
      <c r="AA1216" s="14" t="s">
        <v>11691</v>
      </c>
      <c r="AB1216" s="14" t="s">
        <v>11692</v>
      </c>
      <c r="AC1216" s="14" t="s">
        <v>11693</v>
      </c>
    </row>
    <row r="1217" spans="1:29" x14ac:dyDescent="0.25">
      <c r="A1217" s="14" t="s">
        <v>12123</v>
      </c>
      <c r="B1217" s="14" t="s">
        <v>12124</v>
      </c>
      <c r="C1217" s="14" t="s">
        <v>9097</v>
      </c>
      <c r="D1217" s="14" t="s">
        <v>13664</v>
      </c>
      <c r="E1217" s="14" t="s">
        <v>13788</v>
      </c>
      <c r="F1217" s="14" t="s">
        <v>13805</v>
      </c>
      <c r="G1217" s="14" t="s">
        <v>13806</v>
      </c>
      <c r="J1217" s="14"/>
      <c r="K1217" s="14" t="s">
        <v>12125</v>
      </c>
      <c r="L1217" s="14"/>
      <c r="O1217" s="14" t="str">
        <f>IF(P1217&lt;0.2,"Low",IF(P1217&lt;0.5,"Medium","High"))</f>
        <v>Medium</v>
      </c>
      <c r="P1217" s="14">
        <v>0.4</v>
      </c>
      <c r="Q1217" s="15">
        <v>0.4</v>
      </c>
      <c r="R1217" s="23" t="str">
        <f>IF(S1217&lt;3,"poor",IF(S1217&lt;4,"avg",IF(S1217&lt;5,"good","excelent")))</f>
        <v>good</v>
      </c>
      <c r="S1217" s="14">
        <v>4.2</v>
      </c>
      <c r="T1217" s="14">
        <v>561</v>
      </c>
      <c r="U1217" s="14">
        <v>561</v>
      </c>
      <c r="V1217" s="14" t="s">
        <v>12126</v>
      </c>
      <c r="W1217" s="14" t="s">
        <v>12127</v>
      </c>
      <c r="X1217" s="14" t="s">
        <v>12128</v>
      </c>
      <c r="Y1217" s="14" t="s">
        <v>12129</v>
      </c>
      <c r="Z1217" s="14" t="s">
        <v>12130</v>
      </c>
      <c r="AA1217" s="14" t="s">
        <v>12131</v>
      </c>
      <c r="AB1217" s="14" t="s">
        <v>12132</v>
      </c>
      <c r="AC1217" s="14" t="s">
        <v>12133</v>
      </c>
    </row>
    <row r="1218" spans="1:29" x14ac:dyDescent="0.25">
      <c r="A1218" s="14" t="s">
        <v>12215</v>
      </c>
      <c r="B1218" s="14" t="s">
        <v>12216</v>
      </c>
      <c r="C1218" s="14" t="s">
        <v>12217</v>
      </c>
      <c r="D1218" s="14" t="s">
        <v>13664</v>
      </c>
      <c r="E1218" s="14" t="s">
        <v>13784</v>
      </c>
      <c r="F1218" s="14" t="s">
        <v>13785</v>
      </c>
      <c r="G1218" s="14" t="s">
        <v>13871</v>
      </c>
      <c r="J1218" s="14"/>
      <c r="K1218" s="14" t="s">
        <v>5468</v>
      </c>
      <c r="L1218" s="14"/>
      <c r="O1218" s="14" t="str">
        <f>IF(P1218&lt;0.2,"Low",IF(P1218&lt;0.5,"Medium","High"))</f>
        <v>High</v>
      </c>
      <c r="P1218" s="14">
        <v>0.55000000000000004</v>
      </c>
      <c r="Q1218" s="15">
        <v>0.55000000000000004</v>
      </c>
      <c r="R1218" s="23" t="str">
        <f>IF(S1218&lt;3,"poor",IF(S1218&lt;4,"avg",IF(S1218&lt;5,"good","excelent")))</f>
        <v>good</v>
      </c>
      <c r="S1218" s="14">
        <v>4.0999999999999996</v>
      </c>
      <c r="T1218" s="14">
        <v>557</v>
      </c>
      <c r="U1218" s="14">
        <v>557</v>
      </c>
      <c r="V1218" s="14" t="s">
        <v>12218</v>
      </c>
      <c r="W1218" s="14" t="s">
        <v>12219</v>
      </c>
      <c r="X1218" s="14" t="s">
        <v>12220</v>
      </c>
      <c r="Y1218" s="14" t="s">
        <v>12221</v>
      </c>
      <c r="Z1218" s="14" t="s">
        <v>12222</v>
      </c>
      <c r="AA1218" s="14" t="s">
        <v>12223</v>
      </c>
      <c r="AB1218" s="14" t="s">
        <v>12224</v>
      </c>
      <c r="AC1218" s="14" t="s">
        <v>12225</v>
      </c>
    </row>
    <row r="1219" spans="1:29" x14ac:dyDescent="0.25">
      <c r="A1219" s="14" t="s">
        <v>10797</v>
      </c>
      <c r="B1219" s="14" t="s">
        <v>10798</v>
      </c>
      <c r="C1219" s="14" t="s">
        <v>10799</v>
      </c>
      <c r="D1219" s="14" t="s">
        <v>13664</v>
      </c>
      <c r="E1219" s="14" t="s">
        <v>13784</v>
      </c>
      <c r="F1219" s="14" t="s">
        <v>13785</v>
      </c>
      <c r="G1219" s="14" t="s">
        <v>13854</v>
      </c>
      <c r="J1219" s="14"/>
      <c r="K1219" s="14" t="s">
        <v>867</v>
      </c>
      <c r="L1219" s="14"/>
      <c r="O1219" s="14" t="str">
        <f>IF(P1219&lt;0.2,"Low",IF(P1219&lt;0.5,"Medium","High"))</f>
        <v>High</v>
      </c>
      <c r="P1219" s="14">
        <v>0.64</v>
      </c>
      <c r="Q1219" s="15">
        <v>0.64</v>
      </c>
      <c r="R1219" s="23" t="str">
        <f>IF(S1219&lt;3,"poor",IF(S1219&lt;4,"avg",IF(S1219&lt;5,"good","excelent")))</f>
        <v>good</v>
      </c>
      <c r="S1219" s="14">
        <v>4.0999999999999996</v>
      </c>
      <c r="T1219" s="14">
        <v>550</v>
      </c>
      <c r="U1219" s="14">
        <v>550</v>
      </c>
      <c r="V1219" s="14" t="s">
        <v>10800</v>
      </c>
      <c r="W1219" s="14" t="s">
        <v>10801</v>
      </c>
      <c r="X1219" s="14" t="s">
        <v>10802</v>
      </c>
      <c r="Y1219" s="14" t="s">
        <v>10803</v>
      </c>
      <c r="Z1219" s="14" t="s">
        <v>10804</v>
      </c>
      <c r="AA1219" s="14" t="s">
        <v>10805</v>
      </c>
      <c r="AB1219" s="14" t="s">
        <v>10806</v>
      </c>
      <c r="AC1219" s="14" t="s">
        <v>10807</v>
      </c>
    </row>
    <row r="1220" spans="1:29" x14ac:dyDescent="0.25">
      <c r="A1220" s="14" t="s">
        <v>13484</v>
      </c>
      <c r="B1220" s="14" t="s">
        <v>13485</v>
      </c>
      <c r="C1220" s="14" t="s">
        <v>8923</v>
      </c>
      <c r="D1220" s="14" t="s">
        <v>13664</v>
      </c>
      <c r="E1220" s="14" t="s">
        <v>13788</v>
      </c>
      <c r="F1220" s="14" t="s">
        <v>13789</v>
      </c>
      <c r="G1220" s="14" t="s">
        <v>13790</v>
      </c>
      <c r="J1220" s="14"/>
      <c r="K1220" s="14" t="s">
        <v>2129</v>
      </c>
      <c r="L1220" s="14"/>
      <c r="O1220" s="14" t="str">
        <f>IF(P1220&lt;0.2,"Low",IF(P1220&lt;0.5,"Medium","High"))</f>
        <v>High</v>
      </c>
      <c r="P1220" s="14">
        <v>0.59</v>
      </c>
      <c r="Q1220" s="15">
        <v>0.59</v>
      </c>
      <c r="R1220" s="23" t="str">
        <f>IF(S1220&lt;3,"poor",IF(S1220&lt;4,"avg",IF(S1220&lt;5,"good","excelent")))</f>
        <v>avg</v>
      </c>
      <c r="S1220" s="14">
        <v>3.6</v>
      </c>
      <c r="T1220" s="14">
        <v>550</v>
      </c>
      <c r="U1220" s="14">
        <v>550</v>
      </c>
      <c r="V1220" s="14" t="s">
        <v>13486</v>
      </c>
      <c r="W1220" s="14" t="s">
        <v>13487</v>
      </c>
      <c r="X1220" s="14" t="s">
        <v>13488</v>
      </c>
      <c r="Y1220" s="14" t="s">
        <v>13489</v>
      </c>
      <c r="Z1220" s="14" t="s">
        <v>13490</v>
      </c>
      <c r="AA1220" s="14" t="s">
        <v>13491</v>
      </c>
      <c r="AB1220" s="14" t="s">
        <v>13492</v>
      </c>
      <c r="AC1220" s="14" t="s">
        <v>13493</v>
      </c>
    </row>
    <row r="1221" spans="1:29" x14ac:dyDescent="0.25">
      <c r="A1221" s="14" t="s">
        <v>10234</v>
      </c>
      <c r="B1221" s="14" t="s">
        <v>10235</v>
      </c>
      <c r="C1221" s="14" t="s">
        <v>9063</v>
      </c>
      <c r="D1221" s="14" t="s">
        <v>13664</v>
      </c>
      <c r="E1221" s="14" t="s">
        <v>13784</v>
      </c>
      <c r="F1221" s="14" t="s">
        <v>13785</v>
      </c>
      <c r="G1221" s="14" t="s">
        <v>13801</v>
      </c>
      <c r="J1221" s="14"/>
      <c r="K1221" s="14" t="s">
        <v>4781</v>
      </c>
      <c r="L1221" s="14"/>
      <c r="O1221" s="14" t="str">
        <f>IF(P1221&lt;0.2,"Low",IF(P1221&lt;0.5,"Medium","High"))</f>
        <v>Medium</v>
      </c>
      <c r="P1221" s="14">
        <v>0.2</v>
      </c>
      <c r="Q1221" s="15">
        <v>0.2</v>
      </c>
      <c r="R1221" s="23" t="str">
        <f>IF(S1221&lt;3,"poor",IF(S1221&lt;4,"avg",IF(S1221&lt;5,"good","excelent")))</f>
        <v>good</v>
      </c>
      <c r="S1221" s="14">
        <v>4.5</v>
      </c>
      <c r="T1221" s="14">
        <v>546</v>
      </c>
      <c r="U1221" s="14">
        <v>546</v>
      </c>
      <c r="V1221" s="14" t="s">
        <v>10236</v>
      </c>
      <c r="W1221" s="14" t="s">
        <v>10237</v>
      </c>
      <c r="X1221" s="14" t="s">
        <v>10238</v>
      </c>
      <c r="Y1221" s="14" t="s">
        <v>10239</v>
      </c>
      <c r="Z1221" s="14" t="s">
        <v>10240</v>
      </c>
      <c r="AA1221" s="14" t="s">
        <v>10241</v>
      </c>
      <c r="AB1221" s="14" t="s">
        <v>10242</v>
      </c>
      <c r="AC1221" s="14" t="s">
        <v>10243</v>
      </c>
    </row>
    <row r="1222" spans="1:29" x14ac:dyDescent="0.25">
      <c r="A1222" s="14" t="s">
        <v>2990</v>
      </c>
      <c r="B1222" s="14" t="s">
        <v>2991</v>
      </c>
      <c r="C1222" s="14" t="s">
        <v>512</v>
      </c>
      <c r="D1222" s="14" t="s">
        <v>13579</v>
      </c>
      <c r="E1222" s="14" t="s">
        <v>13580</v>
      </c>
      <c r="F1222" s="14" t="s">
        <v>13581</v>
      </c>
      <c r="G1222" s="14" t="s">
        <v>13585</v>
      </c>
      <c r="J1222" s="14"/>
      <c r="K1222" s="14" t="s">
        <v>88</v>
      </c>
      <c r="L1222" s="14"/>
      <c r="O1222" s="14" t="str">
        <f>IF(P1222&lt;0.2,"Low",IF(P1222&lt;0.5,"Medium","High"))</f>
        <v>High</v>
      </c>
      <c r="P1222" s="14">
        <v>0.6</v>
      </c>
      <c r="Q1222" s="15">
        <v>0.6</v>
      </c>
      <c r="R1222" s="23" t="str">
        <f>IF(S1222&lt;3,"poor",IF(S1222&lt;4,"avg",IF(S1222&lt;5,"good","excelent")))</f>
        <v>avg</v>
      </c>
      <c r="S1222" s="14">
        <v>3.8</v>
      </c>
      <c r="T1222" s="14">
        <v>538</v>
      </c>
      <c r="U1222" s="14">
        <v>538</v>
      </c>
      <c r="V1222" s="14" t="s">
        <v>2992</v>
      </c>
      <c r="W1222" s="14" t="s">
        <v>2993</v>
      </c>
      <c r="X1222" s="14" t="s">
        <v>2994</v>
      </c>
      <c r="Y1222" s="14" t="s">
        <v>2995</v>
      </c>
      <c r="Z1222" s="14" t="s">
        <v>2996</v>
      </c>
      <c r="AA1222" s="14" t="s">
        <v>2997</v>
      </c>
      <c r="AB1222" s="14" t="s">
        <v>2998</v>
      </c>
      <c r="AC1222" s="14" t="s">
        <v>2999</v>
      </c>
    </row>
    <row r="1223" spans="1:29" x14ac:dyDescent="0.25">
      <c r="A1223" s="14" t="s">
        <v>810</v>
      </c>
      <c r="B1223" s="14" t="s">
        <v>811</v>
      </c>
      <c r="C1223" s="14" t="s">
        <v>19</v>
      </c>
      <c r="D1223" s="14" t="s">
        <v>13571</v>
      </c>
      <c r="E1223" s="14" t="s">
        <v>13572</v>
      </c>
      <c r="F1223" s="14" t="s">
        <v>13573</v>
      </c>
      <c r="G1223" s="14" t="s">
        <v>13574</v>
      </c>
      <c r="H1223" s="14" t="s">
        <v>13575</v>
      </c>
      <c r="J1223" s="14"/>
      <c r="K1223" s="14" t="s">
        <v>88</v>
      </c>
      <c r="L1223" s="14"/>
      <c r="O1223" s="14" t="str">
        <f>IF(P1223&lt;0.2,"Low",IF(P1223&lt;0.5,"Medium","High"))</f>
        <v>High</v>
      </c>
      <c r="P1223" s="14">
        <v>0.57999999999999996</v>
      </c>
      <c r="Q1223" s="15">
        <v>0.57999999999999996</v>
      </c>
      <c r="R1223" s="23" t="str">
        <f>IF(S1223&lt;3,"poor",IF(S1223&lt;4,"avg",IF(S1223&lt;5,"good","excelent")))</f>
        <v>avg</v>
      </c>
      <c r="S1223" s="14">
        <v>3.9</v>
      </c>
      <c r="T1223" s="14">
        <v>536</v>
      </c>
      <c r="U1223" s="14">
        <v>536</v>
      </c>
      <c r="V1223" s="14" t="s">
        <v>812</v>
      </c>
      <c r="W1223" s="14" t="s">
        <v>813</v>
      </c>
      <c r="X1223" s="14" t="s">
        <v>814</v>
      </c>
      <c r="Y1223" s="14" t="s">
        <v>815</v>
      </c>
      <c r="Z1223" s="14" t="s">
        <v>816</v>
      </c>
      <c r="AA1223" s="14" t="s">
        <v>817</v>
      </c>
      <c r="AB1223" s="14" t="s">
        <v>818</v>
      </c>
      <c r="AC1223" s="14" t="s">
        <v>819</v>
      </c>
    </row>
    <row r="1224" spans="1:29" x14ac:dyDescent="0.25">
      <c r="A1224" s="14" t="s">
        <v>810</v>
      </c>
      <c r="B1224" s="14" t="s">
        <v>811</v>
      </c>
      <c r="C1224" s="14" t="s">
        <v>19</v>
      </c>
      <c r="D1224" s="14" t="s">
        <v>13571</v>
      </c>
      <c r="E1224" s="14" t="s">
        <v>13572</v>
      </c>
      <c r="F1224" s="14" t="s">
        <v>13573</v>
      </c>
      <c r="G1224" s="14" t="s">
        <v>13574</v>
      </c>
      <c r="H1224" s="14" t="s">
        <v>13575</v>
      </c>
      <c r="J1224" s="14"/>
      <c r="K1224" s="14" t="s">
        <v>88</v>
      </c>
      <c r="L1224" s="14"/>
      <c r="O1224" s="14" t="str">
        <f>IF(P1224&lt;0.2,"Low",IF(P1224&lt;0.5,"Medium","High"))</f>
        <v>High</v>
      </c>
      <c r="P1224" s="14">
        <v>0.57999999999999996</v>
      </c>
      <c r="Q1224" s="15">
        <v>0.57999999999999996</v>
      </c>
      <c r="R1224" s="23" t="str">
        <f>IF(S1224&lt;3,"poor",IF(S1224&lt;4,"avg",IF(S1224&lt;5,"good","excelent")))</f>
        <v>avg</v>
      </c>
      <c r="S1224" s="14">
        <v>3.9</v>
      </c>
      <c r="T1224" s="14">
        <v>536</v>
      </c>
      <c r="U1224" s="14">
        <v>536</v>
      </c>
      <c r="V1224" s="14" t="s">
        <v>812</v>
      </c>
      <c r="W1224" s="14" t="s">
        <v>813</v>
      </c>
      <c r="X1224" s="14" t="s">
        <v>814</v>
      </c>
      <c r="Y1224" s="14" t="s">
        <v>815</v>
      </c>
      <c r="Z1224" s="14" t="s">
        <v>816</v>
      </c>
      <c r="AA1224" s="14" t="s">
        <v>817</v>
      </c>
      <c r="AB1224" s="14" t="s">
        <v>818</v>
      </c>
      <c r="AC1224" s="14" t="s">
        <v>8731</v>
      </c>
    </row>
    <row r="1225" spans="1:29" x14ac:dyDescent="0.25">
      <c r="A1225" s="14" t="s">
        <v>12028</v>
      </c>
      <c r="B1225" s="14" t="s">
        <v>12029</v>
      </c>
      <c r="C1225" s="14" t="s">
        <v>10525</v>
      </c>
      <c r="D1225" s="14" t="s">
        <v>13664</v>
      </c>
      <c r="E1225" s="14" t="s">
        <v>13784</v>
      </c>
      <c r="F1225" s="14" t="s">
        <v>13837</v>
      </c>
      <c r="G1225" s="14" t="s">
        <v>13848</v>
      </c>
      <c r="J1225" s="14"/>
      <c r="K1225" s="14" t="s">
        <v>273</v>
      </c>
      <c r="L1225" s="14"/>
      <c r="O1225" s="14" t="str">
        <f>IF(P1225&lt;0.2,"Low",IF(P1225&lt;0.5,"Medium","High"))</f>
        <v>High</v>
      </c>
      <c r="P1225" s="14">
        <v>0.73</v>
      </c>
      <c r="Q1225" s="15">
        <v>0.73</v>
      </c>
      <c r="R1225" s="23" t="str">
        <f>IF(S1225&lt;3,"poor",IF(S1225&lt;4,"avg",IF(S1225&lt;5,"good","excelent")))</f>
        <v>good</v>
      </c>
      <c r="S1225" s="14">
        <v>4.4000000000000004</v>
      </c>
      <c r="T1225" s="14">
        <v>535</v>
      </c>
      <c r="U1225" s="14">
        <v>535</v>
      </c>
      <c r="V1225" s="14" t="s">
        <v>12030</v>
      </c>
      <c r="W1225" s="14" t="s">
        <v>12031</v>
      </c>
      <c r="X1225" s="14" t="s">
        <v>12032</v>
      </c>
      <c r="Y1225" s="14" t="s">
        <v>12033</v>
      </c>
      <c r="Z1225" s="14" t="s">
        <v>12034</v>
      </c>
      <c r="AA1225" s="14" t="s">
        <v>12035</v>
      </c>
      <c r="AB1225" s="14" t="s">
        <v>12036</v>
      </c>
      <c r="AC1225" s="14" t="s">
        <v>12037</v>
      </c>
    </row>
    <row r="1226" spans="1:29" x14ac:dyDescent="0.25">
      <c r="A1226" s="14" t="s">
        <v>13217</v>
      </c>
      <c r="B1226" s="14" t="s">
        <v>13218</v>
      </c>
      <c r="C1226" s="14" t="s">
        <v>13219</v>
      </c>
      <c r="D1226" s="14" t="s">
        <v>13664</v>
      </c>
      <c r="E1226" s="14" t="s">
        <v>13784</v>
      </c>
      <c r="F1226" s="14" t="s">
        <v>13785</v>
      </c>
      <c r="G1226" s="14" t="s">
        <v>13883</v>
      </c>
      <c r="J1226" s="14"/>
      <c r="K1226" s="14" t="s">
        <v>13220</v>
      </c>
      <c r="L1226" s="14"/>
      <c r="O1226" s="14" t="str">
        <f>IF(P1226&lt;0.2,"Low",IF(P1226&lt;0.5,"Medium","High"))</f>
        <v>Medium</v>
      </c>
      <c r="P1226" s="14">
        <v>0.48</v>
      </c>
      <c r="Q1226" s="15">
        <v>0.48</v>
      </c>
      <c r="R1226" s="23" t="str">
        <f>IF(S1226&lt;3,"poor",IF(S1226&lt;4,"avg",IF(S1226&lt;5,"good","excelent")))</f>
        <v>good</v>
      </c>
      <c r="S1226" s="14">
        <v>4.3</v>
      </c>
      <c r="T1226" s="14">
        <v>534</v>
      </c>
      <c r="U1226" s="14">
        <v>534</v>
      </c>
      <c r="V1226" s="14" t="s">
        <v>13221</v>
      </c>
      <c r="W1226" s="14" t="s">
        <v>13222</v>
      </c>
      <c r="X1226" s="14" t="s">
        <v>13223</v>
      </c>
      <c r="Y1226" s="14" t="s">
        <v>13224</v>
      </c>
      <c r="Z1226" s="14" t="s">
        <v>13225</v>
      </c>
      <c r="AA1226" s="14" t="s">
        <v>13226</v>
      </c>
      <c r="AB1226" s="14" t="s">
        <v>13227</v>
      </c>
      <c r="AC1226" s="14" t="s">
        <v>13228</v>
      </c>
    </row>
    <row r="1227" spans="1:29" x14ac:dyDescent="0.25">
      <c r="A1227" s="14" t="s">
        <v>12777</v>
      </c>
      <c r="B1227" s="14" t="s">
        <v>12778</v>
      </c>
      <c r="C1227" s="14" t="s">
        <v>8957</v>
      </c>
      <c r="D1227" s="14" t="s">
        <v>13664</v>
      </c>
      <c r="E1227" s="14" t="s">
        <v>13784</v>
      </c>
      <c r="F1227" s="14" t="s">
        <v>13785</v>
      </c>
      <c r="G1227" s="14" t="s">
        <v>13795</v>
      </c>
      <c r="J1227" s="14"/>
      <c r="K1227" s="14" t="s">
        <v>316</v>
      </c>
      <c r="L1227" s="14"/>
      <c r="O1227" s="14" t="str">
        <f>IF(P1227&lt;0.2,"Low",IF(P1227&lt;0.5,"Medium","High"))</f>
        <v>High</v>
      </c>
      <c r="P1227" s="14">
        <v>0.62</v>
      </c>
      <c r="Q1227" s="15">
        <v>0.62</v>
      </c>
      <c r="R1227" s="23" t="str">
        <f>IF(S1227&lt;3,"poor",IF(S1227&lt;4,"avg",IF(S1227&lt;5,"good","excelent")))</f>
        <v>good</v>
      </c>
      <c r="S1227" s="14">
        <v>4.3</v>
      </c>
      <c r="T1227" s="14">
        <v>532</v>
      </c>
      <c r="U1227" s="14">
        <v>532</v>
      </c>
      <c r="V1227" s="14" t="s">
        <v>12779</v>
      </c>
      <c r="W1227" s="14" t="s">
        <v>12780</v>
      </c>
      <c r="X1227" s="14" t="s">
        <v>12781</v>
      </c>
      <c r="Y1227" s="14" t="s">
        <v>12782</v>
      </c>
      <c r="Z1227" s="14" t="s">
        <v>12783</v>
      </c>
      <c r="AA1227" s="14" t="s">
        <v>12784</v>
      </c>
      <c r="AB1227" s="14" t="s">
        <v>12785</v>
      </c>
      <c r="AC1227" s="14" t="s">
        <v>12786</v>
      </c>
    </row>
    <row r="1228" spans="1:29" x14ac:dyDescent="0.25">
      <c r="A1228" s="14" t="s">
        <v>2632</v>
      </c>
      <c r="B1228" s="14" t="s">
        <v>2633</v>
      </c>
      <c r="C1228" s="14" t="s">
        <v>19</v>
      </c>
      <c r="D1228" s="14" t="s">
        <v>13571</v>
      </c>
      <c r="E1228" s="14" t="s">
        <v>13572</v>
      </c>
      <c r="F1228" s="14" t="s">
        <v>13573</v>
      </c>
      <c r="G1228" s="14" t="s">
        <v>13574</v>
      </c>
      <c r="H1228" s="14" t="s">
        <v>13575</v>
      </c>
      <c r="J1228" s="14"/>
      <c r="K1228" s="14" t="s">
        <v>2634</v>
      </c>
      <c r="L1228" s="14"/>
      <c r="O1228" s="14" t="str">
        <f>IF(P1228&lt;0.2,"Low",IF(P1228&lt;0.5,"Medium","High"))</f>
        <v>Medium</v>
      </c>
      <c r="P1228" s="14">
        <v>0.38</v>
      </c>
      <c r="Q1228" s="15">
        <v>0.38</v>
      </c>
      <c r="R1228" s="23" t="str">
        <f>IF(S1228&lt;3,"poor",IF(S1228&lt;4,"avg",IF(S1228&lt;5,"good","excelent")))</f>
        <v>avg</v>
      </c>
      <c r="S1228" s="14">
        <v>3.9</v>
      </c>
      <c r="T1228" s="14">
        <v>523</v>
      </c>
      <c r="U1228" s="14">
        <v>523</v>
      </c>
      <c r="V1228" s="14" t="s">
        <v>2635</v>
      </c>
      <c r="W1228" s="14" t="s">
        <v>2636</v>
      </c>
      <c r="X1228" s="14" t="s">
        <v>2637</v>
      </c>
      <c r="Y1228" s="14" t="s">
        <v>2638</v>
      </c>
      <c r="Z1228" s="14" t="s">
        <v>2639</v>
      </c>
      <c r="AA1228" s="14" t="s">
        <v>2640</v>
      </c>
      <c r="AB1228" s="14" t="s">
        <v>2641</v>
      </c>
      <c r="AC1228" s="14" t="s">
        <v>2642</v>
      </c>
    </row>
    <row r="1229" spans="1:29" x14ac:dyDescent="0.25">
      <c r="A1229" s="14" t="s">
        <v>2545</v>
      </c>
      <c r="B1229" s="14" t="s">
        <v>2546</v>
      </c>
      <c r="C1229" s="14" t="s">
        <v>512</v>
      </c>
      <c r="D1229" s="14" t="s">
        <v>13579</v>
      </c>
      <c r="E1229" s="14" t="s">
        <v>13580</v>
      </c>
      <c r="F1229" s="14" t="s">
        <v>13581</v>
      </c>
      <c r="G1229" s="14" t="s">
        <v>13585</v>
      </c>
      <c r="J1229" s="14"/>
      <c r="K1229" s="14" t="s">
        <v>111</v>
      </c>
      <c r="L1229" s="14"/>
      <c r="O1229" s="14" t="str">
        <f>IF(P1229&lt;0.2,"Low",IF(P1229&lt;0.5,"Medium","High"))</f>
        <v>High</v>
      </c>
      <c r="P1229" s="14">
        <v>0.65</v>
      </c>
      <c r="Q1229" s="15">
        <v>0.65</v>
      </c>
      <c r="R1229" s="23" t="str">
        <f>IF(S1229&lt;3,"poor",IF(S1229&lt;4,"avg",IF(S1229&lt;5,"good","excelent")))</f>
        <v>good</v>
      </c>
      <c r="S1229" s="14">
        <v>4.2</v>
      </c>
      <c r="T1229" s="14">
        <v>513</v>
      </c>
      <c r="U1229" s="14">
        <v>513</v>
      </c>
      <c r="V1229" s="14" t="s">
        <v>2547</v>
      </c>
      <c r="W1229" s="14" t="s">
        <v>2548</v>
      </c>
      <c r="X1229" s="14" t="s">
        <v>2549</v>
      </c>
      <c r="Y1229" s="14" t="s">
        <v>2550</v>
      </c>
      <c r="Z1229" s="14" t="s">
        <v>2551</v>
      </c>
      <c r="AA1229" s="14" t="s">
        <v>2552</v>
      </c>
      <c r="AB1229" s="14" t="s">
        <v>2553</v>
      </c>
      <c r="AC1229" s="14" t="s">
        <v>2554</v>
      </c>
    </row>
    <row r="1230" spans="1:29" x14ac:dyDescent="0.25">
      <c r="A1230" s="14" t="s">
        <v>1124</v>
      </c>
      <c r="B1230" s="14" t="s">
        <v>1125</v>
      </c>
      <c r="C1230" s="14" t="s">
        <v>512</v>
      </c>
      <c r="D1230" s="14" t="s">
        <v>13579</v>
      </c>
      <c r="E1230" s="14" t="s">
        <v>13580</v>
      </c>
      <c r="F1230" s="14" t="s">
        <v>13581</v>
      </c>
      <c r="G1230" s="14" t="s">
        <v>13585</v>
      </c>
      <c r="J1230" s="14"/>
      <c r="K1230" s="14" t="s">
        <v>316</v>
      </c>
      <c r="L1230" s="14"/>
      <c r="O1230" s="14" t="str">
        <f>IF(P1230&lt;0.2,"Low",IF(P1230&lt;0.5,"Medium","High"))</f>
        <v>High</v>
      </c>
      <c r="P1230" s="14">
        <v>0.8</v>
      </c>
      <c r="Q1230" s="15">
        <v>0.8</v>
      </c>
      <c r="R1230" s="23" t="str">
        <f>IF(S1230&lt;3,"poor",IF(S1230&lt;4,"avg",IF(S1230&lt;5,"good","excelent")))</f>
        <v>good</v>
      </c>
      <c r="S1230" s="14">
        <v>4.5</v>
      </c>
      <c r="T1230" s="14">
        <v>505</v>
      </c>
      <c r="U1230" s="14">
        <v>505</v>
      </c>
      <c r="V1230" s="14" t="s">
        <v>1126</v>
      </c>
      <c r="W1230" s="14" t="s">
        <v>1127</v>
      </c>
      <c r="X1230" s="14" t="s">
        <v>1128</v>
      </c>
      <c r="Y1230" s="14" t="s">
        <v>1129</v>
      </c>
      <c r="Z1230" s="14" t="s">
        <v>1130</v>
      </c>
      <c r="AA1230" s="14" t="s">
        <v>1131</v>
      </c>
      <c r="AB1230" s="14" t="s">
        <v>1132</v>
      </c>
      <c r="AC1230" s="14" t="s">
        <v>1133</v>
      </c>
    </row>
    <row r="1231" spans="1:29" x14ac:dyDescent="0.25">
      <c r="A1231" s="14" t="s">
        <v>510</v>
      </c>
      <c r="B1231" s="14" t="s">
        <v>511</v>
      </c>
      <c r="C1231" s="14" t="s">
        <v>512</v>
      </c>
      <c r="D1231" s="14" t="s">
        <v>13579</v>
      </c>
      <c r="E1231" s="14" t="s">
        <v>13580</v>
      </c>
      <c r="F1231" s="14" t="s">
        <v>13581</v>
      </c>
      <c r="G1231" s="14" t="s">
        <v>13585</v>
      </c>
      <c r="J1231" s="14"/>
      <c r="K1231" s="14" t="s">
        <v>111</v>
      </c>
      <c r="L1231" s="14"/>
      <c r="O1231" s="14" t="str">
        <f>IF(P1231&lt;0.2,"Low",IF(P1231&lt;0.5,"Medium","High"))</f>
        <v>High</v>
      </c>
      <c r="P1231" s="14">
        <v>0.6</v>
      </c>
      <c r="Q1231" s="15">
        <v>0.6</v>
      </c>
      <c r="R1231" s="23" t="str">
        <f>IF(S1231&lt;3,"poor",IF(S1231&lt;4,"avg",IF(S1231&lt;5,"good","excelent")))</f>
        <v>avg</v>
      </c>
      <c r="S1231" s="14">
        <v>3.6</v>
      </c>
      <c r="T1231" s="14">
        <v>493</v>
      </c>
      <c r="U1231" s="14">
        <v>493</v>
      </c>
      <c r="V1231" s="14" t="s">
        <v>513</v>
      </c>
      <c r="W1231" s="14" t="s">
        <v>514</v>
      </c>
      <c r="X1231" s="14" t="s">
        <v>515</v>
      </c>
      <c r="Y1231" s="14" t="s">
        <v>516</v>
      </c>
      <c r="Z1231" s="14" t="s">
        <v>517</v>
      </c>
      <c r="AA1231" s="14" t="s">
        <v>518</v>
      </c>
      <c r="AB1231" s="14" t="s">
        <v>519</v>
      </c>
      <c r="AC1231" s="14" t="s">
        <v>520</v>
      </c>
    </row>
    <row r="1232" spans="1:29" x14ac:dyDescent="0.25">
      <c r="A1232" s="14" t="s">
        <v>1833</v>
      </c>
      <c r="B1232" s="14" t="s">
        <v>1834</v>
      </c>
      <c r="C1232" s="14" t="s">
        <v>19</v>
      </c>
      <c r="D1232" s="14" t="s">
        <v>13571</v>
      </c>
      <c r="E1232" s="14" t="s">
        <v>13572</v>
      </c>
      <c r="F1232" s="14" t="s">
        <v>13573</v>
      </c>
      <c r="G1232" s="14" t="s">
        <v>13574</v>
      </c>
      <c r="H1232" s="14" t="s">
        <v>13575</v>
      </c>
      <c r="J1232" s="14"/>
      <c r="K1232" s="14" t="s">
        <v>369</v>
      </c>
      <c r="L1232" s="14"/>
      <c r="O1232" s="14" t="str">
        <f>IF(P1232&lt;0.2,"Low",IF(P1232&lt;0.5,"Medium","High"))</f>
        <v>Medium</v>
      </c>
      <c r="P1232" s="14">
        <v>0.47</v>
      </c>
      <c r="Q1232" s="15">
        <v>0.47</v>
      </c>
      <c r="R1232" s="23" t="str">
        <f>IF(S1232&lt;3,"poor",IF(S1232&lt;4,"avg",IF(S1232&lt;5,"good","excelent")))</f>
        <v>good</v>
      </c>
      <c r="S1232" s="14">
        <v>4.0999999999999996</v>
      </c>
      <c r="T1232" s="14">
        <v>491</v>
      </c>
      <c r="U1232" s="14">
        <v>491</v>
      </c>
      <c r="V1232" s="14" t="s">
        <v>1836</v>
      </c>
      <c r="W1232" s="14" t="s">
        <v>1837</v>
      </c>
      <c r="X1232" s="14" t="s">
        <v>1838</v>
      </c>
      <c r="Y1232" s="14" t="s">
        <v>1839</v>
      </c>
      <c r="Z1232" s="14" t="s">
        <v>1840</v>
      </c>
      <c r="AA1232" s="14" t="s">
        <v>1841</v>
      </c>
      <c r="AB1232" s="14" t="s">
        <v>1842</v>
      </c>
      <c r="AC1232" s="14" t="s">
        <v>1843</v>
      </c>
    </row>
    <row r="1233" spans="1:29" x14ac:dyDescent="0.25">
      <c r="A1233" s="14" t="s">
        <v>5619</v>
      </c>
      <c r="B1233" s="14" t="s">
        <v>5620</v>
      </c>
      <c r="C1233" s="14" t="s">
        <v>5621</v>
      </c>
      <c r="D1233" s="14" t="s">
        <v>13571</v>
      </c>
      <c r="E1233" s="14" t="s">
        <v>13572</v>
      </c>
      <c r="F1233" s="14" t="s">
        <v>13646</v>
      </c>
      <c r="G1233" s="14" t="s">
        <v>13682</v>
      </c>
      <c r="H1233" s="14" t="s">
        <v>13688</v>
      </c>
      <c r="J1233" s="14"/>
      <c r="K1233" s="14" t="s">
        <v>111</v>
      </c>
      <c r="L1233" s="14"/>
      <c r="O1233" s="14" t="str">
        <f>IF(P1233&lt;0.2,"Low",IF(P1233&lt;0.5,"Medium","High"))</f>
        <v>High</v>
      </c>
      <c r="P1233" s="14">
        <v>0.87</v>
      </c>
      <c r="Q1233" s="15">
        <v>0.87</v>
      </c>
      <c r="R1233" s="23" t="str">
        <f>IF(S1233&lt;3,"poor",IF(S1233&lt;4,"avg",IF(S1233&lt;5,"good","excelent")))</f>
        <v>good</v>
      </c>
      <c r="S1233" s="14">
        <v>4.2</v>
      </c>
      <c r="T1233" s="14">
        <v>491</v>
      </c>
      <c r="U1233" s="14">
        <v>491</v>
      </c>
      <c r="V1233" s="14" t="s">
        <v>5622</v>
      </c>
      <c r="W1233" s="14" t="s">
        <v>5623</v>
      </c>
      <c r="X1233" s="14" t="s">
        <v>5624</v>
      </c>
      <c r="Y1233" s="14" t="s">
        <v>5625</v>
      </c>
      <c r="Z1233" s="14" t="s">
        <v>5626</v>
      </c>
      <c r="AA1233" s="14" t="s">
        <v>5627</v>
      </c>
      <c r="AB1233" s="14" t="s">
        <v>5628</v>
      </c>
      <c r="AC1233" s="14" t="s">
        <v>5629</v>
      </c>
    </row>
    <row r="1234" spans="1:29" x14ac:dyDescent="0.25">
      <c r="A1234" s="14" t="s">
        <v>1823</v>
      </c>
      <c r="B1234" s="14" t="s">
        <v>1824</v>
      </c>
      <c r="C1234" s="14" t="s">
        <v>512</v>
      </c>
      <c r="D1234" s="14" t="s">
        <v>13579</v>
      </c>
      <c r="E1234" s="14" t="s">
        <v>13580</v>
      </c>
      <c r="F1234" s="14" t="s">
        <v>13581</v>
      </c>
      <c r="G1234" s="14" t="s">
        <v>13585</v>
      </c>
      <c r="J1234" s="14"/>
      <c r="K1234" s="14" t="s">
        <v>534</v>
      </c>
      <c r="L1234" s="14"/>
      <c r="O1234" s="14" t="str">
        <f>IF(P1234&lt;0.2,"Low",IF(P1234&lt;0.5,"Medium","High"))</f>
        <v>High</v>
      </c>
      <c r="P1234" s="14">
        <v>0.75</v>
      </c>
      <c r="Q1234" s="15">
        <v>0.75</v>
      </c>
      <c r="R1234" s="23" t="str">
        <f>IF(S1234&lt;3,"poor",IF(S1234&lt;4,"avg",IF(S1234&lt;5,"good","excelent")))</f>
        <v>avg</v>
      </c>
      <c r="S1234" s="14">
        <v>3.7</v>
      </c>
      <c r="T1234" s="14">
        <v>490</v>
      </c>
      <c r="U1234" s="14">
        <v>490</v>
      </c>
      <c r="V1234" s="14" t="s">
        <v>1825</v>
      </c>
      <c r="W1234" s="14" t="s">
        <v>1826</v>
      </c>
      <c r="X1234" s="14" t="s">
        <v>1827</v>
      </c>
      <c r="Y1234" s="14" t="s">
        <v>1828</v>
      </c>
      <c r="Z1234" s="14" t="s">
        <v>1829</v>
      </c>
      <c r="AA1234" s="14" t="s">
        <v>1830</v>
      </c>
      <c r="AB1234" s="14" t="s">
        <v>1831</v>
      </c>
      <c r="AC1234" s="14" t="s">
        <v>1832</v>
      </c>
    </row>
    <row r="1235" spans="1:29" x14ac:dyDescent="0.25">
      <c r="A1235" s="14" t="s">
        <v>13135</v>
      </c>
      <c r="B1235" s="14" t="s">
        <v>13136</v>
      </c>
      <c r="C1235" s="14" t="s">
        <v>10047</v>
      </c>
      <c r="D1235" s="14" t="s">
        <v>13664</v>
      </c>
      <c r="E1235" s="14" t="s">
        <v>13784</v>
      </c>
      <c r="F1235" s="14" t="s">
        <v>13837</v>
      </c>
      <c r="G1235" s="14" t="s">
        <v>13838</v>
      </c>
      <c r="J1235" s="14"/>
      <c r="K1235" s="14" t="s">
        <v>10680</v>
      </c>
      <c r="L1235" s="14"/>
      <c r="O1235" s="14" t="str">
        <f>IF(P1235&lt;0.2,"Low",IF(P1235&lt;0.5,"Medium","High"))</f>
        <v>Low</v>
      </c>
      <c r="P1235" s="14">
        <v>0.11</v>
      </c>
      <c r="Q1235" s="15">
        <v>0.11</v>
      </c>
      <c r="R1235" s="23" t="str">
        <f>IF(S1235&lt;3,"poor",IF(S1235&lt;4,"avg",IF(S1235&lt;5,"good","excelent")))</f>
        <v>good</v>
      </c>
      <c r="S1235" s="14">
        <v>4.0999999999999996</v>
      </c>
      <c r="T1235" s="14">
        <v>490</v>
      </c>
      <c r="U1235" s="14">
        <v>490</v>
      </c>
      <c r="V1235" s="14" t="s">
        <v>13137</v>
      </c>
      <c r="W1235" s="14" t="s">
        <v>13138</v>
      </c>
      <c r="X1235" s="14" t="s">
        <v>13139</v>
      </c>
      <c r="Y1235" s="14" t="s">
        <v>13140</v>
      </c>
      <c r="Z1235" s="14" t="s">
        <v>13141</v>
      </c>
      <c r="AA1235" s="14" t="s">
        <v>13142</v>
      </c>
      <c r="AB1235" s="14" t="s">
        <v>13143</v>
      </c>
      <c r="AC1235" s="14" t="s">
        <v>13144</v>
      </c>
    </row>
    <row r="1236" spans="1:29" x14ac:dyDescent="0.25">
      <c r="A1236" s="14" t="s">
        <v>7972</v>
      </c>
      <c r="B1236" s="14" t="s">
        <v>7973</v>
      </c>
      <c r="C1236" s="14" t="s">
        <v>5802</v>
      </c>
      <c r="D1236" s="14" t="s">
        <v>13579</v>
      </c>
      <c r="E1236" s="14" t="s">
        <v>13655</v>
      </c>
      <c r="J1236" s="14"/>
      <c r="K1236" s="14" t="s">
        <v>7881</v>
      </c>
      <c r="L1236" s="14"/>
      <c r="O1236" s="14" t="str">
        <f>IF(P1236&lt;0.2,"Low",IF(P1236&lt;0.5,"Medium","High"))</f>
        <v>Medium</v>
      </c>
      <c r="P1236" s="14">
        <v>0.42</v>
      </c>
      <c r="Q1236" s="15">
        <v>0.42</v>
      </c>
      <c r="R1236" s="23" t="str">
        <f>IF(S1236&lt;3,"poor",IF(S1236&lt;4,"avg",IF(S1236&lt;5,"good","excelent")))</f>
        <v>good</v>
      </c>
      <c r="S1236" s="14">
        <v>4.3</v>
      </c>
      <c r="T1236" s="14">
        <v>485</v>
      </c>
      <c r="U1236" s="14">
        <v>485</v>
      </c>
      <c r="V1236" s="14" t="s">
        <v>7974</v>
      </c>
      <c r="W1236" s="14" t="s">
        <v>7975</v>
      </c>
      <c r="X1236" s="14" t="s">
        <v>7976</v>
      </c>
      <c r="Y1236" s="14" t="s">
        <v>7977</v>
      </c>
      <c r="Z1236" s="14" t="s">
        <v>7978</v>
      </c>
      <c r="AA1236" s="14" t="s">
        <v>7979</v>
      </c>
      <c r="AB1236" s="14" t="s">
        <v>7980</v>
      </c>
      <c r="AC1236" s="14" t="s">
        <v>7981</v>
      </c>
    </row>
    <row r="1237" spans="1:29" x14ac:dyDescent="0.25">
      <c r="A1237" s="14" t="s">
        <v>2148</v>
      </c>
      <c r="B1237" s="14" t="s">
        <v>2149</v>
      </c>
      <c r="C1237" s="14" t="s">
        <v>512</v>
      </c>
      <c r="D1237" s="14" t="s">
        <v>13579</v>
      </c>
      <c r="E1237" s="14" t="s">
        <v>13580</v>
      </c>
      <c r="F1237" s="14" t="s">
        <v>13581</v>
      </c>
      <c r="G1237" s="14" t="s">
        <v>13585</v>
      </c>
      <c r="J1237" s="14"/>
      <c r="K1237" s="14" t="s">
        <v>88</v>
      </c>
      <c r="L1237" s="14"/>
      <c r="O1237" s="14" t="str">
        <f>IF(P1237&lt;0.2,"Low",IF(P1237&lt;0.5,"Medium","High"))</f>
        <v>High</v>
      </c>
      <c r="P1237" s="14">
        <v>0.57999999999999996</v>
      </c>
      <c r="Q1237" s="15">
        <v>0.57999999999999996</v>
      </c>
      <c r="R1237" s="23" t="str">
        <f>IF(S1237&lt;3,"poor",IF(S1237&lt;4,"avg",IF(S1237&lt;5,"good","excelent")))</f>
        <v>good</v>
      </c>
      <c r="S1237" s="14">
        <v>4</v>
      </c>
      <c r="T1237" s="14">
        <v>479</v>
      </c>
      <c r="U1237" s="14">
        <v>479</v>
      </c>
      <c r="V1237" s="14" t="s">
        <v>2150</v>
      </c>
      <c r="W1237" s="14" t="s">
        <v>2151</v>
      </c>
      <c r="X1237" s="14" t="s">
        <v>2152</v>
      </c>
      <c r="Y1237" s="14" t="s">
        <v>2153</v>
      </c>
      <c r="Z1237" s="14" t="s">
        <v>2154</v>
      </c>
      <c r="AA1237" s="14" t="s">
        <v>2155</v>
      </c>
      <c r="AB1237" s="14" t="s">
        <v>2156</v>
      </c>
      <c r="AC1237" s="14" t="s">
        <v>2157</v>
      </c>
    </row>
    <row r="1238" spans="1:29" x14ac:dyDescent="0.25">
      <c r="A1238" s="14" t="s">
        <v>9931</v>
      </c>
      <c r="B1238" s="14" t="s">
        <v>9932</v>
      </c>
      <c r="C1238" s="14" t="s">
        <v>9933</v>
      </c>
      <c r="D1238" s="14" t="s">
        <v>13664</v>
      </c>
      <c r="E1238" s="14" t="s">
        <v>13784</v>
      </c>
      <c r="F1238" s="14" t="s">
        <v>13832</v>
      </c>
      <c r="G1238" s="14" t="s">
        <v>13833</v>
      </c>
      <c r="H1238" s="14" t="s">
        <v>13834</v>
      </c>
      <c r="J1238" s="14"/>
      <c r="K1238" s="14" t="s">
        <v>88</v>
      </c>
      <c r="L1238" s="14"/>
      <c r="O1238" s="14" t="str">
        <f>IF(P1238&lt;0.2,"Low",IF(P1238&lt;0.5,"Medium","High"))</f>
        <v>High</v>
      </c>
      <c r="P1238" s="14">
        <v>0.51</v>
      </c>
      <c r="Q1238" s="15">
        <v>0.51</v>
      </c>
      <c r="R1238" s="23" t="str">
        <f>IF(S1238&lt;3,"poor",IF(S1238&lt;4,"avg",IF(S1238&lt;5,"good","excelent")))</f>
        <v>avg</v>
      </c>
      <c r="S1238" s="14">
        <v>3.3</v>
      </c>
      <c r="T1238" s="14">
        <v>478</v>
      </c>
      <c r="U1238" s="14">
        <v>478</v>
      </c>
      <c r="V1238" s="14" t="s">
        <v>9934</v>
      </c>
      <c r="W1238" s="14" t="s">
        <v>9935</v>
      </c>
      <c r="X1238" s="14" t="s">
        <v>9936</v>
      </c>
      <c r="Y1238" s="14" t="s">
        <v>9937</v>
      </c>
      <c r="Z1238" s="14" t="s">
        <v>9938</v>
      </c>
      <c r="AA1238" s="14" t="s">
        <v>9939</v>
      </c>
      <c r="AB1238" s="14" t="s">
        <v>9940</v>
      </c>
      <c r="AC1238" s="14" t="s">
        <v>9941</v>
      </c>
    </row>
    <row r="1239" spans="1:29" x14ac:dyDescent="0.25">
      <c r="A1239" s="14" t="s">
        <v>2238</v>
      </c>
      <c r="B1239" s="14" t="s">
        <v>2239</v>
      </c>
      <c r="C1239" s="14" t="s">
        <v>19</v>
      </c>
      <c r="D1239" s="14" t="s">
        <v>13571</v>
      </c>
      <c r="E1239" s="14" t="s">
        <v>13572</v>
      </c>
      <c r="F1239" s="14" t="s">
        <v>13573</v>
      </c>
      <c r="G1239" s="14" t="s">
        <v>13574</v>
      </c>
      <c r="H1239" s="14" t="s">
        <v>13575</v>
      </c>
      <c r="J1239" s="14"/>
      <c r="K1239" s="14" t="s">
        <v>1014</v>
      </c>
      <c r="L1239" s="14"/>
      <c r="O1239" s="14" t="str">
        <f>IF(P1239&lt;0.2,"Low",IF(P1239&lt;0.5,"Medium","High"))</f>
        <v>Medium</v>
      </c>
      <c r="P1239" s="14">
        <v>0.28999999999999998</v>
      </c>
      <c r="Q1239" s="15">
        <v>0.28999999999999998</v>
      </c>
      <c r="R1239" s="23" t="str">
        <f>IF(S1239&lt;3,"poor",IF(S1239&lt;4,"avg",IF(S1239&lt;5,"good","excelent")))</f>
        <v>good</v>
      </c>
      <c r="S1239" s="14">
        <v>4.5</v>
      </c>
      <c r="T1239" s="14">
        <v>474</v>
      </c>
      <c r="U1239" s="14">
        <v>474</v>
      </c>
      <c r="V1239" s="14" t="s">
        <v>1586</v>
      </c>
      <c r="W1239" s="14" t="s">
        <v>2240</v>
      </c>
      <c r="X1239" s="14" t="s">
        <v>2241</v>
      </c>
      <c r="Y1239" s="14" t="s">
        <v>2242</v>
      </c>
      <c r="Z1239" s="14" t="s">
        <v>2243</v>
      </c>
      <c r="AA1239" s="14" t="s">
        <v>2244</v>
      </c>
      <c r="AB1239" s="14" t="s">
        <v>2245</v>
      </c>
      <c r="AC1239" s="14" t="s">
        <v>2246</v>
      </c>
    </row>
    <row r="1240" spans="1:29" x14ac:dyDescent="0.25">
      <c r="A1240" s="14" t="s">
        <v>13525</v>
      </c>
      <c r="B1240" s="14" t="s">
        <v>13526</v>
      </c>
      <c r="C1240" s="14" t="s">
        <v>9891</v>
      </c>
      <c r="D1240" s="14" t="s">
        <v>13664</v>
      </c>
      <c r="E1240" s="14" t="s">
        <v>13788</v>
      </c>
      <c r="F1240" s="14" t="s">
        <v>13789</v>
      </c>
      <c r="G1240" s="14" t="s">
        <v>13831</v>
      </c>
      <c r="J1240" s="14"/>
      <c r="K1240" s="14" t="s">
        <v>13527</v>
      </c>
      <c r="L1240" s="14"/>
      <c r="O1240" s="14" t="str">
        <f>IF(P1240&lt;0.2,"Low",IF(P1240&lt;0.5,"Medium","High"))</f>
        <v>Medium</v>
      </c>
      <c r="P1240" s="14">
        <v>0.28000000000000003</v>
      </c>
      <c r="Q1240" s="15">
        <v>0.28000000000000003</v>
      </c>
      <c r="R1240" s="23" t="str">
        <f>IF(S1240&lt;3,"poor",IF(S1240&lt;4,"avg",IF(S1240&lt;5,"good","excelent")))</f>
        <v>avg</v>
      </c>
      <c r="S1240" s="14">
        <v>3.6</v>
      </c>
      <c r="T1240" s="14">
        <v>468</v>
      </c>
      <c r="U1240" s="14">
        <v>468</v>
      </c>
      <c r="V1240" s="14" t="s">
        <v>13528</v>
      </c>
      <c r="W1240" s="14" t="s">
        <v>13529</v>
      </c>
      <c r="X1240" s="14" t="s">
        <v>13530</v>
      </c>
      <c r="Y1240" s="14" t="s">
        <v>13531</v>
      </c>
      <c r="Z1240" s="14" t="s">
        <v>13532</v>
      </c>
      <c r="AA1240" s="14" t="s">
        <v>13533</v>
      </c>
      <c r="AB1240" s="14" t="s">
        <v>13534</v>
      </c>
      <c r="AC1240" s="14" t="s">
        <v>13535</v>
      </c>
    </row>
    <row r="1241" spans="1:29" x14ac:dyDescent="0.25">
      <c r="A1241" s="14" t="s">
        <v>2224</v>
      </c>
      <c r="B1241" s="14" t="s">
        <v>2225</v>
      </c>
      <c r="C1241" s="14" t="s">
        <v>512</v>
      </c>
      <c r="D1241" s="14" t="s">
        <v>13579</v>
      </c>
      <c r="E1241" s="14" t="s">
        <v>13580</v>
      </c>
      <c r="F1241" s="14" t="s">
        <v>13581</v>
      </c>
      <c r="G1241" s="14" t="s">
        <v>13585</v>
      </c>
      <c r="J1241" s="14"/>
      <c r="K1241" s="14" t="s">
        <v>534</v>
      </c>
      <c r="L1241" s="14"/>
      <c r="O1241" s="14" t="str">
        <f>IF(P1241&lt;0.2,"Low",IF(P1241&lt;0.5,"Medium","High"))</f>
        <v>High</v>
      </c>
      <c r="P1241" s="14">
        <v>0.75</v>
      </c>
      <c r="Q1241" s="15">
        <v>0.75</v>
      </c>
      <c r="R1241" s="23" t="str">
        <f>IF(S1241&lt;3,"poor",IF(S1241&lt;4,"avg",IF(S1241&lt;5,"good","excelent")))</f>
        <v>avg</v>
      </c>
      <c r="S1241" s="14">
        <v>3.5</v>
      </c>
      <c r="T1241" s="14">
        <v>466</v>
      </c>
      <c r="U1241" s="14">
        <v>466</v>
      </c>
      <c r="V1241" s="14" t="s">
        <v>2226</v>
      </c>
      <c r="W1241" s="14" t="s">
        <v>2227</v>
      </c>
      <c r="X1241" s="14" t="s">
        <v>2228</v>
      </c>
      <c r="Y1241" s="14" t="s">
        <v>2229</v>
      </c>
      <c r="Z1241" s="14" t="s">
        <v>2230</v>
      </c>
      <c r="AA1241" s="14" t="s">
        <v>2231</v>
      </c>
      <c r="AB1241" s="14" t="s">
        <v>2232</v>
      </c>
      <c r="AC1241" s="14" t="s">
        <v>2233</v>
      </c>
    </row>
    <row r="1242" spans="1:29" x14ac:dyDescent="0.25">
      <c r="A1242" s="14" t="s">
        <v>4909</v>
      </c>
      <c r="B1242" s="14" t="s">
        <v>4910</v>
      </c>
      <c r="C1242" s="14" t="s">
        <v>3131</v>
      </c>
      <c r="D1242" s="14" t="s">
        <v>13579</v>
      </c>
      <c r="E1242" s="14" t="s">
        <v>13606</v>
      </c>
      <c r="F1242" s="14" t="s">
        <v>13607</v>
      </c>
      <c r="J1242" s="14"/>
      <c r="K1242" s="14" t="s">
        <v>111</v>
      </c>
      <c r="L1242" s="14"/>
      <c r="O1242" s="14" t="str">
        <f>IF(P1242&lt;0.2,"Low",IF(P1242&lt;0.5,"Medium","High"))</f>
        <v>High</v>
      </c>
      <c r="P1242" s="14">
        <v>0.73</v>
      </c>
      <c r="Q1242" s="15">
        <v>0.73</v>
      </c>
      <c r="R1242" s="23" t="str">
        <f>IF(S1242&lt;3,"poor",IF(S1242&lt;4,"avg",IF(S1242&lt;5,"good","excelent")))</f>
        <v>avg</v>
      </c>
      <c r="S1242" s="14">
        <v>3.7</v>
      </c>
      <c r="T1242" s="14">
        <v>465</v>
      </c>
      <c r="U1242" s="14">
        <v>465</v>
      </c>
      <c r="V1242" s="14" t="s">
        <v>4911</v>
      </c>
      <c r="W1242" s="14" t="s">
        <v>4912</v>
      </c>
      <c r="X1242" s="14" t="s">
        <v>4913</v>
      </c>
      <c r="Y1242" s="14" t="s">
        <v>4914</v>
      </c>
      <c r="Z1242" s="14" t="s">
        <v>4915</v>
      </c>
      <c r="AA1242" s="14" t="s">
        <v>4916</v>
      </c>
      <c r="AB1242" s="14" t="s">
        <v>4917</v>
      </c>
      <c r="AC1242" s="14" t="s">
        <v>4918</v>
      </c>
    </row>
    <row r="1243" spans="1:29" x14ac:dyDescent="0.25">
      <c r="A1243" s="14" t="s">
        <v>11062</v>
      </c>
      <c r="B1243" s="14" t="s">
        <v>11063</v>
      </c>
      <c r="C1243" s="14" t="s">
        <v>9359</v>
      </c>
      <c r="D1243" s="14" t="s">
        <v>13664</v>
      </c>
      <c r="E1243" s="14" t="s">
        <v>13784</v>
      </c>
      <c r="F1243" s="14" t="s">
        <v>13792</v>
      </c>
      <c r="G1243" s="14" t="s">
        <v>13817</v>
      </c>
      <c r="H1243" s="14" t="s">
        <v>13818</v>
      </c>
      <c r="I1243" s="14" t="s">
        <v>13819</v>
      </c>
      <c r="J1243" s="14"/>
      <c r="K1243" s="14" t="s">
        <v>7553</v>
      </c>
      <c r="L1243" s="14"/>
      <c r="O1243" s="14" t="str">
        <f>IF(P1243&lt;0.2,"Low",IF(P1243&lt;0.5,"Medium","High"))</f>
        <v>Medium</v>
      </c>
      <c r="P1243" s="14">
        <v>0.46</v>
      </c>
      <c r="Q1243" s="15">
        <v>0.46</v>
      </c>
      <c r="R1243" s="23" t="str">
        <f>IF(S1243&lt;3,"poor",IF(S1243&lt;4,"avg",IF(S1243&lt;5,"good","excelent")))</f>
        <v>avg</v>
      </c>
      <c r="S1243" s="14">
        <v>3.9</v>
      </c>
      <c r="T1243" s="14">
        <v>463</v>
      </c>
      <c r="U1243" s="14">
        <v>463</v>
      </c>
      <c r="V1243" s="14" t="s">
        <v>11064</v>
      </c>
      <c r="W1243" s="14" t="s">
        <v>11065</v>
      </c>
      <c r="X1243" s="14" t="s">
        <v>11066</v>
      </c>
      <c r="Y1243" s="14" t="s">
        <v>11067</v>
      </c>
      <c r="Z1243" s="14" t="s">
        <v>11068</v>
      </c>
      <c r="AA1243" s="14" t="s">
        <v>11069</v>
      </c>
      <c r="AB1243" s="14" t="s">
        <v>11070</v>
      </c>
      <c r="AC1243" s="14" t="s">
        <v>11071</v>
      </c>
    </row>
    <row r="1244" spans="1:29" x14ac:dyDescent="0.25">
      <c r="A1244" s="14" t="s">
        <v>429</v>
      </c>
      <c r="B1244" s="14" t="s">
        <v>430</v>
      </c>
      <c r="C1244" s="14" t="s">
        <v>19</v>
      </c>
      <c r="D1244" s="14" t="s">
        <v>13571</v>
      </c>
      <c r="E1244" s="14" t="s">
        <v>13572</v>
      </c>
      <c r="F1244" s="14" t="s">
        <v>13573</v>
      </c>
      <c r="G1244" s="14" t="s">
        <v>13574</v>
      </c>
      <c r="H1244" s="14" t="s">
        <v>13575</v>
      </c>
      <c r="J1244" s="14"/>
      <c r="K1244" s="14" t="s">
        <v>316</v>
      </c>
      <c r="L1244" s="14"/>
      <c r="O1244" s="14" t="str">
        <f>IF(P1244&lt;0.2,"Low",IF(P1244&lt;0.5,"Medium","High"))</f>
        <v>High</v>
      </c>
      <c r="P1244" s="14">
        <v>0.51</v>
      </c>
      <c r="Q1244" s="15">
        <v>0.51</v>
      </c>
      <c r="R1244" s="23" t="str">
        <f>IF(S1244&lt;3,"poor",IF(S1244&lt;4,"avg",IF(S1244&lt;5,"good","excelent")))</f>
        <v>good</v>
      </c>
      <c r="S1244" s="14">
        <v>4.2</v>
      </c>
      <c r="T1244" s="14">
        <v>462</v>
      </c>
      <c r="U1244" s="14">
        <v>462</v>
      </c>
      <c r="V1244" s="14" t="s">
        <v>431</v>
      </c>
      <c r="W1244" s="14" t="s">
        <v>432</v>
      </c>
      <c r="X1244" s="14" t="s">
        <v>433</v>
      </c>
      <c r="Y1244" s="14" t="s">
        <v>434</v>
      </c>
      <c r="Z1244" s="14" t="s">
        <v>435</v>
      </c>
      <c r="AA1244" s="14" t="s">
        <v>436</v>
      </c>
      <c r="AB1244" s="14" t="s">
        <v>437</v>
      </c>
      <c r="AC1244" s="14" t="s">
        <v>438</v>
      </c>
    </row>
    <row r="1245" spans="1:29" x14ac:dyDescent="0.25">
      <c r="A1245" s="14" t="s">
        <v>429</v>
      </c>
      <c r="B1245" s="14" t="s">
        <v>430</v>
      </c>
      <c r="C1245" s="14" t="s">
        <v>19</v>
      </c>
      <c r="D1245" s="14" t="s">
        <v>13571</v>
      </c>
      <c r="E1245" s="14" t="s">
        <v>13572</v>
      </c>
      <c r="F1245" s="14" t="s">
        <v>13573</v>
      </c>
      <c r="G1245" s="14" t="s">
        <v>13574</v>
      </c>
      <c r="H1245" s="14" t="s">
        <v>13575</v>
      </c>
      <c r="J1245" s="14"/>
      <c r="K1245" s="14" t="s">
        <v>316</v>
      </c>
      <c r="L1245" s="14"/>
      <c r="O1245" s="14" t="str">
        <f>IF(P1245&lt;0.2,"Low",IF(P1245&lt;0.5,"Medium","High"))</f>
        <v>High</v>
      </c>
      <c r="P1245" s="14">
        <v>0.51</v>
      </c>
      <c r="Q1245" s="15">
        <v>0.51</v>
      </c>
      <c r="R1245" s="23" t="str">
        <f>IF(S1245&lt;3,"poor",IF(S1245&lt;4,"avg",IF(S1245&lt;5,"good","excelent")))</f>
        <v>good</v>
      </c>
      <c r="S1245" s="14">
        <v>4.2</v>
      </c>
      <c r="T1245" s="14">
        <v>462</v>
      </c>
      <c r="U1245" s="14">
        <v>462</v>
      </c>
      <c r="V1245" s="14" t="s">
        <v>431</v>
      </c>
      <c r="W1245" s="14" t="s">
        <v>432</v>
      </c>
      <c r="X1245" s="14" t="s">
        <v>433</v>
      </c>
      <c r="Y1245" s="14" t="s">
        <v>434</v>
      </c>
      <c r="Z1245" s="14" t="s">
        <v>435</v>
      </c>
      <c r="AA1245" s="14" t="s">
        <v>436</v>
      </c>
      <c r="AB1245" s="14" t="s">
        <v>7423</v>
      </c>
      <c r="AC1245" s="14" t="s">
        <v>7424</v>
      </c>
    </row>
    <row r="1246" spans="1:29" x14ac:dyDescent="0.25">
      <c r="A1246" s="14" t="s">
        <v>11367</v>
      </c>
      <c r="B1246" s="14" t="s">
        <v>11368</v>
      </c>
      <c r="C1246" s="14" t="s">
        <v>9424</v>
      </c>
      <c r="D1246" s="14" t="s">
        <v>13664</v>
      </c>
      <c r="E1246" s="14" t="s">
        <v>13784</v>
      </c>
      <c r="F1246" s="14" t="s">
        <v>13785</v>
      </c>
      <c r="G1246" s="14" t="s">
        <v>13820</v>
      </c>
      <c r="J1246" s="14"/>
      <c r="K1246" s="14" t="s">
        <v>11369</v>
      </c>
      <c r="L1246" s="14"/>
      <c r="O1246" s="14" t="str">
        <f>IF(P1246&lt;0.2,"Low",IF(P1246&lt;0.5,"Medium","High"))</f>
        <v>Medium</v>
      </c>
      <c r="P1246" s="14">
        <v>0.39</v>
      </c>
      <c r="Q1246" s="15">
        <v>0.39</v>
      </c>
      <c r="R1246" s="23" t="str">
        <f>IF(S1246&lt;3,"poor",IF(S1246&lt;4,"avg",IF(S1246&lt;5,"good","excelent")))</f>
        <v>good</v>
      </c>
      <c r="S1246" s="14">
        <v>4.4000000000000004</v>
      </c>
      <c r="T1246" s="14">
        <v>461</v>
      </c>
      <c r="U1246" s="14">
        <v>461</v>
      </c>
      <c r="V1246" s="14" t="s">
        <v>11370</v>
      </c>
      <c r="W1246" s="14" t="s">
        <v>11371</v>
      </c>
      <c r="X1246" s="14" t="s">
        <v>11372</v>
      </c>
      <c r="Y1246" s="14" t="s">
        <v>11373</v>
      </c>
      <c r="Z1246" s="14" t="s">
        <v>11374</v>
      </c>
      <c r="AA1246" s="14" t="s">
        <v>11375</v>
      </c>
      <c r="AB1246" s="14" t="s">
        <v>11376</v>
      </c>
      <c r="AC1246" s="14" t="s">
        <v>11377</v>
      </c>
    </row>
    <row r="1247" spans="1:29" x14ac:dyDescent="0.25">
      <c r="A1247" s="14" t="s">
        <v>698</v>
      </c>
      <c r="B1247" s="14" t="s">
        <v>699</v>
      </c>
      <c r="C1247" s="14" t="s">
        <v>563</v>
      </c>
      <c r="D1247" s="14" t="s">
        <v>13579</v>
      </c>
      <c r="E1247" s="14" t="s">
        <v>13580</v>
      </c>
      <c r="F1247" s="14" t="s">
        <v>13583</v>
      </c>
      <c r="G1247" s="14" t="s">
        <v>13586</v>
      </c>
      <c r="J1247" s="14"/>
      <c r="K1247" s="14" t="s">
        <v>701</v>
      </c>
      <c r="L1247" s="14"/>
      <c r="O1247" s="14" t="str">
        <f>IF(P1247&lt;0.2,"Low",IF(P1247&lt;0.5,"Medium","High"))</f>
        <v>Medium</v>
      </c>
      <c r="P1247" s="14">
        <v>0.47</v>
      </c>
      <c r="Q1247" s="15">
        <v>0.47</v>
      </c>
      <c r="R1247" s="23" t="str">
        <f>IF(S1247&lt;3,"poor",IF(S1247&lt;4,"avg",IF(S1247&lt;5,"good","excelent")))</f>
        <v>good</v>
      </c>
      <c r="S1247" s="14">
        <v>4.3</v>
      </c>
      <c r="T1247" s="14">
        <v>457</v>
      </c>
      <c r="U1247" s="14">
        <v>457</v>
      </c>
      <c r="V1247" s="14" t="s">
        <v>702</v>
      </c>
      <c r="W1247" s="14" t="s">
        <v>703</v>
      </c>
      <c r="X1247" s="14" t="s">
        <v>704</v>
      </c>
      <c r="Y1247" s="14" t="s">
        <v>705</v>
      </c>
      <c r="Z1247" s="14" t="s">
        <v>706</v>
      </c>
      <c r="AA1247" s="14" t="s">
        <v>707</v>
      </c>
      <c r="AB1247" s="14" t="s">
        <v>708</v>
      </c>
      <c r="AC1247" s="14" t="s">
        <v>709</v>
      </c>
    </row>
    <row r="1248" spans="1:29" x14ac:dyDescent="0.25">
      <c r="A1248" s="14" t="s">
        <v>13383</v>
      </c>
      <c r="B1248" s="14" t="s">
        <v>13384</v>
      </c>
      <c r="C1248" s="14" t="s">
        <v>11540</v>
      </c>
      <c r="D1248" s="14" t="s">
        <v>13664</v>
      </c>
      <c r="E1248" s="14" t="s">
        <v>13784</v>
      </c>
      <c r="F1248" s="14" t="s">
        <v>13832</v>
      </c>
      <c r="G1248" s="14" t="s">
        <v>13866</v>
      </c>
      <c r="J1248" s="14"/>
      <c r="K1248" s="14" t="s">
        <v>65</v>
      </c>
      <c r="L1248" s="14"/>
      <c r="O1248" s="14" t="str">
        <f>IF(P1248&lt;0.2,"Low",IF(P1248&lt;0.5,"Medium","High"))</f>
        <v>Medium</v>
      </c>
      <c r="P1248" s="14">
        <v>0.43</v>
      </c>
      <c r="Q1248" s="15">
        <v>0.43</v>
      </c>
      <c r="R1248" s="23" t="str">
        <f>IF(S1248&lt;3,"poor",IF(S1248&lt;4,"avg",IF(S1248&lt;5,"good","excelent")))</f>
        <v>avg</v>
      </c>
      <c r="S1248" s="14">
        <v>3.6</v>
      </c>
      <c r="T1248" s="14">
        <v>451</v>
      </c>
      <c r="U1248" s="14">
        <v>451</v>
      </c>
      <c r="V1248" s="14" t="s">
        <v>13385</v>
      </c>
      <c r="W1248" s="14" t="s">
        <v>13386</v>
      </c>
      <c r="X1248" s="14" t="s">
        <v>13387</v>
      </c>
      <c r="Y1248" s="14" t="s">
        <v>13388</v>
      </c>
      <c r="Z1248" s="14" t="s">
        <v>13389</v>
      </c>
      <c r="AA1248" s="14" t="s">
        <v>13390</v>
      </c>
      <c r="AB1248" s="14" t="s">
        <v>13391</v>
      </c>
      <c r="AC1248" s="14" t="s">
        <v>13392</v>
      </c>
    </row>
    <row r="1249" spans="1:29" x14ac:dyDescent="0.25">
      <c r="A1249" s="14" t="s">
        <v>688</v>
      </c>
      <c r="B1249" s="14" t="s">
        <v>689</v>
      </c>
      <c r="C1249" s="14" t="s">
        <v>19</v>
      </c>
      <c r="D1249" s="14" t="s">
        <v>13571</v>
      </c>
      <c r="E1249" s="14" t="s">
        <v>13572</v>
      </c>
      <c r="F1249" s="14" t="s">
        <v>13573</v>
      </c>
      <c r="G1249" s="14" t="s">
        <v>13574</v>
      </c>
      <c r="H1249" s="14" t="s">
        <v>13575</v>
      </c>
      <c r="J1249" s="14"/>
      <c r="K1249" s="14" t="s">
        <v>54</v>
      </c>
      <c r="L1249" s="14"/>
      <c r="O1249" s="14" t="str">
        <f>IF(P1249&lt;0.2,"Low",IF(P1249&lt;0.5,"Medium","High"))</f>
        <v>High</v>
      </c>
      <c r="P1249" s="14">
        <v>0.62</v>
      </c>
      <c r="Q1249" s="15">
        <v>0.62</v>
      </c>
      <c r="R1249" s="23" t="str">
        <f>IF(S1249&lt;3,"poor",IF(S1249&lt;4,"avg",IF(S1249&lt;5,"good","excelent")))</f>
        <v>good</v>
      </c>
      <c r="S1249" s="14">
        <v>4.0999999999999996</v>
      </c>
      <c r="T1249" s="14">
        <v>450</v>
      </c>
      <c r="U1249" s="14">
        <v>450</v>
      </c>
      <c r="V1249" s="14" t="s">
        <v>690</v>
      </c>
      <c r="W1249" s="14" t="s">
        <v>691</v>
      </c>
      <c r="X1249" s="14" t="s">
        <v>692</v>
      </c>
      <c r="Y1249" s="14" t="s">
        <v>693</v>
      </c>
      <c r="Z1249" s="14" t="s">
        <v>694</v>
      </c>
      <c r="AA1249" s="14" t="s">
        <v>695</v>
      </c>
      <c r="AB1249" s="14" t="s">
        <v>696</v>
      </c>
      <c r="AC1249" s="14" t="s">
        <v>697</v>
      </c>
    </row>
    <row r="1250" spans="1:29" x14ac:dyDescent="0.25">
      <c r="A1250" s="14" t="s">
        <v>688</v>
      </c>
      <c r="B1250" s="14" t="s">
        <v>689</v>
      </c>
      <c r="C1250" s="14" t="s">
        <v>19</v>
      </c>
      <c r="D1250" s="14" t="s">
        <v>13571</v>
      </c>
      <c r="E1250" s="14" t="s">
        <v>13572</v>
      </c>
      <c r="F1250" s="14" t="s">
        <v>13573</v>
      </c>
      <c r="G1250" s="14" t="s">
        <v>13574</v>
      </c>
      <c r="H1250" s="14" t="s">
        <v>13575</v>
      </c>
      <c r="J1250" s="14"/>
      <c r="K1250" s="14" t="s">
        <v>54</v>
      </c>
      <c r="L1250" s="14"/>
      <c r="O1250" s="14" t="str">
        <f>IF(P1250&lt;0.2,"Low",IF(P1250&lt;0.5,"Medium","High"))</f>
        <v>High</v>
      </c>
      <c r="P1250" s="14">
        <v>0.62</v>
      </c>
      <c r="Q1250" s="15">
        <v>0.62</v>
      </c>
      <c r="R1250" s="23" t="str">
        <f>IF(S1250&lt;3,"poor",IF(S1250&lt;4,"avg",IF(S1250&lt;5,"good","excelent")))</f>
        <v>good</v>
      </c>
      <c r="S1250" s="14">
        <v>4.0999999999999996</v>
      </c>
      <c r="T1250" s="14">
        <v>450</v>
      </c>
      <c r="U1250" s="14">
        <v>450</v>
      </c>
      <c r="V1250" s="14" t="s">
        <v>690</v>
      </c>
      <c r="W1250" s="14" t="s">
        <v>691</v>
      </c>
      <c r="X1250" s="14" t="s">
        <v>692</v>
      </c>
      <c r="Y1250" s="14" t="s">
        <v>693</v>
      </c>
      <c r="Z1250" s="14" t="s">
        <v>694</v>
      </c>
      <c r="AA1250" s="14" t="s">
        <v>695</v>
      </c>
      <c r="AB1250" s="14" t="s">
        <v>696</v>
      </c>
      <c r="AC1250" s="14" t="s">
        <v>8459</v>
      </c>
    </row>
    <row r="1251" spans="1:29" x14ac:dyDescent="0.25">
      <c r="A1251" s="14" t="s">
        <v>10255</v>
      </c>
      <c r="B1251" s="14" t="s">
        <v>10256</v>
      </c>
      <c r="C1251" s="14" t="s">
        <v>9097</v>
      </c>
      <c r="D1251" s="14" t="s">
        <v>13664</v>
      </c>
      <c r="E1251" s="14" t="s">
        <v>13788</v>
      </c>
      <c r="F1251" s="14" t="s">
        <v>13805</v>
      </c>
      <c r="G1251" s="14" t="s">
        <v>13806</v>
      </c>
      <c r="J1251" s="14"/>
      <c r="K1251" s="14" t="s">
        <v>10257</v>
      </c>
      <c r="L1251" s="14"/>
      <c r="O1251" s="14" t="str">
        <f>IF(P1251&lt;0.2,"Low",IF(P1251&lt;0.5,"Medium","High"))</f>
        <v>Medium</v>
      </c>
      <c r="P1251" s="14">
        <v>0.48</v>
      </c>
      <c r="Q1251" s="15">
        <v>0.48</v>
      </c>
      <c r="R1251" s="23" t="str">
        <f>IF(S1251&lt;3,"poor",IF(S1251&lt;4,"avg",IF(S1251&lt;5,"good","excelent")))</f>
        <v>good</v>
      </c>
      <c r="S1251" s="14">
        <v>4.0999999999999996</v>
      </c>
      <c r="T1251" s="14">
        <v>444</v>
      </c>
      <c r="U1251" s="14">
        <v>444</v>
      </c>
      <c r="V1251" s="14" t="s">
        <v>10258</v>
      </c>
      <c r="W1251" s="14" t="s">
        <v>10259</v>
      </c>
      <c r="X1251" s="14" t="s">
        <v>10260</v>
      </c>
      <c r="Y1251" s="14" t="s">
        <v>10261</v>
      </c>
      <c r="Z1251" s="14" t="s">
        <v>10262</v>
      </c>
      <c r="AA1251" s="14" t="s">
        <v>10263</v>
      </c>
      <c r="AB1251" s="14" t="s">
        <v>10264</v>
      </c>
      <c r="AC1251" s="14" t="s">
        <v>10265</v>
      </c>
    </row>
    <row r="1252" spans="1:29" x14ac:dyDescent="0.25">
      <c r="A1252" s="14" t="s">
        <v>10110</v>
      </c>
      <c r="B1252" s="14" t="s">
        <v>10111</v>
      </c>
      <c r="C1252" s="14" t="s">
        <v>10112</v>
      </c>
      <c r="D1252" s="14" t="s">
        <v>13664</v>
      </c>
      <c r="E1252" s="14" t="s">
        <v>13784</v>
      </c>
      <c r="F1252" s="14" t="s">
        <v>13785</v>
      </c>
      <c r="G1252" s="14" t="s">
        <v>13840</v>
      </c>
      <c r="J1252" s="14"/>
      <c r="K1252" s="14" t="s">
        <v>6463</v>
      </c>
      <c r="L1252" s="14"/>
      <c r="O1252" s="14" t="str">
        <f>IF(P1252&lt;0.2,"Low",IF(P1252&lt;0.5,"Medium","High"))</f>
        <v>Medium</v>
      </c>
      <c r="P1252" s="14">
        <v>0.45</v>
      </c>
      <c r="Q1252" s="15">
        <v>0.45</v>
      </c>
      <c r="R1252" s="23" t="str">
        <f>IF(S1252&lt;3,"poor",IF(S1252&lt;4,"avg",IF(S1252&lt;5,"good","excelent")))</f>
        <v>avg</v>
      </c>
      <c r="S1252" s="14">
        <v>3.7</v>
      </c>
      <c r="T1252" s="14">
        <v>441</v>
      </c>
      <c r="U1252" s="14">
        <v>441</v>
      </c>
      <c r="V1252" s="14" t="s">
        <v>10113</v>
      </c>
      <c r="W1252" s="14" t="s">
        <v>10114</v>
      </c>
      <c r="X1252" s="14" t="s">
        <v>10115</v>
      </c>
      <c r="Y1252" s="14" t="s">
        <v>10116</v>
      </c>
      <c r="Z1252" s="14" t="s">
        <v>10117</v>
      </c>
      <c r="AA1252" s="14" t="s">
        <v>10118</v>
      </c>
      <c r="AB1252" s="14" t="s">
        <v>10119</v>
      </c>
      <c r="AC1252" s="14" t="s">
        <v>10120</v>
      </c>
    </row>
    <row r="1253" spans="1:29" x14ac:dyDescent="0.25">
      <c r="A1253" s="14" t="s">
        <v>11612</v>
      </c>
      <c r="B1253" s="14" t="s">
        <v>11613</v>
      </c>
      <c r="C1253" s="14" t="s">
        <v>9592</v>
      </c>
      <c r="D1253" s="14" t="s">
        <v>13664</v>
      </c>
      <c r="E1253" s="14" t="s">
        <v>13784</v>
      </c>
      <c r="F1253" s="14" t="s">
        <v>13785</v>
      </c>
      <c r="G1253" s="14" t="s">
        <v>13822</v>
      </c>
      <c r="J1253" s="14"/>
      <c r="K1253" s="14" t="s">
        <v>713</v>
      </c>
      <c r="L1253" s="14"/>
      <c r="O1253" s="14" t="str">
        <f>IF(P1253&lt;0.2,"Low",IF(P1253&lt;0.5,"Medium","High"))</f>
        <v>High</v>
      </c>
      <c r="P1253" s="14">
        <v>0.55000000000000004</v>
      </c>
      <c r="Q1253" s="15">
        <v>0.55000000000000004</v>
      </c>
      <c r="R1253" s="23" t="str">
        <f>IF(S1253&lt;3,"poor",IF(S1253&lt;4,"avg",IF(S1253&lt;5,"good","excelent")))</f>
        <v>avg</v>
      </c>
      <c r="S1253" s="14">
        <v>3.8</v>
      </c>
      <c r="T1253" s="14">
        <v>441</v>
      </c>
      <c r="U1253" s="14">
        <v>441</v>
      </c>
      <c r="V1253" s="14" t="s">
        <v>11614</v>
      </c>
      <c r="W1253" s="14" t="s">
        <v>11615</v>
      </c>
      <c r="X1253" s="14" t="s">
        <v>11616</v>
      </c>
      <c r="Y1253" s="14" t="s">
        <v>11617</v>
      </c>
      <c r="Z1253" s="14" t="s">
        <v>11618</v>
      </c>
      <c r="AA1253" s="14" t="s">
        <v>11619</v>
      </c>
      <c r="AB1253" s="14" t="s">
        <v>11620</v>
      </c>
      <c r="AC1253" s="14" t="s">
        <v>11621</v>
      </c>
    </row>
    <row r="1254" spans="1:29" x14ac:dyDescent="0.25">
      <c r="A1254" s="14" t="s">
        <v>7767</v>
      </c>
      <c r="B1254" s="14" t="s">
        <v>7768</v>
      </c>
      <c r="C1254" s="14" t="s">
        <v>5118</v>
      </c>
      <c r="D1254" s="14" t="s">
        <v>13571</v>
      </c>
      <c r="E1254" s="14" t="s">
        <v>13572</v>
      </c>
      <c r="F1254" s="14" t="s">
        <v>13640</v>
      </c>
      <c r="G1254" s="14" t="s">
        <v>13649</v>
      </c>
      <c r="J1254" s="14"/>
      <c r="K1254" s="14" t="s">
        <v>867</v>
      </c>
      <c r="L1254" s="14"/>
      <c r="O1254" s="14" t="str">
        <f>IF(P1254&lt;0.2,"Low",IF(P1254&lt;0.5,"Medium","High"))</f>
        <v>High</v>
      </c>
      <c r="P1254" s="14">
        <v>0.62</v>
      </c>
      <c r="Q1254" s="15">
        <v>0.62</v>
      </c>
      <c r="R1254" s="23" t="str">
        <f>IF(S1254&lt;3,"poor",IF(S1254&lt;4,"avg",IF(S1254&lt;5,"good","excelent")))</f>
        <v>good</v>
      </c>
      <c r="S1254" s="14">
        <v>4.5</v>
      </c>
      <c r="T1254" s="14">
        <v>434</v>
      </c>
      <c r="U1254" s="14">
        <v>434</v>
      </c>
      <c r="V1254" s="14" t="s">
        <v>7769</v>
      </c>
      <c r="W1254" s="14" t="s">
        <v>7770</v>
      </c>
      <c r="X1254" s="14" t="s">
        <v>7771</v>
      </c>
      <c r="Y1254" s="14" t="s">
        <v>7772</v>
      </c>
      <c r="Z1254" s="14" t="s">
        <v>7773</v>
      </c>
      <c r="AA1254" s="14" t="s">
        <v>7774</v>
      </c>
      <c r="AB1254" s="14" t="s">
        <v>7775</v>
      </c>
      <c r="AC1254" s="14" t="s">
        <v>7776</v>
      </c>
    </row>
    <row r="1255" spans="1:29" x14ac:dyDescent="0.25">
      <c r="A1255" s="14" t="s">
        <v>2247</v>
      </c>
      <c r="B1255" s="14" t="s">
        <v>2248</v>
      </c>
      <c r="C1255" s="14" t="s">
        <v>512</v>
      </c>
      <c r="D1255" s="14" t="s">
        <v>13579</v>
      </c>
      <c r="E1255" s="14" t="s">
        <v>13580</v>
      </c>
      <c r="F1255" s="14" t="s">
        <v>13581</v>
      </c>
      <c r="G1255" s="14" t="s">
        <v>13585</v>
      </c>
      <c r="J1255" s="14"/>
      <c r="K1255" s="14" t="s">
        <v>159</v>
      </c>
      <c r="L1255" s="14"/>
      <c r="O1255" s="14" t="str">
        <f>IF(P1255&lt;0.2,"Low",IF(P1255&lt;0.5,"Medium","High"))</f>
        <v>High</v>
      </c>
      <c r="P1255" s="14">
        <v>0.56000000000000005</v>
      </c>
      <c r="Q1255" s="15">
        <v>0.56000000000000005</v>
      </c>
      <c r="R1255" s="23" t="str">
        <f>IF(S1255&lt;3,"poor",IF(S1255&lt;4,"avg",IF(S1255&lt;5,"good","excelent")))</f>
        <v>avg</v>
      </c>
      <c r="S1255" s="14">
        <v>3.4</v>
      </c>
      <c r="T1255" s="14">
        <v>431</v>
      </c>
      <c r="U1255" s="14">
        <v>431</v>
      </c>
      <c r="V1255" s="14" t="s">
        <v>2249</v>
      </c>
      <c r="W1255" s="14" t="s">
        <v>2250</v>
      </c>
      <c r="X1255" s="14" t="s">
        <v>2251</v>
      </c>
      <c r="Y1255" s="14" t="s">
        <v>2252</v>
      </c>
      <c r="Z1255" s="14" t="s">
        <v>2253</v>
      </c>
      <c r="AA1255" s="14" t="s">
        <v>2254</v>
      </c>
      <c r="AB1255" s="14" t="s">
        <v>2255</v>
      </c>
      <c r="AC1255" s="14" t="s">
        <v>2256</v>
      </c>
    </row>
    <row r="1256" spans="1:29" x14ac:dyDescent="0.25">
      <c r="A1256" s="14" t="s">
        <v>8214</v>
      </c>
      <c r="B1256" s="14" t="s">
        <v>8215</v>
      </c>
      <c r="C1256" s="14" t="s">
        <v>5352</v>
      </c>
      <c r="D1256" s="14" t="s">
        <v>13571</v>
      </c>
      <c r="E1256" s="14" t="s">
        <v>13572</v>
      </c>
      <c r="F1256" s="14" t="s">
        <v>13646</v>
      </c>
      <c r="G1256" s="14" t="s">
        <v>13668</v>
      </c>
      <c r="J1256" s="14"/>
      <c r="K1256" s="14" t="s">
        <v>535</v>
      </c>
      <c r="L1256" s="14"/>
      <c r="O1256" s="14" t="str">
        <f>IF(P1256&lt;0.2,"Low",IF(P1256&lt;0.5,"Medium","High"))</f>
        <v>Medium</v>
      </c>
      <c r="P1256" s="14">
        <v>0.36</v>
      </c>
      <c r="Q1256" s="15">
        <v>0.36</v>
      </c>
      <c r="R1256" s="23" t="str">
        <f>IF(S1256&lt;3,"poor",IF(S1256&lt;4,"avg",IF(S1256&lt;5,"good","excelent")))</f>
        <v>avg</v>
      </c>
      <c r="S1256" s="14">
        <v>3.9</v>
      </c>
      <c r="T1256" s="14">
        <v>427</v>
      </c>
      <c r="U1256" s="14">
        <v>427</v>
      </c>
      <c r="V1256" s="14" t="s">
        <v>8216</v>
      </c>
      <c r="W1256" s="14" t="s">
        <v>8217</v>
      </c>
      <c r="X1256" s="14" t="s">
        <v>8218</v>
      </c>
      <c r="Y1256" s="14" t="s">
        <v>8219</v>
      </c>
      <c r="Z1256" s="14" t="s">
        <v>8220</v>
      </c>
      <c r="AA1256" s="14" t="s">
        <v>8221</v>
      </c>
      <c r="AB1256" s="14" t="s">
        <v>8222</v>
      </c>
      <c r="AC1256" s="14" t="s">
        <v>8223</v>
      </c>
    </row>
    <row r="1257" spans="1:29" x14ac:dyDescent="0.25">
      <c r="A1257" s="14" t="s">
        <v>931</v>
      </c>
      <c r="B1257" s="14" t="s">
        <v>932</v>
      </c>
      <c r="C1257" s="14" t="s">
        <v>19</v>
      </c>
      <c r="D1257" s="14" t="s">
        <v>13571</v>
      </c>
      <c r="E1257" s="14" t="s">
        <v>13572</v>
      </c>
      <c r="F1257" s="14" t="s">
        <v>13573</v>
      </c>
      <c r="G1257" s="14" t="s">
        <v>13574</v>
      </c>
      <c r="H1257" s="14" t="s">
        <v>13575</v>
      </c>
      <c r="J1257" s="14"/>
      <c r="K1257" s="14" t="s">
        <v>111</v>
      </c>
      <c r="L1257" s="14"/>
      <c r="O1257" s="14" t="str">
        <f>IF(P1257&lt;0.2,"Low",IF(P1257&lt;0.5,"Medium","High"))</f>
        <v>High</v>
      </c>
      <c r="P1257" s="14">
        <v>0.8</v>
      </c>
      <c r="Q1257" s="15">
        <v>0.8</v>
      </c>
      <c r="R1257" s="23" t="str">
        <f>IF(S1257&lt;3,"poor",IF(S1257&lt;4,"avg",IF(S1257&lt;5,"good","excelent")))</f>
        <v>good</v>
      </c>
      <c r="S1257" s="14">
        <v>4.0999999999999996</v>
      </c>
      <c r="T1257" s="14">
        <v>425</v>
      </c>
      <c r="U1257" s="14">
        <v>425</v>
      </c>
      <c r="V1257" s="14" t="s">
        <v>933</v>
      </c>
      <c r="W1257" s="14" t="s">
        <v>934</v>
      </c>
      <c r="X1257" s="14" t="s">
        <v>935</v>
      </c>
      <c r="Y1257" s="14" t="s">
        <v>936</v>
      </c>
      <c r="Z1257" s="14" t="s">
        <v>937</v>
      </c>
      <c r="AA1257" s="14" t="s">
        <v>938</v>
      </c>
      <c r="AB1257" s="14" t="s">
        <v>939</v>
      </c>
      <c r="AC1257" s="14" t="s">
        <v>940</v>
      </c>
    </row>
    <row r="1258" spans="1:29" x14ac:dyDescent="0.25">
      <c r="A1258" s="14" t="s">
        <v>2095</v>
      </c>
      <c r="B1258" s="14" t="s">
        <v>2096</v>
      </c>
      <c r="C1258" s="14" t="s">
        <v>512</v>
      </c>
      <c r="D1258" s="14" t="s">
        <v>13579</v>
      </c>
      <c r="E1258" s="14" t="s">
        <v>13580</v>
      </c>
      <c r="F1258" s="14" t="s">
        <v>13581</v>
      </c>
      <c r="G1258" s="14" t="s">
        <v>13585</v>
      </c>
      <c r="J1258" s="14"/>
      <c r="K1258" s="14" t="s">
        <v>159</v>
      </c>
      <c r="L1258" s="14"/>
      <c r="O1258" s="14" t="str">
        <f>IF(P1258&lt;0.2,"Low",IF(P1258&lt;0.5,"Medium","High"))</f>
        <v>High</v>
      </c>
      <c r="P1258" s="14">
        <v>0.67</v>
      </c>
      <c r="Q1258" s="15">
        <v>0.67</v>
      </c>
      <c r="R1258" s="23" t="str">
        <f>IF(S1258&lt;3,"poor",IF(S1258&lt;4,"avg",IF(S1258&lt;5,"good","excelent")))</f>
        <v>avg</v>
      </c>
      <c r="S1258" s="14">
        <v>3.8</v>
      </c>
      <c r="T1258" s="14">
        <v>425</v>
      </c>
      <c r="U1258" s="14">
        <v>425</v>
      </c>
      <c r="V1258" s="14" t="s">
        <v>2097</v>
      </c>
      <c r="W1258" s="14" t="s">
        <v>2098</v>
      </c>
      <c r="X1258" s="14" t="s">
        <v>2099</v>
      </c>
      <c r="Y1258" s="14" t="s">
        <v>2100</v>
      </c>
      <c r="Z1258" s="14" t="s">
        <v>2101</v>
      </c>
      <c r="AA1258" s="14" t="s">
        <v>2102</v>
      </c>
      <c r="AB1258" s="14" t="s">
        <v>2103</v>
      </c>
      <c r="AC1258" s="14" t="s">
        <v>2104</v>
      </c>
    </row>
    <row r="1259" spans="1:29" x14ac:dyDescent="0.25">
      <c r="A1259" s="14" t="s">
        <v>12330</v>
      </c>
      <c r="B1259" s="14" t="s">
        <v>12331</v>
      </c>
      <c r="C1259" s="14" t="s">
        <v>9086</v>
      </c>
      <c r="D1259" s="14" t="s">
        <v>13664</v>
      </c>
      <c r="E1259" s="14" t="s">
        <v>13784</v>
      </c>
      <c r="F1259" s="14" t="s">
        <v>13785</v>
      </c>
      <c r="G1259" s="14" t="s">
        <v>13804</v>
      </c>
      <c r="J1259" s="14"/>
      <c r="K1259" s="14" t="s">
        <v>9902</v>
      </c>
      <c r="L1259" s="14"/>
      <c r="O1259" s="14" t="str">
        <f>IF(P1259&lt;0.2,"Low",IF(P1259&lt;0.5,"Medium","High"))</f>
        <v>High</v>
      </c>
      <c r="P1259" s="14">
        <v>0.53</v>
      </c>
      <c r="Q1259" s="15">
        <v>0.53</v>
      </c>
      <c r="R1259" s="23" t="str">
        <f>IF(S1259&lt;3,"poor",IF(S1259&lt;4,"avg",IF(S1259&lt;5,"good","excelent")))</f>
        <v>avg</v>
      </c>
      <c r="S1259" s="14">
        <v>3.4</v>
      </c>
      <c r="T1259" s="14">
        <v>422</v>
      </c>
      <c r="U1259" s="14">
        <v>422</v>
      </c>
      <c r="V1259" s="14" t="s">
        <v>12332</v>
      </c>
      <c r="W1259" s="14" t="s">
        <v>12333</v>
      </c>
      <c r="X1259" s="14" t="s">
        <v>12334</v>
      </c>
      <c r="Y1259" s="14" t="s">
        <v>12335</v>
      </c>
      <c r="Z1259" s="14" t="s">
        <v>12336</v>
      </c>
      <c r="AA1259" s="14" t="s">
        <v>12337</v>
      </c>
      <c r="AB1259" s="14" t="s">
        <v>12338</v>
      </c>
      <c r="AC1259" s="14" t="s">
        <v>12339</v>
      </c>
    </row>
    <row r="1260" spans="1:29" x14ac:dyDescent="0.25">
      <c r="A1260" s="14" t="s">
        <v>8304</v>
      </c>
      <c r="B1260" s="14" t="s">
        <v>8305</v>
      </c>
      <c r="C1260" s="14" t="s">
        <v>6570</v>
      </c>
      <c r="D1260" s="14" t="s">
        <v>13657</v>
      </c>
      <c r="E1260" s="14" t="s">
        <v>13658</v>
      </c>
      <c r="F1260" s="14" t="s">
        <v>13659</v>
      </c>
      <c r="G1260" s="14" t="s">
        <v>13660</v>
      </c>
      <c r="H1260" s="14" t="s">
        <v>13695</v>
      </c>
      <c r="I1260" s="14" t="s">
        <v>13721</v>
      </c>
      <c r="J1260" s="14"/>
      <c r="K1260" s="14" t="s">
        <v>8306</v>
      </c>
      <c r="L1260" s="14"/>
      <c r="O1260" s="14" t="str">
        <f>IF(P1260&lt;0.2,"Low",IF(P1260&lt;0.5,"Medium","High"))</f>
        <v>Low</v>
      </c>
      <c r="P1260" s="14">
        <v>0</v>
      </c>
      <c r="Q1260" s="15">
        <v>0</v>
      </c>
      <c r="R1260" s="23" t="str">
        <f>IF(S1260&lt;3,"poor",IF(S1260&lt;4,"avg",IF(S1260&lt;5,"good","excelent")))</f>
        <v>good</v>
      </c>
      <c r="S1260" s="14">
        <v>4.2</v>
      </c>
      <c r="T1260" s="14">
        <v>419</v>
      </c>
      <c r="U1260" s="14">
        <v>419</v>
      </c>
      <c r="V1260" s="14" t="s">
        <v>8307</v>
      </c>
      <c r="W1260" s="14" t="s">
        <v>8308</v>
      </c>
      <c r="X1260" s="14" t="s">
        <v>8309</v>
      </c>
      <c r="Y1260" s="14" t="s">
        <v>8310</v>
      </c>
      <c r="Z1260" s="14" t="s">
        <v>8311</v>
      </c>
      <c r="AA1260" s="14" t="s">
        <v>8312</v>
      </c>
      <c r="AB1260" s="14" t="s">
        <v>8313</v>
      </c>
      <c r="AC1260" s="14" t="s">
        <v>8314</v>
      </c>
    </row>
    <row r="1261" spans="1:29" x14ac:dyDescent="0.25">
      <c r="A1261" s="14" t="s">
        <v>8873</v>
      </c>
      <c r="B1261" s="14" t="s">
        <v>8874</v>
      </c>
      <c r="C1261" s="14" t="s">
        <v>6484</v>
      </c>
      <c r="D1261" s="14" t="s">
        <v>13579</v>
      </c>
      <c r="E1261" s="14" t="s">
        <v>13590</v>
      </c>
      <c r="F1261" s="14" t="s">
        <v>13603</v>
      </c>
      <c r="G1261" s="14" t="s">
        <v>13716</v>
      </c>
      <c r="J1261" s="14"/>
      <c r="K1261" s="14" t="s">
        <v>316</v>
      </c>
      <c r="L1261" s="14"/>
      <c r="O1261" s="14" t="str">
        <f>IF(P1261&lt;0.2,"Low",IF(P1261&lt;0.5,"Medium","High"))</f>
        <v>High</v>
      </c>
      <c r="P1261" s="14">
        <v>0.6</v>
      </c>
      <c r="Q1261" s="15">
        <v>0.6</v>
      </c>
      <c r="R1261" s="23" t="str">
        <f>IF(S1261&lt;3,"poor",IF(S1261&lt;4,"avg",IF(S1261&lt;5,"good","excelent")))</f>
        <v>avg</v>
      </c>
      <c r="S1261" s="14">
        <v>3.7</v>
      </c>
      <c r="T1261" s="14">
        <v>418</v>
      </c>
      <c r="U1261" s="14">
        <v>418</v>
      </c>
      <c r="V1261" s="14" t="s">
        <v>8875</v>
      </c>
      <c r="W1261" s="14" t="s">
        <v>8876</v>
      </c>
      <c r="X1261" s="14" t="s">
        <v>8877</v>
      </c>
      <c r="Y1261" s="14" t="s">
        <v>8878</v>
      </c>
      <c r="Z1261" s="14" t="s">
        <v>8879</v>
      </c>
      <c r="AA1261" s="14" t="s">
        <v>8880</v>
      </c>
      <c r="AB1261" s="14" t="s">
        <v>8881</v>
      </c>
      <c r="AC1261" s="14" t="s">
        <v>8882</v>
      </c>
    </row>
    <row r="1262" spans="1:29" x14ac:dyDescent="0.25">
      <c r="A1262" s="14" t="s">
        <v>4769</v>
      </c>
      <c r="B1262" s="14" t="s">
        <v>4770</v>
      </c>
      <c r="C1262" s="14" t="s">
        <v>3131</v>
      </c>
      <c r="D1262" s="14" t="s">
        <v>13579</v>
      </c>
      <c r="E1262" s="14" t="s">
        <v>13606</v>
      </c>
      <c r="F1262" s="14" t="s">
        <v>13607</v>
      </c>
      <c r="J1262" s="14"/>
      <c r="K1262" s="14" t="s">
        <v>43</v>
      </c>
      <c r="L1262" s="14"/>
      <c r="O1262" s="14" t="str">
        <f>IF(P1262&lt;0.2,"Low",IF(P1262&lt;0.5,"Medium","High"))</f>
        <v>High</v>
      </c>
      <c r="P1262" s="14">
        <v>0.74</v>
      </c>
      <c r="Q1262" s="15">
        <v>0.74</v>
      </c>
      <c r="R1262" s="23" t="str">
        <f>IF(S1262&lt;3,"poor",IF(S1262&lt;4,"avg",IF(S1262&lt;5,"good","excelent")))</f>
        <v>good</v>
      </c>
      <c r="S1262" s="14">
        <v>4.0999999999999996</v>
      </c>
      <c r="T1262" s="14">
        <v>412</v>
      </c>
      <c r="U1262" s="14">
        <v>412</v>
      </c>
      <c r="V1262" s="14" t="s">
        <v>4771</v>
      </c>
      <c r="W1262" s="14" t="s">
        <v>4772</v>
      </c>
      <c r="X1262" s="14" t="s">
        <v>4773</v>
      </c>
      <c r="Y1262" s="14" t="s">
        <v>4774</v>
      </c>
      <c r="Z1262" s="14" t="s">
        <v>4775</v>
      </c>
      <c r="AA1262" s="14" t="s">
        <v>4776</v>
      </c>
      <c r="AB1262" s="14" t="s">
        <v>4777</v>
      </c>
      <c r="AC1262" s="14" t="s">
        <v>4778</v>
      </c>
    </row>
    <row r="1263" spans="1:29" x14ac:dyDescent="0.25">
      <c r="A1263" s="14" t="s">
        <v>8752</v>
      </c>
      <c r="B1263" s="14" t="s">
        <v>8753</v>
      </c>
      <c r="C1263" s="14" t="s">
        <v>7924</v>
      </c>
      <c r="D1263" s="14" t="s">
        <v>13571</v>
      </c>
      <c r="E1263" s="14" t="s">
        <v>13572</v>
      </c>
      <c r="F1263" s="14" t="s">
        <v>13684</v>
      </c>
      <c r="G1263" s="14" t="s">
        <v>13757</v>
      </c>
      <c r="J1263" s="14"/>
      <c r="K1263" s="14" t="s">
        <v>4781</v>
      </c>
      <c r="L1263" s="14"/>
      <c r="O1263" s="14" t="str">
        <f>IF(P1263&lt;0.2,"Low",IF(P1263&lt;0.5,"Medium","High"))</f>
        <v>High</v>
      </c>
      <c r="P1263" s="14">
        <v>0.56999999999999995</v>
      </c>
      <c r="Q1263" s="15">
        <v>0.56999999999999995</v>
      </c>
      <c r="R1263" s="23" t="str">
        <f>IF(S1263&lt;3,"poor",IF(S1263&lt;4,"avg",IF(S1263&lt;5,"good","excelent")))</f>
        <v>good</v>
      </c>
      <c r="S1263" s="14">
        <v>4.3</v>
      </c>
      <c r="T1263" s="14">
        <v>408</v>
      </c>
      <c r="U1263" s="14">
        <v>408</v>
      </c>
      <c r="V1263" s="14" t="s">
        <v>8754</v>
      </c>
      <c r="W1263" s="14" t="s">
        <v>8755</v>
      </c>
      <c r="X1263" s="14" t="s">
        <v>8756</v>
      </c>
      <c r="Y1263" s="14" t="s">
        <v>8757</v>
      </c>
      <c r="Z1263" s="14" t="s">
        <v>8758</v>
      </c>
      <c r="AA1263" s="14" t="s">
        <v>8759</v>
      </c>
      <c r="AB1263" s="14" t="s">
        <v>8760</v>
      </c>
      <c r="AC1263" s="14" t="s">
        <v>8761</v>
      </c>
    </row>
    <row r="1264" spans="1:29" x14ac:dyDescent="0.25">
      <c r="A1264" s="14" t="s">
        <v>1887</v>
      </c>
      <c r="B1264" s="14" t="s">
        <v>1888</v>
      </c>
      <c r="C1264" s="14" t="s">
        <v>512</v>
      </c>
      <c r="D1264" s="14" t="s">
        <v>13579</v>
      </c>
      <c r="E1264" s="14" t="s">
        <v>13580</v>
      </c>
      <c r="F1264" s="14" t="s">
        <v>13581</v>
      </c>
      <c r="G1264" s="14" t="s">
        <v>13585</v>
      </c>
      <c r="J1264" s="14"/>
      <c r="K1264" s="14" t="s">
        <v>713</v>
      </c>
      <c r="L1264" s="14"/>
      <c r="O1264" s="14" t="str">
        <f>IF(P1264&lt;0.2,"Low",IF(P1264&lt;0.5,"Medium","High"))</f>
        <v>High</v>
      </c>
      <c r="P1264" s="14">
        <v>0.82</v>
      </c>
      <c r="Q1264" s="15">
        <v>0.82</v>
      </c>
      <c r="R1264" s="23" t="str">
        <f>IF(S1264&lt;3,"poor",IF(S1264&lt;4,"avg",IF(S1264&lt;5,"good","excelent")))</f>
        <v>good</v>
      </c>
      <c r="S1264" s="14">
        <v>4.3</v>
      </c>
      <c r="T1264" s="14">
        <v>407</v>
      </c>
      <c r="U1264" s="14">
        <v>407</v>
      </c>
      <c r="V1264" s="14" t="s">
        <v>1889</v>
      </c>
      <c r="W1264" s="14" t="s">
        <v>1890</v>
      </c>
      <c r="X1264" s="14" t="s">
        <v>1891</v>
      </c>
      <c r="Y1264" s="14" t="s">
        <v>1892</v>
      </c>
      <c r="Z1264" s="14" t="s">
        <v>1893</v>
      </c>
      <c r="AA1264" s="14" t="s">
        <v>1894</v>
      </c>
      <c r="AB1264" s="14" t="s">
        <v>1895</v>
      </c>
      <c r="AC1264" s="14" t="s">
        <v>1896</v>
      </c>
    </row>
    <row r="1265" spans="1:29" x14ac:dyDescent="0.25">
      <c r="A1265" s="14" t="s">
        <v>6383</v>
      </c>
      <c r="B1265" s="14" t="s">
        <v>6384</v>
      </c>
      <c r="C1265" s="14" t="s">
        <v>5095</v>
      </c>
      <c r="D1265" s="14" t="s">
        <v>13571</v>
      </c>
      <c r="E1265" s="14" t="s">
        <v>13572</v>
      </c>
      <c r="F1265" s="14" t="s">
        <v>13646</v>
      </c>
      <c r="G1265" s="14" t="s">
        <v>13648</v>
      </c>
      <c r="J1265" s="14"/>
      <c r="K1265" s="14" t="s">
        <v>111</v>
      </c>
      <c r="L1265" s="14"/>
      <c r="O1265" s="14" t="str">
        <f>IF(P1265&lt;0.2,"Low",IF(P1265&lt;0.5,"Medium","High"))</f>
        <v>High</v>
      </c>
      <c r="P1265" s="14">
        <v>0.71</v>
      </c>
      <c r="Q1265" s="15">
        <v>0.71</v>
      </c>
      <c r="R1265" s="23" t="str">
        <f>IF(S1265&lt;3,"poor",IF(S1265&lt;4,"avg",IF(S1265&lt;5,"good","excelent")))</f>
        <v>good</v>
      </c>
      <c r="S1265" s="14">
        <v>4.0999999999999996</v>
      </c>
      <c r="T1265" s="14">
        <v>401</v>
      </c>
      <c r="U1265" s="14">
        <v>401</v>
      </c>
      <c r="V1265" s="14" t="s">
        <v>6385</v>
      </c>
      <c r="W1265" s="14" t="s">
        <v>6386</v>
      </c>
      <c r="X1265" s="14" t="s">
        <v>6387</v>
      </c>
      <c r="Y1265" s="14" t="s">
        <v>6388</v>
      </c>
      <c r="Z1265" s="14" t="s">
        <v>6389</v>
      </c>
      <c r="AA1265" s="14" t="s">
        <v>6390</v>
      </c>
      <c r="AB1265" s="14" t="s">
        <v>6391</v>
      </c>
      <c r="AC1265" s="14" t="s">
        <v>6392</v>
      </c>
    </row>
    <row r="1266" spans="1:29" x14ac:dyDescent="0.25">
      <c r="A1266" s="14" t="s">
        <v>799</v>
      </c>
      <c r="B1266" s="14" t="s">
        <v>800</v>
      </c>
      <c r="C1266" s="14" t="s">
        <v>189</v>
      </c>
      <c r="D1266" s="14" t="s">
        <v>13579</v>
      </c>
      <c r="E1266" s="14" t="s">
        <v>13580</v>
      </c>
      <c r="F1266" s="14" t="s">
        <v>13583</v>
      </c>
      <c r="G1266" s="14" t="s">
        <v>13584</v>
      </c>
      <c r="J1266" s="14"/>
      <c r="K1266" s="14" t="s">
        <v>801</v>
      </c>
      <c r="L1266" s="14"/>
      <c r="O1266" s="14" t="str">
        <f>IF(P1266&lt;0.2,"Low",IF(P1266&lt;0.5,"Medium","High"))</f>
        <v>High</v>
      </c>
      <c r="P1266" s="14">
        <v>0.65</v>
      </c>
      <c r="Q1266" s="15">
        <v>0.65</v>
      </c>
      <c r="R1266" s="23" t="str">
        <f>IF(S1266&lt;3,"poor",IF(S1266&lt;4,"avg",IF(S1266&lt;5,"good","excelent")))</f>
        <v>good</v>
      </c>
      <c r="S1266" s="14">
        <v>4.0999999999999996</v>
      </c>
      <c r="T1266" s="14">
        <v>398</v>
      </c>
      <c r="U1266" s="14">
        <v>398</v>
      </c>
      <c r="V1266" s="14" t="s">
        <v>802</v>
      </c>
      <c r="W1266" s="14" t="s">
        <v>803</v>
      </c>
      <c r="X1266" s="14" t="s">
        <v>804</v>
      </c>
      <c r="Y1266" s="14" t="s">
        <v>805</v>
      </c>
      <c r="Z1266" s="14" t="s">
        <v>806</v>
      </c>
      <c r="AA1266" s="14" t="s">
        <v>807</v>
      </c>
      <c r="AB1266" s="14" t="s">
        <v>808</v>
      </c>
      <c r="AC1266" s="14" t="s">
        <v>809</v>
      </c>
    </row>
    <row r="1267" spans="1:29" x14ac:dyDescent="0.25">
      <c r="A1267" s="14" t="s">
        <v>11978</v>
      </c>
      <c r="B1267" s="14" t="s">
        <v>11979</v>
      </c>
      <c r="C1267" s="14" t="s">
        <v>11465</v>
      </c>
      <c r="D1267" s="14" t="s">
        <v>13664</v>
      </c>
      <c r="E1267" s="14" t="s">
        <v>13788</v>
      </c>
      <c r="F1267" s="14" t="s">
        <v>13825</v>
      </c>
      <c r="G1267" s="14" t="s">
        <v>13865</v>
      </c>
      <c r="J1267" s="14"/>
      <c r="K1267" s="14" t="s">
        <v>11760</v>
      </c>
      <c r="L1267" s="14"/>
      <c r="O1267" s="14" t="str">
        <f>IF(P1267&lt;0.2,"Low",IF(P1267&lt;0.5,"Medium","High"))</f>
        <v>Medium</v>
      </c>
      <c r="P1267" s="14">
        <v>0.43</v>
      </c>
      <c r="Q1267" s="15">
        <v>0.43</v>
      </c>
      <c r="R1267" s="23" t="str">
        <f>IF(S1267&lt;3,"poor",IF(S1267&lt;4,"avg",IF(S1267&lt;5,"good","excelent")))</f>
        <v>avg</v>
      </c>
      <c r="S1267" s="14">
        <v>3.8</v>
      </c>
      <c r="T1267" s="14">
        <v>397</v>
      </c>
      <c r="U1267" s="14">
        <v>397</v>
      </c>
      <c r="V1267" s="14" t="s">
        <v>11980</v>
      </c>
      <c r="W1267" s="14" t="s">
        <v>11981</v>
      </c>
      <c r="X1267" s="14" t="s">
        <v>11982</v>
      </c>
      <c r="Y1267" s="14" t="s">
        <v>11983</v>
      </c>
      <c r="Z1267" s="14" t="s">
        <v>11984</v>
      </c>
      <c r="AA1267" s="14" t="s">
        <v>11985</v>
      </c>
      <c r="AB1267" s="14" t="s">
        <v>11986</v>
      </c>
      <c r="AC1267" s="14" t="s">
        <v>11987</v>
      </c>
    </row>
    <row r="1268" spans="1:29" x14ac:dyDescent="0.25">
      <c r="A1268" s="14" t="s">
        <v>2907</v>
      </c>
      <c r="B1268" s="14" t="s">
        <v>2908</v>
      </c>
      <c r="C1268" s="14" t="s">
        <v>145</v>
      </c>
      <c r="D1268" s="14" t="s">
        <v>13579</v>
      </c>
      <c r="E1268" s="14" t="s">
        <v>13580</v>
      </c>
      <c r="F1268" s="14" t="s">
        <v>13581</v>
      </c>
      <c r="G1268" s="14" t="s">
        <v>13574</v>
      </c>
      <c r="H1268" s="14" t="s">
        <v>13582</v>
      </c>
      <c r="J1268" s="14"/>
      <c r="K1268" s="14" t="s">
        <v>43</v>
      </c>
      <c r="L1268" s="14"/>
      <c r="O1268" s="14" t="str">
        <f>IF(P1268&lt;0.2,"Low",IF(P1268&lt;0.5,"Medium","High"))</f>
        <v>High</v>
      </c>
      <c r="P1268" s="14">
        <v>0.63</v>
      </c>
      <c r="Q1268" s="15">
        <v>0.63</v>
      </c>
      <c r="R1268" s="23" t="str">
        <f>IF(S1268&lt;3,"poor",IF(S1268&lt;4,"avg",IF(S1268&lt;5,"good","excelent")))</f>
        <v>good</v>
      </c>
      <c r="S1268" s="14">
        <v>4.4000000000000004</v>
      </c>
      <c r="T1268" s="14">
        <v>390</v>
      </c>
      <c r="U1268" s="14">
        <v>390</v>
      </c>
      <c r="V1268" s="14" t="s">
        <v>2909</v>
      </c>
      <c r="W1268" s="14" t="s">
        <v>2910</v>
      </c>
      <c r="X1268" s="14" t="s">
        <v>2911</v>
      </c>
      <c r="Y1268" s="14" t="s">
        <v>2912</v>
      </c>
      <c r="Z1268" s="14" t="s">
        <v>2913</v>
      </c>
      <c r="AA1268" s="14" t="s">
        <v>2914</v>
      </c>
      <c r="AB1268" s="14" t="s">
        <v>2915</v>
      </c>
      <c r="AC1268" s="14" t="s">
        <v>2916</v>
      </c>
    </row>
    <row r="1269" spans="1:29" x14ac:dyDescent="0.25">
      <c r="A1269" s="14" t="s">
        <v>7020</v>
      </c>
      <c r="B1269" s="14" t="s">
        <v>7021</v>
      </c>
      <c r="C1269" s="14" t="s">
        <v>7022</v>
      </c>
      <c r="D1269" s="14" t="s">
        <v>13657</v>
      </c>
      <c r="E1269" s="14" t="s">
        <v>13658</v>
      </c>
      <c r="F1269" s="14" t="s">
        <v>13659</v>
      </c>
      <c r="G1269" s="14" t="s">
        <v>13737</v>
      </c>
      <c r="H1269" s="14" t="s">
        <v>13738</v>
      </c>
      <c r="J1269" s="14"/>
      <c r="K1269" s="14" t="s">
        <v>390</v>
      </c>
      <c r="L1269" s="14"/>
      <c r="O1269" s="14" t="str">
        <f>IF(P1269&lt;0.2,"Low",IF(P1269&lt;0.5,"Medium","High"))</f>
        <v>Low</v>
      </c>
      <c r="P1269" s="14">
        <v>0</v>
      </c>
      <c r="Q1269" s="15">
        <v>0</v>
      </c>
      <c r="R1269" s="23" t="str">
        <f>IF(S1269&lt;3,"poor",IF(S1269&lt;4,"avg",IF(S1269&lt;5,"good","excelent")))</f>
        <v>good</v>
      </c>
      <c r="S1269" s="14">
        <v>4.3</v>
      </c>
      <c r="T1269" s="14">
        <v>388</v>
      </c>
      <c r="U1269" s="14">
        <v>388</v>
      </c>
      <c r="V1269" s="14" t="s">
        <v>7023</v>
      </c>
      <c r="W1269" s="14" t="s">
        <v>7024</v>
      </c>
      <c r="X1269" s="14" t="s">
        <v>7025</v>
      </c>
      <c r="Y1269" s="14" t="s">
        <v>7026</v>
      </c>
      <c r="Z1269" s="14" t="s">
        <v>7027</v>
      </c>
      <c r="AA1269" s="14" t="s">
        <v>7028</v>
      </c>
      <c r="AB1269" s="14" t="s">
        <v>7029</v>
      </c>
      <c r="AC1269" s="14" t="s">
        <v>7030</v>
      </c>
    </row>
    <row r="1270" spans="1:29" x14ac:dyDescent="0.25">
      <c r="A1270" s="14" t="s">
        <v>13072</v>
      </c>
      <c r="B1270" s="14" t="s">
        <v>13073</v>
      </c>
      <c r="C1270" s="14" t="s">
        <v>13074</v>
      </c>
      <c r="D1270" s="14" t="s">
        <v>13664</v>
      </c>
      <c r="E1270" s="14" t="s">
        <v>13784</v>
      </c>
      <c r="F1270" s="14" t="s">
        <v>13785</v>
      </c>
      <c r="G1270" s="14" t="s">
        <v>13880</v>
      </c>
      <c r="J1270" s="14"/>
      <c r="K1270" s="14" t="s">
        <v>713</v>
      </c>
      <c r="L1270" s="14"/>
      <c r="O1270" s="14" t="str">
        <f>IF(P1270&lt;0.2,"Low",IF(P1270&lt;0.5,"Medium","High"))</f>
        <v>Medium</v>
      </c>
      <c r="P1270" s="14">
        <v>0.33</v>
      </c>
      <c r="Q1270" s="15">
        <v>0.33</v>
      </c>
      <c r="R1270" s="23" t="str">
        <f>IF(S1270&lt;3,"poor",IF(S1270&lt;4,"avg",IF(S1270&lt;5,"good","excelent")))</f>
        <v>good</v>
      </c>
      <c r="S1270" s="14">
        <v>4.4000000000000004</v>
      </c>
      <c r="T1270" s="14">
        <v>388</v>
      </c>
      <c r="U1270" s="14">
        <v>388</v>
      </c>
      <c r="V1270" s="14" t="s">
        <v>13075</v>
      </c>
      <c r="W1270" s="14" t="s">
        <v>13076</v>
      </c>
      <c r="X1270" s="14" t="s">
        <v>13077</v>
      </c>
      <c r="Y1270" s="14" t="s">
        <v>13078</v>
      </c>
      <c r="Z1270" s="14" t="s">
        <v>13079</v>
      </c>
      <c r="AA1270" s="14" t="s">
        <v>13080</v>
      </c>
      <c r="AB1270" s="14" t="s">
        <v>13081</v>
      </c>
      <c r="AC1270" s="14" t="s">
        <v>13082</v>
      </c>
    </row>
    <row r="1271" spans="1:29" x14ac:dyDescent="0.25">
      <c r="A1271" s="14" t="s">
        <v>1455</v>
      </c>
      <c r="B1271" s="14" t="s">
        <v>1456</v>
      </c>
      <c r="C1271" s="14" t="s">
        <v>19</v>
      </c>
      <c r="D1271" s="14" t="s">
        <v>13571</v>
      </c>
      <c r="E1271" s="14" t="s">
        <v>13572</v>
      </c>
      <c r="F1271" s="14" t="s">
        <v>13573</v>
      </c>
      <c r="G1271" s="14" t="s">
        <v>13574</v>
      </c>
      <c r="H1271" s="14" t="s">
        <v>13575</v>
      </c>
      <c r="J1271" s="14"/>
      <c r="K1271" s="14" t="s">
        <v>54</v>
      </c>
      <c r="L1271" s="14"/>
      <c r="O1271" s="14" t="str">
        <f>IF(P1271&lt;0.2,"Low",IF(P1271&lt;0.5,"Medium","High"))</f>
        <v>Medium</v>
      </c>
      <c r="P1271" s="14">
        <v>0.47</v>
      </c>
      <c r="Q1271" s="15">
        <v>0.47</v>
      </c>
      <c r="R1271" s="23" t="str">
        <f>IF(S1271&lt;3,"poor",IF(S1271&lt;4,"avg",IF(S1271&lt;5,"good","excelent")))</f>
        <v>good</v>
      </c>
      <c r="S1271" s="14">
        <v>4.2</v>
      </c>
      <c r="T1271" s="14">
        <v>387</v>
      </c>
      <c r="U1271" s="14">
        <v>387</v>
      </c>
      <c r="V1271" s="14" t="s">
        <v>1457</v>
      </c>
      <c r="W1271" s="14" t="s">
        <v>1458</v>
      </c>
      <c r="X1271" s="14" t="s">
        <v>1459</v>
      </c>
      <c r="Y1271" s="14" t="s">
        <v>1460</v>
      </c>
      <c r="Z1271" s="14" t="s">
        <v>1461</v>
      </c>
      <c r="AA1271" s="14" t="s">
        <v>1462</v>
      </c>
      <c r="AB1271" s="14" t="s">
        <v>1463</v>
      </c>
      <c r="AC1271" s="14" t="s">
        <v>1464</v>
      </c>
    </row>
    <row r="1272" spans="1:29" x14ac:dyDescent="0.25">
      <c r="A1272" s="14" t="s">
        <v>12205</v>
      </c>
      <c r="B1272" s="14" t="s">
        <v>12206</v>
      </c>
      <c r="C1272" s="14" t="s">
        <v>8946</v>
      </c>
      <c r="D1272" s="14" t="s">
        <v>13664</v>
      </c>
      <c r="E1272" s="14" t="s">
        <v>13784</v>
      </c>
      <c r="F1272" s="14" t="s">
        <v>13792</v>
      </c>
      <c r="G1272" s="14" t="s">
        <v>13793</v>
      </c>
      <c r="H1272" s="14" t="s">
        <v>13794</v>
      </c>
      <c r="J1272" s="14"/>
      <c r="K1272" s="14" t="s">
        <v>1319</v>
      </c>
      <c r="L1272" s="14"/>
      <c r="O1272" s="14" t="str">
        <f>IF(P1272&lt;0.2,"Low",IF(P1272&lt;0.5,"Medium","High"))</f>
        <v>Medium</v>
      </c>
      <c r="P1272" s="14">
        <v>0.33</v>
      </c>
      <c r="Q1272" s="15">
        <v>0.33</v>
      </c>
      <c r="R1272" s="23" t="str">
        <f>IF(S1272&lt;3,"poor",IF(S1272&lt;4,"avg",IF(S1272&lt;5,"good","excelent")))</f>
        <v>good</v>
      </c>
      <c r="S1272" s="14">
        <v>4.2</v>
      </c>
      <c r="T1272" s="14">
        <v>386</v>
      </c>
      <c r="U1272" s="14">
        <v>386</v>
      </c>
      <c r="V1272" s="14" t="s">
        <v>12207</v>
      </c>
      <c r="W1272" s="14" t="s">
        <v>12208</v>
      </c>
      <c r="X1272" s="14" t="s">
        <v>12209</v>
      </c>
      <c r="Y1272" s="14" t="s">
        <v>12210</v>
      </c>
      <c r="Z1272" s="14" t="s">
        <v>12211</v>
      </c>
      <c r="AA1272" s="14" t="s">
        <v>12212</v>
      </c>
      <c r="AB1272" s="14" t="s">
        <v>12213</v>
      </c>
      <c r="AC1272" s="14" t="s">
        <v>12214</v>
      </c>
    </row>
    <row r="1273" spans="1:29" x14ac:dyDescent="0.25">
      <c r="A1273" s="14" t="s">
        <v>7519</v>
      </c>
      <c r="B1273" s="14" t="s">
        <v>7520</v>
      </c>
      <c r="C1273" s="14" t="s">
        <v>7521</v>
      </c>
      <c r="D1273" s="14" t="s">
        <v>13571</v>
      </c>
      <c r="E1273" s="14" t="s">
        <v>13724</v>
      </c>
      <c r="F1273" s="14" t="s">
        <v>13752</v>
      </c>
      <c r="J1273" s="14"/>
      <c r="K1273" s="14" t="s">
        <v>111</v>
      </c>
      <c r="L1273" s="14"/>
      <c r="O1273" s="14" t="str">
        <f>IF(P1273&lt;0.2,"Low",IF(P1273&lt;0.5,"Medium","High"))</f>
        <v>High</v>
      </c>
      <c r="P1273" s="14">
        <v>0.8</v>
      </c>
      <c r="Q1273" s="15">
        <v>0.8</v>
      </c>
      <c r="R1273" s="23" t="str">
        <f>IF(S1273&lt;3,"poor",IF(S1273&lt;4,"avg",IF(S1273&lt;5,"good","excelent")))</f>
        <v>good</v>
      </c>
      <c r="S1273" s="14">
        <v>4.2</v>
      </c>
      <c r="T1273" s="14">
        <v>362</v>
      </c>
      <c r="U1273" s="14">
        <v>362</v>
      </c>
      <c r="V1273" s="14" t="s">
        <v>7522</v>
      </c>
      <c r="W1273" s="14" t="s">
        <v>7523</v>
      </c>
      <c r="X1273" s="14" t="s">
        <v>7524</v>
      </c>
      <c r="Y1273" s="14" t="s">
        <v>7525</v>
      </c>
      <c r="Z1273" s="14" t="s">
        <v>7526</v>
      </c>
      <c r="AA1273" s="14" t="s">
        <v>7527</v>
      </c>
      <c r="AB1273" s="14" t="s">
        <v>7528</v>
      </c>
      <c r="AC1273" s="14" t="s">
        <v>7529</v>
      </c>
    </row>
    <row r="1274" spans="1:29" x14ac:dyDescent="0.25">
      <c r="A1274" s="14" t="s">
        <v>7879</v>
      </c>
      <c r="B1274" s="14" t="s">
        <v>7880</v>
      </c>
      <c r="C1274" s="14" t="s">
        <v>5802</v>
      </c>
      <c r="D1274" s="14" t="s">
        <v>13579</v>
      </c>
      <c r="E1274" s="14" t="s">
        <v>13655</v>
      </c>
      <c r="J1274" s="14"/>
      <c r="K1274" s="14" t="s">
        <v>7881</v>
      </c>
      <c r="L1274" s="14"/>
      <c r="O1274" s="14" t="str">
        <f>IF(P1274&lt;0.2,"Low",IF(P1274&lt;0.5,"Medium","High"))</f>
        <v>Medium</v>
      </c>
      <c r="P1274" s="14">
        <v>0.42</v>
      </c>
      <c r="Q1274" s="15">
        <v>0.42</v>
      </c>
      <c r="R1274" s="23" t="str">
        <f>IF(S1274&lt;3,"poor",IF(S1274&lt;4,"avg",IF(S1274&lt;5,"good","excelent")))</f>
        <v>good</v>
      </c>
      <c r="S1274" s="14">
        <v>4.4000000000000004</v>
      </c>
      <c r="T1274" s="14">
        <v>357</v>
      </c>
      <c r="U1274" s="14">
        <v>357</v>
      </c>
      <c r="V1274" s="14" t="s">
        <v>7882</v>
      </c>
      <c r="W1274" s="14" t="s">
        <v>7883</v>
      </c>
      <c r="X1274" s="14" t="s">
        <v>7884</v>
      </c>
      <c r="Y1274" s="14" t="s">
        <v>7885</v>
      </c>
      <c r="Z1274" s="14" t="s">
        <v>7886</v>
      </c>
      <c r="AA1274" s="14" t="s">
        <v>7887</v>
      </c>
      <c r="AB1274" s="14" t="s">
        <v>7888</v>
      </c>
      <c r="AC1274" s="14" t="s">
        <v>7889</v>
      </c>
    </row>
    <row r="1275" spans="1:29" x14ac:dyDescent="0.25">
      <c r="A1275" s="14" t="s">
        <v>2079</v>
      </c>
      <c r="B1275" s="14" t="s">
        <v>2080</v>
      </c>
      <c r="C1275" s="14" t="s">
        <v>19</v>
      </c>
      <c r="D1275" s="14" t="s">
        <v>13571</v>
      </c>
      <c r="E1275" s="14" t="s">
        <v>13572</v>
      </c>
      <c r="F1275" s="14" t="s">
        <v>13573</v>
      </c>
      <c r="G1275" s="14" t="s">
        <v>13574</v>
      </c>
      <c r="H1275" s="14" t="s">
        <v>13575</v>
      </c>
      <c r="J1275" s="14"/>
      <c r="K1275" s="14" t="s">
        <v>2081</v>
      </c>
      <c r="L1275" s="14"/>
      <c r="O1275" s="14" t="str">
        <f>IF(P1275&lt;0.2,"Low",IF(P1275&lt;0.5,"Medium","High"))</f>
        <v>Medium</v>
      </c>
      <c r="P1275" s="14">
        <v>0.43</v>
      </c>
      <c r="Q1275" s="15">
        <v>0.43</v>
      </c>
      <c r="R1275" s="23" t="str">
        <f>IF(S1275&lt;3,"poor",IF(S1275&lt;4,"avg",IF(S1275&lt;5,"good","excelent")))</f>
        <v>avg</v>
      </c>
      <c r="S1275" s="14">
        <v>3.9</v>
      </c>
      <c r="T1275" s="14">
        <v>356</v>
      </c>
      <c r="U1275" s="14">
        <v>356</v>
      </c>
      <c r="V1275" s="14" t="s">
        <v>2082</v>
      </c>
      <c r="W1275" s="14" t="s">
        <v>2083</v>
      </c>
      <c r="X1275" s="14" t="s">
        <v>2084</v>
      </c>
      <c r="Y1275" s="14" t="s">
        <v>2085</v>
      </c>
      <c r="Z1275" s="14" t="s">
        <v>2086</v>
      </c>
      <c r="AA1275" s="14" t="s">
        <v>2087</v>
      </c>
      <c r="AB1275" s="14" t="s">
        <v>2088</v>
      </c>
      <c r="AC1275" s="14" t="s">
        <v>2089</v>
      </c>
    </row>
    <row r="1276" spans="1:29" x14ac:dyDescent="0.25">
      <c r="A1276" s="14" t="s">
        <v>11496</v>
      </c>
      <c r="B1276" s="14" t="s">
        <v>11497</v>
      </c>
      <c r="C1276" s="14" t="s">
        <v>8923</v>
      </c>
      <c r="D1276" s="14" t="s">
        <v>13664</v>
      </c>
      <c r="E1276" s="14" t="s">
        <v>13788</v>
      </c>
      <c r="F1276" s="14" t="s">
        <v>13789</v>
      </c>
      <c r="G1276" s="14" t="s">
        <v>13790</v>
      </c>
      <c r="J1276" s="14"/>
      <c r="K1276" s="14" t="s">
        <v>11498</v>
      </c>
      <c r="L1276" s="14"/>
      <c r="O1276" s="14" t="str">
        <f>IF(P1276&lt;0.2,"Low",IF(P1276&lt;0.5,"Medium","High"))</f>
        <v>Low</v>
      </c>
      <c r="P1276" s="14">
        <v>0.17</v>
      </c>
      <c r="Q1276" s="15">
        <v>0.17</v>
      </c>
      <c r="R1276" s="23" t="str">
        <f>IF(S1276&lt;3,"poor",IF(S1276&lt;4,"avg",IF(S1276&lt;5,"good","excelent")))</f>
        <v>good</v>
      </c>
      <c r="S1276" s="14">
        <v>4.3</v>
      </c>
      <c r="T1276" s="14">
        <v>356</v>
      </c>
      <c r="U1276" s="14">
        <v>356</v>
      </c>
      <c r="V1276" s="14" t="s">
        <v>11499</v>
      </c>
      <c r="W1276" s="14" t="s">
        <v>11500</v>
      </c>
      <c r="X1276" s="14" t="s">
        <v>11501</v>
      </c>
      <c r="Y1276" s="14" t="s">
        <v>11502</v>
      </c>
      <c r="Z1276" s="14" t="s">
        <v>11503</v>
      </c>
      <c r="AA1276" s="14" t="s">
        <v>11504</v>
      </c>
      <c r="AB1276" s="14" t="s">
        <v>11505</v>
      </c>
      <c r="AC1276" s="14" t="s">
        <v>11506</v>
      </c>
    </row>
    <row r="1277" spans="1:29" x14ac:dyDescent="0.25">
      <c r="A1277" s="14" t="s">
        <v>367</v>
      </c>
      <c r="B1277" s="14" t="s">
        <v>368</v>
      </c>
      <c r="C1277" s="14" t="s">
        <v>19</v>
      </c>
      <c r="D1277" s="14" t="s">
        <v>13571</v>
      </c>
      <c r="E1277" s="14" t="s">
        <v>13572</v>
      </c>
      <c r="F1277" s="14" t="s">
        <v>13573</v>
      </c>
      <c r="G1277" s="14" t="s">
        <v>13574</v>
      </c>
      <c r="H1277" s="14" t="s">
        <v>13575</v>
      </c>
      <c r="J1277" s="14"/>
      <c r="K1277" s="14" t="s">
        <v>369</v>
      </c>
      <c r="L1277" s="14"/>
      <c r="O1277" s="14" t="str">
        <f>IF(P1277&lt;0.2,"Low",IF(P1277&lt;0.5,"Medium","High"))</f>
        <v>Low</v>
      </c>
      <c r="P1277" s="14">
        <v>0</v>
      </c>
      <c r="Q1277" s="15">
        <v>0</v>
      </c>
      <c r="R1277" s="23" t="str">
        <f>IF(S1277&lt;3,"poor",IF(S1277&lt;4,"avg",IF(S1277&lt;5,"good","excelent")))</f>
        <v>good</v>
      </c>
      <c r="S1277" s="14">
        <v>4.3</v>
      </c>
      <c r="T1277" s="14">
        <v>355</v>
      </c>
      <c r="U1277" s="14">
        <v>355</v>
      </c>
      <c r="V1277" s="14" t="s">
        <v>370</v>
      </c>
      <c r="W1277" s="14" t="s">
        <v>371</v>
      </c>
      <c r="X1277" s="14" t="s">
        <v>372</v>
      </c>
      <c r="Y1277" s="14" t="s">
        <v>373</v>
      </c>
      <c r="Z1277" s="14" t="s">
        <v>374</v>
      </c>
      <c r="AA1277" s="14" t="s">
        <v>375</v>
      </c>
      <c r="AB1277" s="14" t="s">
        <v>376</v>
      </c>
      <c r="AC1277" s="14" t="s">
        <v>377</v>
      </c>
    </row>
    <row r="1278" spans="1:29" x14ac:dyDescent="0.25">
      <c r="A1278" s="14" t="s">
        <v>367</v>
      </c>
      <c r="B1278" s="14" t="s">
        <v>368</v>
      </c>
      <c r="C1278" s="14" t="s">
        <v>19</v>
      </c>
      <c r="D1278" s="14" t="s">
        <v>13571</v>
      </c>
      <c r="E1278" s="14" t="s">
        <v>13572</v>
      </c>
      <c r="F1278" s="14" t="s">
        <v>13573</v>
      </c>
      <c r="G1278" s="14" t="s">
        <v>13574</v>
      </c>
      <c r="H1278" s="14" t="s">
        <v>13575</v>
      </c>
      <c r="J1278" s="14"/>
      <c r="K1278" s="14" t="s">
        <v>369</v>
      </c>
      <c r="L1278" s="14"/>
      <c r="O1278" s="14" t="str">
        <f>IF(P1278&lt;0.2,"Low",IF(P1278&lt;0.5,"Medium","High"))</f>
        <v>Low</v>
      </c>
      <c r="P1278" s="14">
        <v>0</v>
      </c>
      <c r="Q1278" s="15">
        <v>0</v>
      </c>
      <c r="R1278" s="23" t="str">
        <f>IF(S1278&lt;3,"poor",IF(S1278&lt;4,"avg",IF(S1278&lt;5,"good","excelent")))</f>
        <v>good</v>
      </c>
      <c r="S1278" s="14">
        <v>4.3</v>
      </c>
      <c r="T1278" s="14">
        <v>355</v>
      </c>
      <c r="U1278" s="14">
        <v>355</v>
      </c>
      <c r="V1278" s="14" t="s">
        <v>370</v>
      </c>
      <c r="W1278" s="14" t="s">
        <v>371</v>
      </c>
      <c r="X1278" s="14" t="s">
        <v>372</v>
      </c>
      <c r="Y1278" s="14" t="s">
        <v>373</v>
      </c>
      <c r="Z1278" s="14" t="s">
        <v>374</v>
      </c>
      <c r="AA1278" s="14" t="s">
        <v>7268</v>
      </c>
      <c r="AB1278" s="14" t="s">
        <v>7269</v>
      </c>
      <c r="AC1278" s="14" t="s">
        <v>7270</v>
      </c>
    </row>
    <row r="1279" spans="1:29" x14ac:dyDescent="0.25">
      <c r="A1279" s="14" t="s">
        <v>7327</v>
      </c>
      <c r="B1279" s="14" t="s">
        <v>7328</v>
      </c>
      <c r="C1279" s="14" t="s">
        <v>5095</v>
      </c>
      <c r="D1279" s="14" t="s">
        <v>13571</v>
      </c>
      <c r="E1279" s="14" t="s">
        <v>13572</v>
      </c>
      <c r="F1279" s="14" t="s">
        <v>13646</v>
      </c>
      <c r="G1279" s="14" t="s">
        <v>13648</v>
      </c>
      <c r="J1279" s="14"/>
      <c r="K1279" s="14" t="s">
        <v>611</v>
      </c>
      <c r="L1279" s="14"/>
      <c r="O1279" s="14" t="str">
        <f>IF(P1279&lt;0.2,"Low",IF(P1279&lt;0.5,"Medium","High"))</f>
        <v>High</v>
      </c>
      <c r="P1279" s="14">
        <v>0.69</v>
      </c>
      <c r="Q1279" s="15">
        <v>0.69</v>
      </c>
      <c r="R1279" s="23" t="str">
        <f>IF(S1279&lt;3,"poor",IF(S1279&lt;4,"avg",IF(S1279&lt;5,"good","excelent")))</f>
        <v>good</v>
      </c>
      <c r="S1279" s="14">
        <v>4.0999999999999996</v>
      </c>
      <c r="T1279" s="14">
        <v>352</v>
      </c>
      <c r="U1279" s="14">
        <v>352</v>
      </c>
      <c r="V1279" s="14" t="s">
        <v>7329</v>
      </c>
      <c r="W1279" s="14" t="s">
        <v>7330</v>
      </c>
      <c r="X1279" s="14" t="s">
        <v>7331</v>
      </c>
      <c r="Y1279" s="14" t="s">
        <v>7332</v>
      </c>
      <c r="Z1279" s="14" t="s">
        <v>7333</v>
      </c>
      <c r="AA1279" s="14" t="s">
        <v>7334</v>
      </c>
      <c r="AB1279" s="14" t="s">
        <v>7335</v>
      </c>
      <c r="AC1279" s="14" t="s">
        <v>7336</v>
      </c>
    </row>
    <row r="1280" spans="1:29" x14ac:dyDescent="0.25">
      <c r="A1280" s="14" t="s">
        <v>1784</v>
      </c>
      <c r="B1280" s="14" t="s">
        <v>1785</v>
      </c>
      <c r="C1280" s="14" t="s">
        <v>189</v>
      </c>
      <c r="D1280" s="14" t="s">
        <v>13579</v>
      </c>
      <c r="E1280" s="14" t="s">
        <v>13580</v>
      </c>
      <c r="F1280" s="14" t="s">
        <v>13583</v>
      </c>
      <c r="G1280" s="14" t="s">
        <v>13584</v>
      </c>
      <c r="J1280" s="14"/>
      <c r="K1280" s="14" t="s">
        <v>943</v>
      </c>
      <c r="L1280" s="14"/>
      <c r="O1280" s="14" t="str">
        <f>IF(P1280&lt;0.2,"Low",IF(P1280&lt;0.5,"Medium","High"))</f>
        <v>High</v>
      </c>
      <c r="P1280" s="14">
        <v>0.53</v>
      </c>
      <c r="Q1280" s="15">
        <v>0.53</v>
      </c>
      <c r="R1280" s="23" t="str">
        <f>IF(S1280&lt;3,"poor",IF(S1280&lt;4,"avg",IF(S1280&lt;5,"good","excelent")))</f>
        <v>avg</v>
      </c>
      <c r="S1280" s="14">
        <v>3.9</v>
      </c>
      <c r="T1280" s="14">
        <v>350</v>
      </c>
      <c r="U1280" s="14">
        <v>350</v>
      </c>
      <c r="V1280" s="14" t="s">
        <v>1787</v>
      </c>
      <c r="W1280" s="14" t="s">
        <v>1788</v>
      </c>
      <c r="X1280" s="14" t="s">
        <v>1789</v>
      </c>
      <c r="Y1280" s="14" t="s">
        <v>1790</v>
      </c>
      <c r="Z1280" s="14" t="s">
        <v>1791</v>
      </c>
      <c r="AA1280" s="14" t="s">
        <v>1792</v>
      </c>
      <c r="AB1280" s="14" t="s">
        <v>1793</v>
      </c>
      <c r="AC1280" s="14" t="s">
        <v>1794</v>
      </c>
    </row>
    <row r="1281" spans="1:29" x14ac:dyDescent="0.25">
      <c r="A1281" s="14" t="s">
        <v>1609</v>
      </c>
      <c r="B1281" s="14" t="s">
        <v>1610</v>
      </c>
      <c r="C1281" s="14" t="s">
        <v>512</v>
      </c>
      <c r="D1281" s="14" t="s">
        <v>13579</v>
      </c>
      <c r="E1281" s="14" t="s">
        <v>13580</v>
      </c>
      <c r="F1281" s="14" t="s">
        <v>13581</v>
      </c>
      <c r="G1281" s="14" t="s">
        <v>13585</v>
      </c>
      <c r="J1281" s="14"/>
      <c r="K1281" s="14" t="s">
        <v>316</v>
      </c>
      <c r="L1281" s="14"/>
      <c r="O1281" s="14" t="str">
        <f>IF(P1281&lt;0.2,"Low",IF(P1281&lt;0.5,"Medium","High"))</f>
        <v>High</v>
      </c>
      <c r="P1281" s="14">
        <v>0.83</v>
      </c>
      <c r="Q1281" s="15">
        <v>0.83</v>
      </c>
      <c r="R1281" s="23" t="str">
        <f>IF(S1281&lt;3,"poor",IF(S1281&lt;4,"avg",IF(S1281&lt;5,"good","excelent")))</f>
        <v>good</v>
      </c>
      <c r="S1281" s="14">
        <v>4</v>
      </c>
      <c r="T1281" s="14">
        <v>343</v>
      </c>
      <c r="U1281" s="14">
        <v>343</v>
      </c>
      <c r="V1281" s="14" t="s">
        <v>1611</v>
      </c>
      <c r="W1281" s="14" t="s">
        <v>1612</v>
      </c>
      <c r="X1281" s="14" t="s">
        <v>1613</v>
      </c>
      <c r="Y1281" s="14" t="s">
        <v>1614</v>
      </c>
      <c r="Z1281" s="14" t="s">
        <v>1615</v>
      </c>
      <c r="AA1281" s="14" t="s">
        <v>1616</v>
      </c>
      <c r="AB1281" s="14" t="s">
        <v>1617</v>
      </c>
      <c r="AC1281" s="14" t="s">
        <v>1618</v>
      </c>
    </row>
    <row r="1282" spans="1:29" x14ac:dyDescent="0.25">
      <c r="A1282" s="14" t="s">
        <v>12469</v>
      </c>
      <c r="B1282" s="14" t="s">
        <v>12470</v>
      </c>
      <c r="C1282" s="14" t="s">
        <v>9804</v>
      </c>
      <c r="D1282" s="14" t="s">
        <v>13664</v>
      </c>
      <c r="E1282" s="14" t="s">
        <v>13788</v>
      </c>
      <c r="F1282" s="14" t="s">
        <v>13789</v>
      </c>
      <c r="G1282" s="14" t="s">
        <v>13829</v>
      </c>
      <c r="J1282" s="14"/>
      <c r="K1282" s="14" t="s">
        <v>822</v>
      </c>
      <c r="L1282" s="14"/>
      <c r="O1282" s="14" t="str">
        <f>IF(P1282&lt;0.2,"Low",IF(P1282&lt;0.5,"Medium","High"))</f>
        <v>Medium</v>
      </c>
      <c r="P1282" s="14">
        <v>0.45</v>
      </c>
      <c r="Q1282" s="15">
        <v>0.45</v>
      </c>
      <c r="R1282" s="23" t="str">
        <f>IF(S1282&lt;3,"poor",IF(S1282&lt;4,"avg",IF(S1282&lt;5,"good","excelent")))</f>
        <v>avg</v>
      </c>
      <c r="S1282" s="14">
        <v>3.5</v>
      </c>
      <c r="T1282" s="14">
        <v>340</v>
      </c>
      <c r="U1282" s="14">
        <v>340</v>
      </c>
      <c r="V1282" s="14" t="s">
        <v>12471</v>
      </c>
      <c r="W1282" s="14" t="s">
        <v>12472</v>
      </c>
      <c r="X1282" s="14" t="s">
        <v>12473</v>
      </c>
      <c r="Y1282" s="14" t="s">
        <v>12474</v>
      </c>
      <c r="Z1282" s="14" t="s">
        <v>12475</v>
      </c>
      <c r="AA1282" s="14" t="s">
        <v>12476</v>
      </c>
      <c r="AB1282" s="14" t="s">
        <v>12477</v>
      </c>
      <c r="AC1282" s="14" t="s">
        <v>12478</v>
      </c>
    </row>
    <row r="1283" spans="1:29" x14ac:dyDescent="0.25">
      <c r="A1283" s="14" t="s">
        <v>1979</v>
      </c>
      <c r="B1283" s="14" t="s">
        <v>1980</v>
      </c>
      <c r="C1283" s="14" t="s">
        <v>512</v>
      </c>
      <c r="D1283" s="14" t="s">
        <v>13579</v>
      </c>
      <c r="E1283" s="14" t="s">
        <v>13580</v>
      </c>
      <c r="F1283" s="14" t="s">
        <v>13581</v>
      </c>
      <c r="G1283" s="14" t="s">
        <v>13585</v>
      </c>
      <c r="J1283" s="14"/>
      <c r="K1283" s="14" t="s">
        <v>369</v>
      </c>
      <c r="L1283" s="14"/>
      <c r="O1283" s="14" t="str">
        <f>IF(P1283&lt;0.2,"Low",IF(P1283&lt;0.5,"Medium","High"))</f>
        <v>High</v>
      </c>
      <c r="P1283" s="14">
        <v>0.66</v>
      </c>
      <c r="Q1283" s="15">
        <v>0.66</v>
      </c>
      <c r="R1283" s="23" t="str">
        <f>IF(S1283&lt;3,"poor",IF(S1283&lt;4,"avg",IF(S1283&lt;5,"good","excelent")))</f>
        <v>avg</v>
      </c>
      <c r="S1283" s="14">
        <v>3.6</v>
      </c>
      <c r="T1283" s="14">
        <v>339</v>
      </c>
      <c r="U1283" s="14">
        <v>339</v>
      </c>
      <c r="V1283" s="14" t="s">
        <v>1981</v>
      </c>
      <c r="W1283" s="14" t="s">
        <v>1982</v>
      </c>
      <c r="X1283" s="14" t="s">
        <v>1983</v>
      </c>
      <c r="Y1283" s="14" t="s">
        <v>1984</v>
      </c>
      <c r="Z1283" s="14" t="s">
        <v>1985</v>
      </c>
      <c r="AA1283" s="14" t="s">
        <v>1986</v>
      </c>
      <c r="AB1283" s="14" t="s">
        <v>1987</v>
      </c>
      <c r="AC1283" s="14" t="s">
        <v>1988</v>
      </c>
    </row>
    <row r="1284" spans="1:29" x14ac:dyDescent="0.25">
      <c r="A1284" s="14" t="s">
        <v>11885</v>
      </c>
      <c r="B1284" s="14" t="s">
        <v>11886</v>
      </c>
      <c r="C1284" s="14" t="s">
        <v>9272</v>
      </c>
      <c r="D1284" s="14" t="s">
        <v>13664</v>
      </c>
      <c r="E1284" s="14" t="s">
        <v>13812</v>
      </c>
      <c r="F1284" s="14" t="s">
        <v>13813</v>
      </c>
      <c r="G1284" s="14" t="s">
        <v>13814</v>
      </c>
      <c r="J1284" s="14"/>
      <c r="K1284" s="14" t="s">
        <v>88</v>
      </c>
      <c r="L1284" s="14"/>
      <c r="O1284" s="14" t="str">
        <f>IF(P1284&lt;0.2,"Low",IF(P1284&lt;0.5,"Medium","High"))</f>
        <v>Medium</v>
      </c>
      <c r="P1284" s="14">
        <v>0.21</v>
      </c>
      <c r="Q1284" s="15">
        <v>0.21</v>
      </c>
      <c r="R1284" s="23" t="str">
        <f>IF(S1284&lt;3,"poor",IF(S1284&lt;4,"avg",IF(S1284&lt;5,"good","excelent")))</f>
        <v>good</v>
      </c>
      <c r="S1284" s="14">
        <v>4</v>
      </c>
      <c r="T1284" s="14">
        <v>330</v>
      </c>
      <c r="U1284" s="14">
        <v>330</v>
      </c>
      <c r="V1284" s="14" t="s">
        <v>11887</v>
      </c>
      <c r="W1284" s="14" t="s">
        <v>11888</v>
      </c>
      <c r="X1284" s="14" t="s">
        <v>11889</v>
      </c>
      <c r="Y1284" s="14" t="s">
        <v>11890</v>
      </c>
      <c r="Z1284" s="14" t="s">
        <v>11891</v>
      </c>
      <c r="AA1284" s="14" t="s">
        <v>11892</v>
      </c>
      <c r="AB1284" s="14" t="s">
        <v>11893</v>
      </c>
      <c r="AC1284" s="14" t="s">
        <v>11894</v>
      </c>
    </row>
    <row r="1285" spans="1:29" x14ac:dyDescent="0.25">
      <c r="A1285" s="14" t="s">
        <v>11409</v>
      </c>
      <c r="B1285" s="14" t="s">
        <v>11410</v>
      </c>
      <c r="C1285" s="14" t="s">
        <v>9097</v>
      </c>
      <c r="D1285" s="14" t="s">
        <v>13664</v>
      </c>
      <c r="E1285" s="14" t="s">
        <v>13788</v>
      </c>
      <c r="F1285" s="14" t="s">
        <v>13805</v>
      </c>
      <c r="G1285" s="14" t="s">
        <v>13806</v>
      </c>
      <c r="J1285" s="14"/>
      <c r="K1285" s="14" t="s">
        <v>1643</v>
      </c>
      <c r="L1285" s="14"/>
      <c r="O1285" s="14" t="str">
        <f>IF(P1285&lt;0.2,"Low",IF(P1285&lt;0.5,"Medium","High"))</f>
        <v>High</v>
      </c>
      <c r="P1285" s="14">
        <v>0.57999999999999996</v>
      </c>
      <c r="Q1285" s="15">
        <v>0.57999999999999996</v>
      </c>
      <c r="R1285" s="23" t="str">
        <f>IF(S1285&lt;3,"poor",IF(S1285&lt;4,"avg",IF(S1285&lt;5,"good","excelent")))</f>
        <v>avg</v>
      </c>
      <c r="S1285" s="14">
        <v>3.6</v>
      </c>
      <c r="T1285" s="14">
        <v>328</v>
      </c>
      <c r="U1285" s="14">
        <v>328</v>
      </c>
      <c r="V1285" s="14" t="s">
        <v>11411</v>
      </c>
      <c r="W1285" s="14" t="s">
        <v>11412</v>
      </c>
      <c r="X1285" s="14" t="s">
        <v>11413</v>
      </c>
      <c r="Y1285" s="14" t="s">
        <v>11414</v>
      </c>
      <c r="Z1285" s="14" t="s">
        <v>11415</v>
      </c>
      <c r="AA1285" s="14" t="s">
        <v>11416</v>
      </c>
      <c r="AB1285" s="14" t="s">
        <v>11417</v>
      </c>
      <c r="AC1285" s="14" t="s">
        <v>11418</v>
      </c>
    </row>
    <row r="1286" spans="1:29" x14ac:dyDescent="0.25">
      <c r="A1286" s="14" t="s">
        <v>11988</v>
      </c>
      <c r="B1286" s="14" t="s">
        <v>11989</v>
      </c>
      <c r="C1286" s="14" t="s">
        <v>9359</v>
      </c>
      <c r="D1286" s="14" t="s">
        <v>13664</v>
      </c>
      <c r="E1286" s="14" t="s">
        <v>13784</v>
      </c>
      <c r="F1286" s="14" t="s">
        <v>13792</v>
      </c>
      <c r="G1286" s="14" t="s">
        <v>13817</v>
      </c>
      <c r="H1286" s="14" t="s">
        <v>13818</v>
      </c>
      <c r="I1286" s="14" t="s">
        <v>13819</v>
      </c>
      <c r="J1286" s="14"/>
      <c r="K1286" s="14" t="s">
        <v>11498</v>
      </c>
      <c r="L1286" s="14"/>
      <c r="O1286" s="14" t="str">
        <f>IF(P1286&lt;0.2,"Low",IF(P1286&lt;0.5,"Medium","High"))</f>
        <v>Medium</v>
      </c>
      <c r="P1286" s="14">
        <v>0.49</v>
      </c>
      <c r="Q1286" s="15">
        <v>0.49</v>
      </c>
      <c r="R1286" s="23" t="str">
        <f>IF(S1286&lt;3,"poor",IF(S1286&lt;4,"avg",IF(S1286&lt;5,"good","excelent")))</f>
        <v>avg</v>
      </c>
      <c r="S1286" s="14">
        <v>3.9</v>
      </c>
      <c r="T1286" s="14">
        <v>326</v>
      </c>
      <c r="U1286" s="14">
        <v>326</v>
      </c>
      <c r="V1286" s="14" t="s">
        <v>11990</v>
      </c>
      <c r="W1286" s="14" t="s">
        <v>11991</v>
      </c>
      <c r="X1286" s="14" t="s">
        <v>11992</v>
      </c>
      <c r="Y1286" s="14" t="s">
        <v>11993</v>
      </c>
      <c r="Z1286" s="14" t="s">
        <v>11994</v>
      </c>
      <c r="AA1286" s="14" t="s">
        <v>11995</v>
      </c>
      <c r="AB1286" s="14" t="s">
        <v>11996</v>
      </c>
      <c r="AC1286" s="14" t="s">
        <v>11997</v>
      </c>
    </row>
    <row r="1287" spans="1:29" x14ac:dyDescent="0.25">
      <c r="A1287" s="14" t="s">
        <v>2365</v>
      </c>
      <c r="B1287" s="14" t="s">
        <v>2366</v>
      </c>
      <c r="C1287" s="14" t="s">
        <v>512</v>
      </c>
      <c r="D1287" s="14" t="s">
        <v>13579</v>
      </c>
      <c r="E1287" s="14" t="s">
        <v>13580</v>
      </c>
      <c r="F1287" s="14" t="s">
        <v>13581</v>
      </c>
      <c r="G1287" s="14" t="s">
        <v>13585</v>
      </c>
      <c r="J1287" s="14"/>
      <c r="K1287" s="14" t="s">
        <v>139</v>
      </c>
      <c r="L1287" s="14"/>
      <c r="O1287" s="14" t="str">
        <f>IF(P1287&lt;0.2,"Low",IF(P1287&lt;0.5,"Medium","High"))</f>
        <v>High</v>
      </c>
      <c r="P1287" s="14">
        <v>0.56000000000000005</v>
      </c>
      <c r="Q1287" s="15">
        <v>0.56000000000000005</v>
      </c>
      <c r="R1287" s="23" t="str">
        <f>IF(S1287&lt;3,"poor",IF(S1287&lt;4,"avg",IF(S1287&lt;5,"good","excelent")))</f>
        <v>avg</v>
      </c>
      <c r="S1287" s="14">
        <v>3.6</v>
      </c>
      <c r="T1287" s="14">
        <v>323</v>
      </c>
      <c r="U1287" s="14">
        <v>323</v>
      </c>
      <c r="V1287" s="14" t="s">
        <v>2367</v>
      </c>
      <c r="W1287" s="14" t="s">
        <v>2368</v>
      </c>
      <c r="X1287" s="14" t="s">
        <v>2369</v>
      </c>
      <c r="Y1287" s="14" t="s">
        <v>2370</v>
      </c>
      <c r="Z1287" s="14" t="s">
        <v>2371</v>
      </c>
      <c r="AA1287" s="14" t="s">
        <v>2372</v>
      </c>
      <c r="AB1287" s="14" t="s">
        <v>2373</v>
      </c>
      <c r="AC1287" s="14" t="s">
        <v>2374</v>
      </c>
    </row>
    <row r="1288" spans="1:29" x14ac:dyDescent="0.25">
      <c r="A1288" s="14" t="s">
        <v>8851</v>
      </c>
      <c r="B1288" s="14" t="s">
        <v>8852</v>
      </c>
      <c r="C1288" s="14" t="s">
        <v>8853</v>
      </c>
      <c r="D1288" s="14" t="s">
        <v>13571</v>
      </c>
      <c r="E1288" s="14" t="s">
        <v>13782</v>
      </c>
      <c r="F1288" s="14" t="s">
        <v>13783</v>
      </c>
      <c r="J1288" s="14"/>
      <c r="K1288" s="14" t="s">
        <v>8854</v>
      </c>
      <c r="L1288" s="14"/>
      <c r="O1288" s="14" t="str">
        <f>IF(P1288&lt;0.2,"Low",IF(P1288&lt;0.5,"Medium","High"))</f>
        <v>Medium</v>
      </c>
      <c r="P1288" s="14">
        <v>0.38</v>
      </c>
      <c r="Q1288" s="15">
        <v>0.38</v>
      </c>
      <c r="R1288" s="23" t="str">
        <f>IF(S1288&lt;3,"poor",IF(S1288&lt;4,"avg",IF(S1288&lt;5,"good","excelent")))</f>
        <v>good</v>
      </c>
      <c r="S1288" s="14">
        <v>4</v>
      </c>
      <c r="T1288" s="14">
        <v>323</v>
      </c>
      <c r="U1288" s="14">
        <v>323</v>
      </c>
      <c r="V1288" s="14" t="s">
        <v>8855</v>
      </c>
      <c r="W1288" s="14" t="s">
        <v>8856</v>
      </c>
      <c r="X1288" s="14" t="s">
        <v>8857</v>
      </c>
      <c r="Y1288" s="14" t="s">
        <v>8858</v>
      </c>
      <c r="Z1288" s="14" t="s">
        <v>8859</v>
      </c>
      <c r="AA1288" s="14" t="s">
        <v>8860</v>
      </c>
      <c r="AB1288" s="14" t="s">
        <v>8861</v>
      </c>
      <c r="AC1288" s="14" t="s">
        <v>8862</v>
      </c>
    </row>
    <row r="1289" spans="1:29" x14ac:dyDescent="0.25">
      <c r="A1289" s="14" t="s">
        <v>10882</v>
      </c>
      <c r="B1289" s="14" t="s">
        <v>10883</v>
      </c>
      <c r="C1289" s="14" t="s">
        <v>8935</v>
      </c>
      <c r="D1289" s="14" t="s">
        <v>13664</v>
      </c>
      <c r="E1289" s="14" t="s">
        <v>13788</v>
      </c>
      <c r="F1289" s="14" t="s">
        <v>13789</v>
      </c>
      <c r="G1289" s="14" t="s">
        <v>13791</v>
      </c>
      <c r="J1289" s="14"/>
      <c r="K1289" s="14" t="s">
        <v>10884</v>
      </c>
      <c r="L1289" s="14"/>
      <c r="O1289" s="14" t="str">
        <f>IF(P1289&lt;0.2,"Low",IF(P1289&lt;0.5,"Medium","High"))</f>
        <v>Medium</v>
      </c>
      <c r="P1289" s="14">
        <v>0.37</v>
      </c>
      <c r="Q1289" s="15">
        <v>0.37</v>
      </c>
      <c r="R1289" s="23" t="str">
        <f>IF(S1289&lt;3,"poor",IF(S1289&lt;4,"avg",IF(S1289&lt;5,"good","excelent")))</f>
        <v>good</v>
      </c>
      <c r="S1289" s="14">
        <v>4.0999999999999996</v>
      </c>
      <c r="T1289" s="14">
        <v>322</v>
      </c>
      <c r="U1289" s="14">
        <v>322</v>
      </c>
      <c r="V1289" s="14" t="s">
        <v>10885</v>
      </c>
      <c r="W1289" s="14" t="s">
        <v>10886</v>
      </c>
      <c r="X1289" s="14" t="s">
        <v>10887</v>
      </c>
      <c r="Y1289" s="14" t="s">
        <v>10888</v>
      </c>
      <c r="Z1289" s="14" t="s">
        <v>10889</v>
      </c>
      <c r="AA1289" s="14" t="s">
        <v>10890</v>
      </c>
      <c r="AB1289" s="14" t="s">
        <v>10891</v>
      </c>
      <c r="AC1289" s="14" t="s">
        <v>10892</v>
      </c>
    </row>
    <row r="1290" spans="1:29" x14ac:dyDescent="0.25">
      <c r="A1290" s="14" t="s">
        <v>574</v>
      </c>
      <c r="B1290" s="14" t="s">
        <v>575</v>
      </c>
      <c r="C1290" s="14" t="s">
        <v>19</v>
      </c>
      <c r="D1290" s="14" t="s">
        <v>13571</v>
      </c>
      <c r="E1290" s="14" t="s">
        <v>13572</v>
      </c>
      <c r="F1290" s="14" t="s">
        <v>13573</v>
      </c>
      <c r="G1290" s="14" t="s">
        <v>13574</v>
      </c>
      <c r="H1290" s="14" t="s">
        <v>13575</v>
      </c>
      <c r="J1290" s="14"/>
      <c r="K1290" s="14" t="s">
        <v>32</v>
      </c>
      <c r="L1290" s="14"/>
      <c r="O1290" s="14" t="str">
        <f>IF(P1290&lt;0.2,"Low",IF(P1290&lt;0.5,"Medium","High"))</f>
        <v>Medium</v>
      </c>
      <c r="P1290" s="14">
        <v>0.43</v>
      </c>
      <c r="Q1290" s="15">
        <v>0.43</v>
      </c>
      <c r="R1290" s="23" t="str">
        <f>IF(S1290&lt;3,"poor",IF(S1290&lt;4,"avg",IF(S1290&lt;5,"good","excelent")))</f>
        <v>good</v>
      </c>
      <c r="S1290" s="14">
        <v>4.0999999999999996</v>
      </c>
      <c r="T1290" s="14">
        <v>314</v>
      </c>
      <c r="U1290" s="14">
        <v>314</v>
      </c>
      <c r="V1290" s="14" t="s">
        <v>576</v>
      </c>
      <c r="W1290" s="14" t="s">
        <v>577</v>
      </c>
      <c r="X1290" s="14" t="s">
        <v>578</v>
      </c>
      <c r="Y1290" s="14" t="s">
        <v>579</v>
      </c>
      <c r="Z1290" s="14" t="s">
        <v>580</v>
      </c>
      <c r="AA1290" s="14" t="s">
        <v>581</v>
      </c>
      <c r="AB1290" s="14" t="s">
        <v>582</v>
      </c>
      <c r="AC1290" s="14" t="s">
        <v>583</v>
      </c>
    </row>
    <row r="1291" spans="1:29" x14ac:dyDescent="0.25">
      <c r="A1291" s="14" t="s">
        <v>574</v>
      </c>
      <c r="B1291" s="14" t="s">
        <v>575</v>
      </c>
      <c r="C1291" s="14" t="s">
        <v>19</v>
      </c>
      <c r="D1291" s="14" t="s">
        <v>13571</v>
      </c>
      <c r="E1291" s="14" t="s">
        <v>13572</v>
      </c>
      <c r="F1291" s="14" t="s">
        <v>13573</v>
      </c>
      <c r="G1291" s="14" t="s">
        <v>13574</v>
      </c>
      <c r="H1291" s="14" t="s">
        <v>13575</v>
      </c>
      <c r="J1291" s="14"/>
      <c r="K1291" s="14" t="s">
        <v>32</v>
      </c>
      <c r="L1291" s="14"/>
      <c r="O1291" s="14" t="str">
        <f>IF(P1291&lt;0.2,"Low",IF(P1291&lt;0.5,"Medium","High"))</f>
        <v>Medium</v>
      </c>
      <c r="P1291" s="14">
        <v>0.43</v>
      </c>
      <c r="Q1291" s="15">
        <v>0.43</v>
      </c>
      <c r="R1291" s="23" t="str">
        <f>IF(S1291&lt;3,"poor",IF(S1291&lt;4,"avg",IF(S1291&lt;5,"good","excelent")))</f>
        <v>good</v>
      </c>
      <c r="S1291" s="14">
        <v>4.0999999999999996</v>
      </c>
      <c r="T1291" s="14">
        <v>314</v>
      </c>
      <c r="U1291" s="14">
        <v>314</v>
      </c>
      <c r="V1291" s="14" t="s">
        <v>576</v>
      </c>
      <c r="W1291" s="14" t="s">
        <v>577</v>
      </c>
      <c r="X1291" s="14" t="s">
        <v>578</v>
      </c>
      <c r="Y1291" s="14" t="s">
        <v>579</v>
      </c>
      <c r="Z1291" s="14" t="s">
        <v>580</v>
      </c>
      <c r="AA1291" s="14" t="s">
        <v>581</v>
      </c>
      <c r="AB1291" s="14" t="s">
        <v>7933</v>
      </c>
      <c r="AC1291" s="14" t="s">
        <v>7934</v>
      </c>
    </row>
    <row r="1292" spans="1:29" x14ac:dyDescent="0.25">
      <c r="A1292" s="14" t="s">
        <v>12018</v>
      </c>
      <c r="B1292" s="14" t="s">
        <v>12019</v>
      </c>
      <c r="C1292" s="14" t="s">
        <v>9455</v>
      </c>
      <c r="D1292" s="14" t="s">
        <v>13664</v>
      </c>
      <c r="E1292" s="14" t="s">
        <v>13784</v>
      </c>
      <c r="F1292" s="14" t="s">
        <v>13785</v>
      </c>
      <c r="G1292" s="14" t="s">
        <v>13821</v>
      </c>
      <c r="J1292" s="14"/>
      <c r="K1292" s="14" t="s">
        <v>1242</v>
      </c>
      <c r="L1292" s="14"/>
      <c r="O1292" s="14" t="str">
        <f>IF(P1292&lt;0.2,"Low",IF(P1292&lt;0.5,"Medium","High"))</f>
        <v>High</v>
      </c>
      <c r="P1292" s="14">
        <v>0.5</v>
      </c>
      <c r="Q1292" s="15">
        <v>0.5</v>
      </c>
      <c r="R1292" s="23" t="str">
        <f>IF(S1292&lt;3,"poor",IF(S1292&lt;4,"avg",IF(S1292&lt;5,"good","excelent")))</f>
        <v>good</v>
      </c>
      <c r="S1292" s="14">
        <v>4</v>
      </c>
      <c r="T1292" s="14">
        <v>314</v>
      </c>
      <c r="U1292" s="14">
        <v>314</v>
      </c>
      <c r="V1292" s="14" t="s">
        <v>12020</v>
      </c>
      <c r="W1292" s="14" t="s">
        <v>12021</v>
      </c>
      <c r="X1292" s="14" t="s">
        <v>12022</v>
      </c>
      <c r="Y1292" s="14" t="s">
        <v>12023</v>
      </c>
      <c r="Z1292" s="14" t="s">
        <v>12024</v>
      </c>
      <c r="AA1292" s="14" t="s">
        <v>12025</v>
      </c>
      <c r="AB1292" s="14" t="s">
        <v>12026</v>
      </c>
      <c r="AC1292" s="14" t="s">
        <v>12027</v>
      </c>
    </row>
    <row r="1293" spans="1:29" x14ac:dyDescent="0.25">
      <c r="A1293" s="14" t="s">
        <v>1718</v>
      </c>
      <c r="B1293" s="14" t="s">
        <v>1719</v>
      </c>
      <c r="C1293" s="14" t="s">
        <v>512</v>
      </c>
      <c r="D1293" s="14" t="s">
        <v>13579</v>
      </c>
      <c r="E1293" s="14" t="s">
        <v>13580</v>
      </c>
      <c r="F1293" s="14" t="s">
        <v>13581</v>
      </c>
      <c r="G1293" s="14" t="s">
        <v>13585</v>
      </c>
      <c r="J1293" s="14"/>
      <c r="K1293" s="14" t="s">
        <v>88</v>
      </c>
      <c r="L1293" s="14"/>
      <c r="O1293" s="14" t="str">
        <f>IF(P1293&lt;0.2,"Low",IF(P1293&lt;0.5,"Medium","High"))</f>
        <v>High</v>
      </c>
      <c r="P1293" s="14">
        <v>0.59</v>
      </c>
      <c r="Q1293" s="15">
        <v>0.59</v>
      </c>
      <c r="R1293" s="23" t="str">
        <f>IF(S1293&lt;3,"poor",IF(S1293&lt;4,"avg",IF(S1293&lt;5,"good","excelent")))</f>
        <v>avg</v>
      </c>
      <c r="S1293" s="14">
        <v>3.8</v>
      </c>
      <c r="T1293" s="14">
        <v>313</v>
      </c>
      <c r="U1293" s="14">
        <v>313</v>
      </c>
      <c r="V1293" s="14" t="s">
        <v>1720</v>
      </c>
      <c r="W1293" s="14" t="s">
        <v>1721</v>
      </c>
      <c r="X1293" s="14" t="s">
        <v>1722</v>
      </c>
      <c r="Y1293" s="14" t="s">
        <v>1723</v>
      </c>
      <c r="Z1293" s="14" t="s">
        <v>1724</v>
      </c>
      <c r="AA1293" s="14" t="s">
        <v>1725</v>
      </c>
      <c r="AB1293" s="14" t="s">
        <v>1726</v>
      </c>
      <c r="AC1293" s="14" t="s">
        <v>1727</v>
      </c>
    </row>
    <row r="1294" spans="1:29" x14ac:dyDescent="0.25">
      <c r="A1294" s="14" t="s">
        <v>11653</v>
      </c>
      <c r="B1294" s="14" t="s">
        <v>11654</v>
      </c>
      <c r="C1294" s="14" t="s">
        <v>8935</v>
      </c>
      <c r="D1294" s="14" t="s">
        <v>13664</v>
      </c>
      <c r="E1294" s="14" t="s">
        <v>13788</v>
      </c>
      <c r="F1294" s="14" t="s">
        <v>13789</v>
      </c>
      <c r="G1294" s="14" t="s">
        <v>13791</v>
      </c>
      <c r="J1294" s="14"/>
      <c r="K1294" s="14" t="s">
        <v>1383</v>
      </c>
      <c r="L1294" s="14"/>
      <c r="O1294" s="14" t="str">
        <f>IF(P1294&lt;0.2,"Low",IF(P1294&lt;0.5,"Medium","High"))</f>
        <v>Medium</v>
      </c>
      <c r="P1294" s="14">
        <v>0.37</v>
      </c>
      <c r="Q1294" s="15">
        <v>0.37</v>
      </c>
      <c r="R1294" s="23" t="str">
        <f>IF(S1294&lt;3,"poor",IF(S1294&lt;4,"avg",IF(S1294&lt;5,"good","excelent")))</f>
        <v>avg</v>
      </c>
      <c r="S1294" s="14">
        <v>3.9</v>
      </c>
      <c r="T1294" s="14">
        <v>313</v>
      </c>
      <c r="U1294" s="14">
        <v>313</v>
      </c>
      <c r="V1294" s="14" t="s">
        <v>11655</v>
      </c>
      <c r="W1294" s="14" t="s">
        <v>11656</v>
      </c>
      <c r="X1294" s="14" t="s">
        <v>11657</v>
      </c>
      <c r="Y1294" s="14" t="s">
        <v>11658</v>
      </c>
      <c r="Z1294" s="14" t="s">
        <v>11659</v>
      </c>
      <c r="AA1294" s="14" t="s">
        <v>11660</v>
      </c>
      <c r="AB1294" s="14" t="s">
        <v>11661</v>
      </c>
      <c r="AC1294" s="14" t="s">
        <v>11662</v>
      </c>
    </row>
    <row r="1295" spans="1:29" x14ac:dyDescent="0.25">
      <c r="A1295" s="14" t="s">
        <v>10014</v>
      </c>
      <c r="B1295" s="14" t="s">
        <v>10015</v>
      </c>
      <c r="C1295" s="14" t="s">
        <v>9142</v>
      </c>
      <c r="D1295" s="14" t="s">
        <v>13664</v>
      </c>
      <c r="E1295" s="14" t="s">
        <v>13784</v>
      </c>
      <c r="F1295" s="14" t="s">
        <v>13785</v>
      </c>
      <c r="G1295" s="14" t="s">
        <v>13786</v>
      </c>
      <c r="H1295" s="14" t="s">
        <v>13807</v>
      </c>
      <c r="J1295" s="14"/>
      <c r="K1295" s="14" t="s">
        <v>316</v>
      </c>
      <c r="L1295" s="14"/>
      <c r="O1295" s="14" t="str">
        <f>IF(P1295&lt;0.2,"Low",IF(P1295&lt;0.5,"Medium","High"))</f>
        <v>Medium</v>
      </c>
      <c r="P1295" s="14">
        <v>0.35</v>
      </c>
      <c r="Q1295" s="15">
        <v>0.35</v>
      </c>
      <c r="R1295" s="23" t="str">
        <f>IF(S1295&lt;3,"poor",IF(S1295&lt;4,"avg",IF(S1295&lt;5,"good","excelent")))</f>
        <v>avg</v>
      </c>
      <c r="S1295" s="14">
        <v>3.8</v>
      </c>
      <c r="T1295" s="14">
        <v>311</v>
      </c>
      <c r="U1295" s="14">
        <v>311</v>
      </c>
      <c r="V1295" s="14" t="s">
        <v>10016</v>
      </c>
      <c r="W1295" s="14" t="s">
        <v>10017</v>
      </c>
      <c r="X1295" s="14" t="s">
        <v>10018</v>
      </c>
      <c r="Y1295" s="14" t="s">
        <v>10019</v>
      </c>
      <c r="Z1295" s="14" t="s">
        <v>10020</v>
      </c>
      <c r="AA1295" s="14" t="s">
        <v>10021</v>
      </c>
      <c r="AB1295" s="14" t="s">
        <v>10022</v>
      </c>
      <c r="AC1295" s="14" t="s">
        <v>10023</v>
      </c>
    </row>
    <row r="1296" spans="1:29" x14ac:dyDescent="0.25">
      <c r="A1296" s="14" t="s">
        <v>4839</v>
      </c>
      <c r="B1296" s="14" t="s">
        <v>4840</v>
      </c>
      <c r="C1296" s="14" t="s">
        <v>4841</v>
      </c>
      <c r="D1296" s="14" t="s">
        <v>13579</v>
      </c>
      <c r="E1296" s="14" t="s">
        <v>13608</v>
      </c>
      <c r="F1296" s="14" t="s">
        <v>13609</v>
      </c>
      <c r="G1296" s="14" t="s">
        <v>13631</v>
      </c>
      <c r="H1296" s="14" t="s">
        <v>13642</v>
      </c>
      <c r="J1296" s="14"/>
      <c r="K1296" s="14" t="s">
        <v>111</v>
      </c>
      <c r="L1296" s="14"/>
      <c r="O1296" s="14" t="str">
        <f>IF(P1296&lt;0.2,"Low",IF(P1296&lt;0.5,"Medium","High"))</f>
        <v>High</v>
      </c>
      <c r="P1296" s="14">
        <v>0.9</v>
      </c>
      <c r="Q1296" s="15">
        <v>0.9</v>
      </c>
      <c r="R1296" s="23" t="str">
        <f>IF(S1296&lt;3,"poor",IF(S1296&lt;4,"avg",IF(S1296&lt;5,"good","excelent")))</f>
        <v>good</v>
      </c>
      <c r="S1296" s="14">
        <v>4.4000000000000004</v>
      </c>
      <c r="T1296" s="14">
        <v>305</v>
      </c>
      <c r="U1296" s="14">
        <v>305</v>
      </c>
      <c r="V1296" s="14" t="s">
        <v>4842</v>
      </c>
      <c r="W1296" s="14" t="s">
        <v>4843</v>
      </c>
      <c r="X1296" s="14" t="s">
        <v>4844</v>
      </c>
      <c r="Y1296" s="14" t="s">
        <v>4845</v>
      </c>
      <c r="Z1296" s="14" t="s">
        <v>4846</v>
      </c>
      <c r="AA1296" s="14" t="s">
        <v>4847</v>
      </c>
      <c r="AB1296" s="14" t="s">
        <v>4848</v>
      </c>
      <c r="AC1296" s="14" t="s">
        <v>4849</v>
      </c>
    </row>
    <row r="1297" spans="1:29" x14ac:dyDescent="0.25">
      <c r="A1297" s="14" t="s">
        <v>10492</v>
      </c>
      <c r="B1297" s="14" t="s">
        <v>10493</v>
      </c>
      <c r="C1297" s="14" t="s">
        <v>8910</v>
      </c>
      <c r="D1297" s="14" t="s">
        <v>13664</v>
      </c>
      <c r="E1297" s="14" t="s">
        <v>13784</v>
      </c>
      <c r="F1297" s="14" t="s">
        <v>13785</v>
      </c>
      <c r="G1297" s="14" t="s">
        <v>13786</v>
      </c>
      <c r="H1297" s="14" t="s">
        <v>13787</v>
      </c>
      <c r="J1297" s="14"/>
      <c r="K1297" s="14" t="s">
        <v>10473</v>
      </c>
      <c r="L1297" s="14"/>
      <c r="O1297" s="14" t="str">
        <f>IF(P1297&lt;0.2,"Low",IF(P1297&lt;0.5,"Medium","High"))</f>
        <v>Medium</v>
      </c>
      <c r="P1297" s="14">
        <v>0.49</v>
      </c>
      <c r="Q1297" s="15">
        <v>0.49</v>
      </c>
      <c r="R1297" s="23" t="str">
        <f>IF(S1297&lt;3,"poor",IF(S1297&lt;4,"avg",IF(S1297&lt;5,"good","excelent")))</f>
        <v>avg</v>
      </c>
      <c r="S1297" s="14">
        <v>3.8</v>
      </c>
      <c r="T1297" s="14">
        <v>305</v>
      </c>
      <c r="U1297" s="14">
        <v>305</v>
      </c>
      <c r="V1297" s="14" t="s">
        <v>10494</v>
      </c>
      <c r="W1297" s="14" t="s">
        <v>10495</v>
      </c>
      <c r="X1297" s="14" t="s">
        <v>10496</v>
      </c>
      <c r="Y1297" s="14" t="s">
        <v>10497</v>
      </c>
      <c r="Z1297" s="14" t="s">
        <v>10498</v>
      </c>
      <c r="AA1297" s="14" t="s">
        <v>10499</v>
      </c>
      <c r="AB1297" s="14" t="s">
        <v>10500</v>
      </c>
      <c r="AC1297" s="14" t="s">
        <v>10501</v>
      </c>
    </row>
    <row r="1298" spans="1:29" x14ac:dyDescent="0.25">
      <c r="A1298" s="14" t="s">
        <v>11673</v>
      </c>
      <c r="B1298" s="14" t="s">
        <v>11674</v>
      </c>
      <c r="C1298" s="14" t="s">
        <v>9227</v>
      </c>
      <c r="D1298" s="14" t="s">
        <v>13664</v>
      </c>
      <c r="E1298" s="14" t="s">
        <v>13788</v>
      </c>
      <c r="F1298" s="14" t="s">
        <v>13805</v>
      </c>
      <c r="G1298" s="14" t="s">
        <v>13809</v>
      </c>
      <c r="J1298" s="14"/>
      <c r="K1298" s="14" t="s">
        <v>2921</v>
      </c>
      <c r="L1298" s="14"/>
      <c r="O1298" s="14" t="str">
        <f>IF(P1298&lt;0.2,"Low",IF(P1298&lt;0.5,"Medium","High"))</f>
        <v>High</v>
      </c>
      <c r="P1298" s="14">
        <v>0.56999999999999995</v>
      </c>
      <c r="Q1298" s="15">
        <v>0.56999999999999995</v>
      </c>
      <c r="R1298" s="23" t="str">
        <f>IF(S1298&lt;3,"poor",IF(S1298&lt;4,"avg",IF(S1298&lt;5,"good","excelent")))</f>
        <v>good</v>
      </c>
      <c r="S1298" s="14">
        <v>4.0999999999999996</v>
      </c>
      <c r="T1298" s="14">
        <v>303</v>
      </c>
      <c r="U1298" s="14">
        <v>303</v>
      </c>
      <c r="V1298" s="14" t="s">
        <v>11675</v>
      </c>
      <c r="W1298" s="14" t="s">
        <v>11676</v>
      </c>
      <c r="X1298" s="14" t="s">
        <v>11677</v>
      </c>
      <c r="Y1298" s="14" t="s">
        <v>11678</v>
      </c>
      <c r="Z1298" s="14" t="s">
        <v>11679</v>
      </c>
      <c r="AA1298" s="14" t="s">
        <v>11680</v>
      </c>
      <c r="AB1298" s="14" t="s">
        <v>11681</v>
      </c>
      <c r="AC1298" s="14" t="s">
        <v>11682</v>
      </c>
    </row>
    <row r="1299" spans="1:29" x14ac:dyDescent="0.25">
      <c r="A1299" s="14" t="s">
        <v>3089</v>
      </c>
      <c r="B1299" s="14" t="s">
        <v>3090</v>
      </c>
      <c r="C1299" s="14" t="s">
        <v>2127</v>
      </c>
      <c r="D1299" s="14" t="s">
        <v>13579</v>
      </c>
      <c r="E1299" s="14" t="s">
        <v>13580</v>
      </c>
      <c r="F1299" s="14" t="s">
        <v>13596</v>
      </c>
      <c r="G1299" s="14" t="s">
        <v>13597</v>
      </c>
      <c r="J1299" s="14"/>
      <c r="K1299" s="14" t="s">
        <v>1643</v>
      </c>
      <c r="L1299" s="14"/>
      <c r="O1299" s="14" t="str">
        <f>IF(P1299&lt;0.2,"Low",IF(P1299&lt;0.5,"Medium","High"))</f>
        <v>Medium</v>
      </c>
      <c r="P1299" s="14">
        <v>0.48</v>
      </c>
      <c r="Q1299" s="15">
        <v>0.48</v>
      </c>
      <c r="R1299" s="23" t="str">
        <f>IF(S1299&lt;3,"poor",IF(S1299&lt;4,"avg",IF(S1299&lt;5,"good","excelent")))</f>
        <v>good</v>
      </c>
      <c r="S1299" s="14">
        <v>4.3</v>
      </c>
      <c r="T1299" s="14">
        <v>301</v>
      </c>
      <c r="U1299" s="14">
        <v>301</v>
      </c>
      <c r="V1299" s="14" t="s">
        <v>3091</v>
      </c>
      <c r="W1299" s="14" t="s">
        <v>3092</v>
      </c>
      <c r="X1299" s="14" t="s">
        <v>3093</v>
      </c>
      <c r="Y1299" s="14" t="s">
        <v>3094</v>
      </c>
      <c r="Z1299" s="14" t="s">
        <v>3095</v>
      </c>
      <c r="AA1299" s="14" t="s">
        <v>3096</v>
      </c>
      <c r="AB1299" s="14" t="s">
        <v>3097</v>
      </c>
      <c r="AC1299" s="14" t="s">
        <v>3098</v>
      </c>
    </row>
    <row r="1300" spans="1:29" x14ac:dyDescent="0.25">
      <c r="A1300" s="14" t="s">
        <v>12939</v>
      </c>
      <c r="B1300" s="14" t="s">
        <v>12940</v>
      </c>
      <c r="C1300" s="14" t="s">
        <v>9793</v>
      </c>
      <c r="D1300" s="14" t="s">
        <v>13664</v>
      </c>
      <c r="E1300" s="14" t="s">
        <v>13784</v>
      </c>
      <c r="F1300" s="14" t="s">
        <v>13792</v>
      </c>
      <c r="G1300" s="14" t="s">
        <v>13828</v>
      </c>
      <c r="J1300" s="14"/>
      <c r="K1300" s="14" t="s">
        <v>2562</v>
      </c>
      <c r="L1300" s="14"/>
      <c r="O1300" s="14" t="str">
        <f>IF(P1300&lt;0.2,"Low",IF(P1300&lt;0.5,"Medium","High"))</f>
        <v>Medium</v>
      </c>
      <c r="P1300" s="14">
        <v>0.46</v>
      </c>
      <c r="Q1300" s="15">
        <v>0.46</v>
      </c>
      <c r="R1300" s="23" t="str">
        <f>IF(S1300&lt;3,"poor",IF(S1300&lt;4,"avg",IF(S1300&lt;5,"good","excelent")))</f>
        <v>good</v>
      </c>
      <c r="S1300" s="14">
        <v>4.0999999999999996</v>
      </c>
      <c r="T1300" s="14">
        <v>297</v>
      </c>
      <c r="U1300" s="14">
        <v>297</v>
      </c>
      <c r="V1300" s="14" t="s">
        <v>12941</v>
      </c>
      <c r="W1300" s="14" t="s">
        <v>12942</v>
      </c>
      <c r="X1300" s="14" t="s">
        <v>12943</v>
      </c>
      <c r="Y1300" s="14" t="s">
        <v>12944</v>
      </c>
      <c r="Z1300" s="14" t="s">
        <v>12945</v>
      </c>
      <c r="AA1300" s="14" t="s">
        <v>12946</v>
      </c>
      <c r="AB1300" s="14" t="s">
        <v>12947</v>
      </c>
      <c r="AC1300" s="14" t="s">
        <v>12948</v>
      </c>
    </row>
    <row r="1301" spans="1:29" x14ac:dyDescent="0.25">
      <c r="A1301" s="14" t="s">
        <v>11528</v>
      </c>
      <c r="B1301" s="14" t="s">
        <v>11529</v>
      </c>
      <c r="C1301" s="14" t="s">
        <v>9272</v>
      </c>
      <c r="D1301" s="14" t="s">
        <v>13664</v>
      </c>
      <c r="E1301" s="14" t="s">
        <v>13812</v>
      </c>
      <c r="F1301" s="14" t="s">
        <v>13813</v>
      </c>
      <c r="G1301" s="14" t="s">
        <v>13814</v>
      </c>
      <c r="J1301" s="14"/>
      <c r="K1301" s="14" t="s">
        <v>159</v>
      </c>
      <c r="L1301" s="14"/>
      <c r="O1301" s="14" t="str">
        <f>IF(P1301&lt;0.2,"Low",IF(P1301&lt;0.5,"Medium","High"))</f>
        <v>High</v>
      </c>
      <c r="P1301" s="14">
        <v>0.61</v>
      </c>
      <c r="Q1301" s="15">
        <v>0.61</v>
      </c>
      <c r="R1301" s="23" t="str">
        <f>IF(S1301&lt;3,"poor",IF(S1301&lt;4,"avg",IF(S1301&lt;5,"good","excelent")))</f>
        <v>avg</v>
      </c>
      <c r="S1301" s="14">
        <v>3.9</v>
      </c>
      <c r="T1301" s="14">
        <v>296</v>
      </c>
      <c r="U1301" s="14">
        <v>296</v>
      </c>
      <c r="V1301" s="14" t="s">
        <v>11530</v>
      </c>
      <c r="W1301" s="14" t="s">
        <v>11531</v>
      </c>
      <c r="X1301" s="14" t="s">
        <v>11532</v>
      </c>
      <c r="Y1301" s="14" t="s">
        <v>11533</v>
      </c>
      <c r="Z1301" s="14" t="s">
        <v>11534</v>
      </c>
      <c r="AA1301" s="14" t="s">
        <v>11535</v>
      </c>
      <c r="AB1301" s="14" t="s">
        <v>11536</v>
      </c>
      <c r="AC1301" s="14" t="s">
        <v>11537</v>
      </c>
    </row>
    <row r="1302" spans="1:29" x14ac:dyDescent="0.25">
      <c r="A1302" s="14" t="s">
        <v>2344</v>
      </c>
      <c r="B1302" s="14" t="s">
        <v>2345</v>
      </c>
      <c r="C1302" s="14" t="s">
        <v>19</v>
      </c>
      <c r="D1302" s="14" t="s">
        <v>13571</v>
      </c>
      <c r="E1302" s="14" t="s">
        <v>13572</v>
      </c>
      <c r="F1302" s="14" t="s">
        <v>13573</v>
      </c>
      <c r="G1302" s="14" t="s">
        <v>13574</v>
      </c>
      <c r="H1302" s="14" t="s">
        <v>13575</v>
      </c>
      <c r="J1302" s="14"/>
      <c r="K1302" s="14" t="s">
        <v>77</v>
      </c>
      <c r="L1302" s="14"/>
      <c r="O1302" s="14" t="str">
        <f>IF(P1302&lt;0.2,"Low",IF(P1302&lt;0.5,"Medium","High"))</f>
        <v>High</v>
      </c>
      <c r="P1302" s="14">
        <v>0.87</v>
      </c>
      <c r="Q1302" s="15">
        <v>0.87</v>
      </c>
      <c r="R1302" s="23" t="str">
        <f>IF(S1302&lt;3,"poor",IF(S1302&lt;4,"avg",IF(S1302&lt;5,"good","excelent")))</f>
        <v>avg</v>
      </c>
      <c r="S1302" s="14">
        <v>3.9</v>
      </c>
      <c r="T1302" s="14">
        <v>295</v>
      </c>
      <c r="U1302" s="14">
        <v>295</v>
      </c>
      <c r="V1302" s="14" t="s">
        <v>2346</v>
      </c>
      <c r="W1302" s="14" t="s">
        <v>2347</v>
      </c>
      <c r="X1302" s="14" t="s">
        <v>2348</v>
      </c>
      <c r="Y1302" s="14" t="s">
        <v>2349</v>
      </c>
      <c r="Z1302" s="14" t="s">
        <v>2350</v>
      </c>
      <c r="AA1302" s="14" t="s">
        <v>2351</v>
      </c>
      <c r="AB1302" s="14" t="s">
        <v>2352</v>
      </c>
      <c r="AC1302" s="14" t="s">
        <v>2353</v>
      </c>
    </row>
    <row r="1303" spans="1:29" x14ac:dyDescent="0.25">
      <c r="A1303" s="14" t="s">
        <v>9474</v>
      </c>
      <c r="B1303" s="14" t="s">
        <v>9475</v>
      </c>
      <c r="C1303" s="14" t="s">
        <v>8935</v>
      </c>
      <c r="D1303" s="14" t="s">
        <v>13664</v>
      </c>
      <c r="E1303" s="14" t="s">
        <v>13788</v>
      </c>
      <c r="F1303" s="14" t="s">
        <v>13789</v>
      </c>
      <c r="G1303" s="14" t="s">
        <v>13791</v>
      </c>
      <c r="J1303" s="14"/>
      <c r="K1303" s="14" t="s">
        <v>6432</v>
      </c>
      <c r="L1303" s="14"/>
      <c r="O1303" s="14" t="str">
        <f>IF(P1303&lt;0.2,"Low",IF(P1303&lt;0.5,"Medium","High"))</f>
        <v>High</v>
      </c>
      <c r="P1303" s="14">
        <v>0.55000000000000004</v>
      </c>
      <c r="Q1303" s="15">
        <v>0.55000000000000004</v>
      </c>
      <c r="R1303" s="23" t="str">
        <f>IF(S1303&lt;3,"poor",IF(S1303&lt;4,"avg",IF(S1303&lt;5,"good","excelent")))</f>
        <v>avg</v>
      </c>
      <c r="S1303" s="14">
        <v>3.6</v>
      </c>
      <c r="T1303" s="14">
        <v>291</v>
      </c>
      <c r="U1303" s="14">
        <v>291</v>
      </c>
      <c r="V1303" s="14" t="s">
        <v>9476</v>
      </c>
      <c r="W1303" s="14" t="s">
        <v>9477</v>
      </c>
      <c r="X1303" s="14" t="s">
        <v>9478</v>
      </c>
      <c r="Y1303" s="14" t="s">
        <v>9479</v>
      </c>
      <c r="Z1303" s="14" t="s">
        <v>9480</v>
      </c>
      <c r="AA1303" s="14" t="s">
        <v>9481</v>
      </c>
      <c r="AB1303" s="14" t="s">
        <v>9482</v>
      </c>
      <c r="AC1303" s="14" t="s">
        <v>9483</v>
      </c>
    </row>
    <row r="1304" spans="1:29" x14ac:dyDescent="0.25">
      <c r="A1304" s="14" t="s">
        <v>10555</v>
      </c>
      <c r="B1304" s="14" t="s">
        <v>10556</v>
      </c>
      <c r="C1304" s="14" t="s">
        <v>8946</v>
      </c>
      <c r="D1304" s="14" t="s">
        <v>13664</v>
      </c>
      <c r="E1304" s="14" t="s">
        <v>13784</v>
      </c>
      <c r="F1304" s="14" t="s">
        <v>13792</v>
      </c>
      <c r="G1304" s="14" t="s">
        <v>13793</v>
      </c>
      <c r="H1304" s="14" t="s">
        <v>13794</v>
      </c>
      <c r="J1304" s="14"/>
      <c r="K1304" s="14" t="s">
        <v>88</v>
      </c>
      <c r="L1304" s="14"/>
      <c r="O1304" s="14" t="str">
        <f>IF(P1304&lt;0.2,"Low",IF(P1304&lt;0.5,"Medium","High"))</f>
        <v>Medium</v>
      </c>
      <c r="P1304" s="14">
        <v>0.4</v>
      </c>
      <c r="Q1304" s="15">
        <v>0.4</v>
      </c>
      <c r="R1304" s="23" t="str">
        <f>IF(S1304&lt;3,"poor",IF(S1304&lt;4,"avg",IF(S1304&lt;5,"good","excelent")))</f>
        <v>good</v>
      </c>
      <c r="S1304" s="14">
        <v>4.4000000000000004</v>
      </c>
      <c r="T1304" s="14">
        <v>290</v>
      </c>
      <c r="U1304" s="14">
        <v>290</v>
      </c>
      <c r="V1304" s="14" t="s">
        <v>10557</v>
      </c>
      <c r="W1304" s="14" t="s">
        <v>10558</v>
      </c>
      <c r="X1304" s="14" t="s">
        <v>10559</v>
      </c>
      <c r="Y1304" s="14" t="s">
        <v>10560</v>
      </c>
      <c r="Z1304" s="14" t="s">
        <v>10561</v>
      </c>
      <c r="AA1304" s="14" t="s">
        <v>10562</v>
      </c>
      <c r="AB1304" s="14" t="s">
        <v>10563</v>
      </c>
      <c r="AC1304" s="14" t="s">
        <v>10564</v>
      </c>
    </row>
    <row r="1305" spans="1:29" x14ac:dyDescent="0.25">
      <c r="A1305" s="14" t="s">
        <v>12726</v>
      </c>
      <c r="B1305" s="14" t="s">
        <v>12727</v>
      </c>
      <c r="C1305" s="14" t="s">
        <v>10112</v>
      </c>
      <c r="D1305" s="14" t="s">
        <v>13664</v>
      </c>
      <c r="E1305" s="14" t="s">
        <v>13784</v>
      </c>
      <c r="F1305" s="14" t="s">
        <v>13785</v>
      </c>
      <c r="G1305" s="14" t="s">
        <v>13840</v>
      </c>
      <c r="J1305" s="14"/>
      <c r="K1305" s="14" t="s">
        <v>12728</v>
      </c>
      <c r="L1305" s="14"/>
      <c r="O1305" s="14" t="str">
        <f>IF(P1305&lt;0.2,"Low",IF(P1305&lt;0.5,"Medium","High"))</f>
        <v>Medium</v>
      </c>
      <c r="P1305" s="14">
        <v>0.33</v>
      </c>
      <c r="Q1305" s="15">
        <v>0.33</v>
      </c>
      <c r="R1305" s="23" t="str">
        <f>IF(S1305&lt;3,"poor",IF(S1305&lt;4,"avg",IF(S1305&lt;5,"good","excelent")))</f>
        <v>good</v>
      </c>
      <c r="S1305" s="14">
        <v>4.0999999999999996</v>
      </c>
      <c r="T1305" s="14">
        <v>290</v>
      </c>
      <c r="U1305" s="14">
        <v>290</v>
      </c>
      <c r="V1305" s="14" t="s">
        <v>12729</v>
      </c>
      <c r="W1305" s="14" t="s">
        <v>12730</v>
      </c>
      <c r="X1305" s="14" t="s">
        <v>12731</v>
      </c>
      <c r="Y1305" s="14" t="s">
        <v>12732</v>
      </c>
      <c r="Z1305" s="14" t="s">
        <v>12733</v>
      </c>
      <c r="AA1305" s="14" t="s">
        <v>12734</v>
      </c>
      <c r="AB1305" s="14" t="s">
        <v>12735</v>
      </c>
      <c r="AC1305" s="14" t="s">
        <v>12736</v>
      </c>
    </row>
    <row r="1306" spans="1:29" x14ac:dyDescent="0.25">
      <c r="A1306" s="14" t="s">
        <v>13052</v>
      </c>
      <c r="B1306" s="14" t="s">
        <v>13053</v>
      </c>
      <c r="C1306" s="14" t="s">
        <v>10525</v>
      </c>
      <c r="D1306" s="14" t="s">
        <v>13664</v>
      </c>
      <c r="E1306" s="14" t="s">
        <v>13784</v>
      </c>
      <c r="F1306" s="14" t="s">
        <v>13837</v>
      </c>
      <c r="G1306" s="14" t="s">
        <v>13848</v>
      </c>
      <c r="J1306" s="14"/>
      <c r="K1306" s="14" t="s">
        <v>191</v>
      </c>
      <c r="L1306" s="14"/>
      <c r="O1306" s="14" t="str">
        <f>IF(P1306&lt;0.2,"Low",IF(P1306&lt;0.5,"Medium","High"))</f>
        <v>High</v>
      </c>
      <c r="P1306" s="14">
        <v>0.8</v>
      </c>
      <c r="Q1306" s="15">
        <v>0.8</v>
      </c>
      <c r="R1306" s="23" t="str">
        <f>IF(S1306&lt;3,"poor",IF(S1306&lt;4,"avg",IF(S1306&lt;5,"good","excelent")))</f>
        <v>good</v>
      </c>
      <c r="S1306" s="14">
        <v>4.5</v>
      </c>
      <c r="T1306" s="14">
        <v>287</v>
      </c>
      <c r="U1306" s="14">
        <v>287</v>
      </c>
      <c r="V1306" s="14" t="s">
        <v>13054</v>
      </c>
      <c r="W1306" s="14" t="s">
        <v>13055</v>
      </c>
      <c r="X1306" s="14" t="s">
        <v>13056</v>
      </c>
      <c r="Y1306" s="14" t="s">
        <v>13057</v>
      </c>
      <c r="Z1306" s="14" t="s">
        <v>13058</v>
      </c>
      <c r="AA1306" s="14" t="s">
        <v>13059</v>
      </c>
      <c r="AB1306" s="14" t="s">
        <v>13060</v>
      </c>
      <c r="AC1306" s="14" t="s">
        <v>13061</v>
      </c>
    </row>
    <row r="1307" spans="1:29" x14ac:dyDescent="0.25">
      <c r="A1307" s="14" t="s">
        <v>13062</v>
      </c>
      <c r="B1307" s="14" t="s">
        <v>13063</v>
      </c>
      <c r="C1307" s="14" t="s">
        <v>9272</v>
      </c>
      <c r="D1307" s="14" t="s">
        <v>13664</v>
      </c>
      <c r="E1307" s="14" t="s">
        <v>13812</v>
      </c>
      <c r="F1307" s="14" t="s">
        <v>13813</v>
      </c>
      <c r="G1307" s="14" t="s">
        <v>13814</v>
      </c>
      <c r="J1307" s="14"/>
      <c r="K1307" s="14" t="s">
        <v>139</v>
      </c>
      <c r="L1307" s="14"/>
      <c r="O1307" s="14" t="str">
        <f>IF(P1307&lt;0.2,"Low",IF(P1307&lt;0.5,"Medium","High"))</f>
        <v>High</v>
      </c>
      <c r="P1307" s="14">
        <v>0.51</v>
      </c>
      <c r="Q1307" s="15">
        <v>0.51</v>
      </c>
      <c r="R1307" s="23" t="str">
        <f>IF(S1307&lt;3,"poor",IF(S1307&lt;4,"avg",IF(S1307&lt;5,"good","excelent")))</f>
        <v>avg</v>
      </c>
      <c r="S1307" s="14">
        <v>3.8</v>
      </c>
      <c r="T1307" s="14">
        <v>287</v>
      </c>
      <c r="U1307" s="14">
        <v>287</v>
      </c>
      <c r="V1307" s="14" t="s">
        <v>13064</v>
      </c>
      <c r="W1307" s="14" t="s">
        <v>13065</v>
      </c>
      <c r="X1307" s="14" t="s">
        <v>13066</v>
      </c>
      <c r="Y1307" s="14" t="s">
        <v>13067</v>
      </c>
      <c r="Z1307" s="14" t="s">
        <v>13068</v>
      </c>
      <c r="AA1307" s="14" t="s">
        <v>13069</v>
      </c>
      <c r="AB1307" s="14" t="s">
        <v>13070</v>
      </c>
      <c r="AC1307" s="14" t="s">
        <v>13071</v>
      </c>
    </row>
    <row r="1308" spans="1:29" x14ac:dyDescent="0.25">
      <c r="A1308" s="14" t="s">
        <v>1387</v>
      </c>
      <c r="B1308" s="14" t="s">
        <v>1388</v>
      </c>
      <c r="C1308" s="14" t="s">
        <v>512</v>
      </c>
      <c r="D1308" s="14" t="s">
        <v>13579</v>
      </c>
      <c r="E1308" s="14" t="s">
        <v>13580</v>
      </c>
      <c r="F1308" s="14" t="s">
        <v>13581</v>
      </c>
      <c r="G1308" s="14" t="s">
        <v>13585</v>
      </c>
      <c r="J1308" s="14"/>
      <c r="K1308" s="14" t="s">
        <v>20</v>
      </c>
      <c r="L1308" s="14"/>
      <c r="O1308" s="14" t="str">
        <f>IF(P1308&lt;0.2,"Low",IF(P1308&lt;0.5,"Medium","High"))</f>
        <v>Medium</v>
      </c>
      <c r="P1308" s="14">
        <v>0.4</v>
      </c>
      <c r="Q1308" s="15">
        <v>0.4</v>
      </c>
      <c r="R1308" s="23" t="str">
        <f>IF(S1308&lt;3,"poor",IF(S1308&lt;4,"avg",IF(S1308&lt;5,"good","excelent")))</f>
        <v>avg</v>
      </c>
      <c r="S1308" s="14">
        <v>3.2</v>
      </c>
      <c r="T1308" s="14">
        <v>285</v>
      </c>
      <c r="U1308" s="14">
        <v>285</v>
      </c>
      <c r="V1308" s="14" t="s">
        <v>1389</v>
      </c>
      <c r="W1308" s="14" t="s">
        <v>1390</v>
      </c>
      <c r="X1308" s="14" t="s">
        <v>1391</v>
      </c>
      <c r="Y1308" s="14" t="s">
        <v>1392</v>
      </c>
      <c r="Z1308" s="14" t="s">
        <v>1393</v>
      </c>
      <c r="AA1308" s="14" t="s">
        <v>1394</v>
      </c>
      <c r="AB1308" s="14" t="s">
        <v>1395</v>
      </c>
      <c r="AC1308" s="14" t="s">
        <v>1396</v>
      </c>
    </row>
    <row r="1309" spans="1:29" x14ac:dyDescent="0.25">
      <c r="A1309" s="14" t="s">
        <v>1263</v>
      </c>
      <c r="B1309" s="14" t="s">
        <v>1264</v>
      </c>
      <c r="C1309" s="14" t="s">
        <v>512</v>
      </c>
      <c r="D1309" s="14" t="s">
        <v>13579</v>
      </c>
      <c r="E1309" s="14" t="s">
        <v>13580</v>
      </c>
      <c r="F1309" s="14" t="s">
        <v>13581</v>
      </c>
      <c r="G1309" s="14" t="s">
        <v>13585</v>
      </c>
      <c r="J1309" s="14"/>
      <c r="K1309" s="14" t="s">
        <v>369</v>
      </c>
      <c r="L1309" s="14"/>
      <c r="O1309" s="14" t="str">
        <f>IF(P1309&lt;0.2,"Low",IF(P1309&lt;0.5,"Medium","High"))</f>
        <v>Medium</v>
      </c>
      <c r="P1309" s="14">
        <v>0.42</v>
      </c>
      <c r="Q1309" s="15">
        <v>0.42</v>
      </c>
      <c r="R1309" s="23" t="str">
        <f>IF(S1309&lt;3,"poor",IF(S1309&lt;4,"avg",IF(S1309&lt;5,"good","excelent")))</f>
        <v>good</v>
      </c>
      <c r="S1309" s="14">
        <v>4.2</v>
      </c>
      <c r="T1309" s="14">
        <v>284</v>
      </c>
      <c r="U1309" s="14">
        <v>284</v>
      </c>
      <c r="V1309" s="14" t="s">
        <v>1265</v>
      </c>
      <c r="W1309" s="14" t="s">
        <v>1266</v>
      </c>
      <c r="X1309" s="14" t="s">
        <v>1267</v>
      </c>
      <c r="Y1309" s="14" t="s">
        <v>1268</v>
      </c>
      <c r="Z1309" s="14" t="s">
        <v>1269</v>
      </c>
      <c r="AA1309" s="14" t="s">
        <v>1270</v>
      </c>
      <c r="AB1309" s="14" t="s">
        <v>1271</v>
      </c>
      <c r="AC1309" s="14" t="s">
        <v>1272</v>
      </c>
    </row>
    <row r="1310" spans="1:29" x14ac:dyDescent="0.25">
      <c r="A1310" s="14" t="s">
        <v>3265</v>
      </c>
      <c r="B1310" s="14" t="s">
        <v>3266</v>
      </c>
      <c r="C1310" s="14" t="s">
        <v>3175</v>
      </c>
      <c r="D1310" s="14" t="s">
        <v>13579</v>
      </c>
      <c r="E1310" s="14" t="s">
        <v>13608</v>
      </c>
      <c r="F1310" s="14" t="s">
        <v>13612</v>
      </c>
      <c r="G1310" s="14" t="s">
        <v>13613</v>
      </c>
      <c r="J1310" s="14"/>
      <c r="K1310" s="14" t="s">
        <v>3268</v>
      </c>
      <c r="L1310" s="14"/>
      <c r="O1310" s="14" t="str">
        <f>IF(P1310&lt;0.2,"Low",IF(P1310&lt;0.5,"Medium","High"))</f>
        <v>Medium</v>
      </c>
      <c r="P1310" s="14">
        <v>0.21</v>
      </c>
      <c r="Q1310" s="15">
        <v>0.21</v>
      </c>
      <c r="R1310" s="23" t="str">
        <f>IF(S1310&lt;3,"poor",IF(S1310&lt;4,"avg",IF(S1310&lt;5,"good","excelent")))</f>
        <v>good</v>
      </c>
      <c r="S1310" s="14">
        <v>4.2</v>
      </c>
      <c r="T1310" s="14">
        <v>284</v>
      </c>
      <c r="U1310" s="14">
        <v>284</v>
      </c>
      <c r="V1310" s="14" t="s">
        <v>3269</v>
      </c>
      <c r="W1310" s="14" t="s">
        <v>3270</v>
      </c>
      <c r="X1310" s="14" t="s">
        <v>3271</v>
      </c>
      <c r="Y1310" s="14" t="s">
        <v>3272</v>
      </c>
      <c r="Z1310" s="14" t="s">
        <v>3273</v>
      </c>
      <c r="AA1310" s="14" t="s">
        <v>3274</v>
      </c>
      <c r="AB1310" s="14" t="s">
        <v>3275</v>
      </c>
      <c r="AC1310" s="14" t="s">
        <v>3276</v>
      </c>
    </row>
    <row r="1311" spans="1:29" x14ac:dyDescent="0.25">
      <c r="A1311" s="14" t="s">
        <v>3324</v>
      </c>
      <c r="B1311" s="14" t="s">
        <v>3325</v>
      </c>
      <c r="C1311" s="14" t="s">
        <v>3175</v>
      </c>
      <c r="D1311" s="14" t="s">
        <v>13579</v>
      </c>
      <c r="E1311" s="14" t="s">
        <v>13608</v>
      </c>
      <c r="F1311" s="14" t="s">
        <v>13612</v>
      </c>
      <c r="G1311" s="14" t="s">
        <v>13613</v>
      </c>
      <c r="J1311" s="14"/>
      <c r="K1311" s="14" t="s">
        <v>3268</v>
      </c>
      <c r="L1311" s="14"/>
      <c r="O1311" s="14" t="str">
        <f>IF(P1311&lt;0.2,"Low",IF(P1311&lt;0.5,"Medium","High"))</f>
        <v>Medium</v>
      </c>
      <c r="P1311" s="14">
        <v>0.21</v>
      </c>
      <c r="Q1311" s="15">
        <v>0.21</v>
      </c>
      <c r="R1311" s="23" t="str">
        <f>IF(S1311&lt;3,"poor",IF(S1311&lt;4,"avg",IF(S1311&lt;5,"good","excelent")))</f>
        <v>good</v>
      </c>
      <c r="S1311" s="14">
        <v>4.2</v>
      </c>
      <c r="T1311" s="14">
        <v>284</v>
      </c>
      <c r="U1311" s="14">
        <v>284</v>
      </c>
      <c r="V1311" s="14" t="s">
        <v>3269</v>
      </c>
      <c r="W1311" s="14" t="s">
        <v>3270</v>
      </c>
      <c r="X1311" s="14" t="s">
        <v>3271</v>
      </c>
      <c r="Y1311" s="14" t="s">
        <v>3272</v>
      </c>
      <c r="Z1311" s="14" t="s">
        <v>3273</v>
      </c>
      <c r="AA1311" s="14" t="s">
        <v>3274</v>
      </c>
      <c r="AB1311" s="14" t="s">
        <v>3326</v>
      </c>
      <c r="AC1311" s="14" t="s">
        <v>3327</v>
      </c>
    </row>
    <row r="1312" spans="1:29" x14ac:dyDescent="0.25">
      <c r="A1312" s="14" t="s">
        <v>4148</v>
      </c>
      <c r="B1312" s="14" t="s">
        <v>4149</v>
      </c>
      <c r="C1312" s="14" t="s">
        <v>3175</v>
      </c>
      <c r="D1312" s="14" t="s">
        <v>13579</v>
      </c>
      <c r="E1312" s="14" t="s">
        <v>13608</v>
      </c>
      <c r="F1312" s="14" t="s">
        <v>13612</v>
      </c>
      <c r="G1312" s="14" t="s">
        <v>13613</v>
      </c>
      <c r="J1312" s="14"/>
      <c r="K1312" s="14" t="s">
        <v>4150</v>
      </c>
      <c r="L1312" s="14"/>
      <c r="O1312" s="14" t="str">
        <f>IF(P1312&lt;0.2,"Low",IF(P1312&lt;0.5,"Medium","High"))</f>
        <v>Medium</v>
      </c>
      <c r="P1312" s="14">
        <v>0.22</v>
      </c>
      <c r="Q1312" s="15">
        <v>0.22</v>
      </c>
      <c r="R1312" s="23" t="str">
        <f>IF(S1312&lt;3,"poor",IF(S1312&lt;4,"avg",IF(S1312&lt;5,"good","excelent")))</f>
        <v>good</v>
      </c>
      <c r="S1312" s="14">
        <v>4.2</v>
      </c>
      <c r="T1312" s="14">
        <v>284</v>
      </c>
      <c r="U1312" s="14">
        <v>284</v>
      </c>
      <c r="V1312" s="14" t="s">
        <v>3269</v>
      </c>
      <c r="W1312" s="14" t="s">
        <v>3270</v>
      </c>
      <c r="X1312" s="14" t="s">
        <v>3271</v>
      </c>
      <c r="Y1312" s="14" t="s">
        <v>3272</v>
      </c>
      <c r="Z1312" s="14" t="s">
        <v>3273</v>
      </c>
      <c r="AA1312" s="14" t="s">
        <v>3274</v>
      </c>
      <c r="AB1312" s="14" t="s">
        <v>3275</v>
      </c>
      <c r="AC1312" s="14" t="s">
        <v>4151</v>
      </c>
    </row>
    <row r="1313" spans="1:29" x14ac:dyDescent="0.25">
      <c r="A1313" s="14" t="s">
        <v>2529</v>
      </c>
      <c r="B1313" s="14" t="s">
        <v>2530</v>
      </c>
      <c r="C1313" s="14" t="s">
        <v>2531</v>
      </c>
      <c r="D1313" s="14" t="s">
        <v>13579</v>
      </c>
      <c r="E1313" s="14" t="s">
        <v>13590</v>
      </c>
      <c r="F1313" s="14" t="s">
        <v>13603</v>
      </c>
      <c r="G1313" s="14" t="s">
        <v>13604</v>
      </c>
      <c r="J1313" s="14"/>
      <c r="K1313" s="14" t="s">
        <v>822</v>
      </c>
      <c r="L1313" s="14"/>
      <c r="O1313" s="14" t="str">
        <f>IF(P1313&lt;0.2,"Low",IF(P1313&lt;0.5,"Medium","High"))</f>
        <v>Medium</v>
      </c>
      <c r="P1313" s="14">
        <v>0.43</v>
      </c>
      <c r="Q1313" s="15">
        <v>0.43</v>
      </c>
      <c r="R1313" s="23" t="str">
        <f>IF(S1313&lt;3,"poor",IF(S1313&lt;4,"avg",IF(S1313&lt;5,"good","excelent")))</f>
        <v>avg</v>
      </c>
      <c r="S1313" s="14">
        <v>3.8</v>
      </c>
      <c r="T1313" s="14">
        <v>282</v>
      </c>
      <c r="U1313" s="14">
        <v>282</v>
      </c>
      <c r="V1313" s="14" t="s">
        <v>2532</v>
      </c>
      <c r="W1313" s="14" t="s">
        <v>2533</v>
      </c>
      <c r="X1313" s="14" t="s">
        <v>2534</v>
      </c>
      <c r="Y1313" s="14" t="s">
        <v>2535</v>
      </c>
      <c r="Z1313" s="14" t="s">
        <v>2536</v>
      </c>
      <c r="AA1313" s="14" t="s">
        <v>2537</v>
      </c>
      <c r="AB1313" s="14" t="s">
        <v>2538</v>
      </c>
      <c r="AC1313" s="14" t="s">
        <v>2539</v>
      </c>
    </row>
    <row r="1314" spans="1:29" x14ac:dyDescent="0.25">
      <c r="A1314" s="14" t="s">
        <v>11378</v>
      </c>
      <c r="B1314" s="14" t="s">
        <v>11379</v>
      </c>
      <c r="C1314" s="14" t="s">
        <v>9455</v>
      </c>
      <c r="D1314" s="14" t="s">
        <v>13664</v>
      </c>
      <c r="E1314" s="14" t="s">
        <v>13784</v>
      </c>
      <c r="F1314" s="14" t="s">
        <v>13785</v>
      </c>
      <c r="G1314" s="14" t="s">
        <v>13821</v>
      </c>
      <c r="J1314" s="14"/>
      <c r="K1314" s="14" t="s">
        <v>11380</v>
      </c>
      <c r="L1314" s="14"/>
      <c r="O1314" s="14" t="str">
        <f>IF(P1314&lt;0.2,"Low",IF(P1314&lt;0.5,"Medium","High"))</f>
        <v>Medium</v>
      </c>
      <c r="P1314" s="14">
        <v>0.33</v>
      </c>
      <c r="Q1314" s="15">
        <v>0.33</v>
      </c>
      <c r="R1314" s="23" t="str">
        <f>IF(S1314&lt;3,"poor",IF(S1314&lt;4,"avg",IF(S1314&lt;5,"good","excelent")))</f>
        <v>good</v>
      </c>
      <c r="S1314" s="14">
        <v>4.0999999999999996</v>
      </c>
      <c r="T1314" s="14">
        <v>282</v>
      </c>
      <c r="U1314" s="14">
        <v>282</v>
      </c>
      <c r="V1314" s="14" t="s">
        <v>11381</v>
      </c>
      <c r="W1314" s="14" t="s">
        <v>11382</v>
      </c>
      <c r="X1314" s="14" t="s">
        <v>11383</v>
      </c>
      <c r="Y1314" s="14" t="s">
        <v>11384</v>
      </c>
      <c r="Z1314" s="14" t="s">
        <v>11385</v>
      </c>
      <c r="AA1314" s="14" t="s">
        <v>11386</v>
      </c>
      <c r="AB1314" s="14" t="s">
        <v>11387</v>
      </c>
      <c r="AC1314" s="14" t="s">
        <v>11388</v>
      </c>
    </row>
    <row r="1315" spans="1:29" x14ac:dyDescent="0.25">
      <c r="A1315" s="14" t="s">
        <v>4944</v>
      </c>
      <c r="B1315" s="14" t="s">
        <v>4945</v>
      </c>
      <c r="C1315" s="14" t="s">
        <v>3175</v>
      </c>
      <c r="D1315" s="14" t="s">
        <v>13579</v>
      </c>
      <c r="E1315" s="14" t="s">
        <v>13608</v>
      </c>
      <c r="F1315" s="14" t="s">
        <v>13612</v>
      </c>
      <c r="G1315" s="14" t="s">
        <v>13613</v>
      </c>
      <c r="J1315" s="14"/>
      <c r="K1315" s="14" t="s">
        <v>3268</v>
      </c>
      <c r="L1315" s="14"/>
      <c r="O1315" s="14" t="str">
        <f>IF(P1315&lt;0.2,"Low",IF(P1315&lt;0.5,"Medium","High"))</f>
        <v>Medium</v>
      </c>
      <c r="P1315" s="14">
        <v>0.28999999999999998</v>
      </c>
      <c r="Q1315" s="15">
        <v>0.28999999999999998</v>
      </c>
      <c r="R1315" s="23" t="str">
        <f>IF(S1315&lt;3,"poor",IF(S1315&lt;4,"avg",IF(S1315&lt;5,"good","excelent")))</f>
        <v>avg</v>
      </c>
      <c r="S1315" s="14">
        <v>3.9</v>
      </c>
      <c r="T1315" s="14">
        <v>276</v>
      </c>
      <c r="U1315" s="14">
        <v>276</v>
      </c>
      <c r="V1315" s="14" t="s">
        <v>4946</v>
      </c>
      <c r="W1315" s="14" t="s">
        <v>4947</v>
      </c>
      <c r="X1315" s="14" t="s">
        <v>4948</v>
      </c>
      <c r="Y1315" s="14" t="s">
        <v>4949</v>
      </c>
      <c r="Z1315" s="14" t="s">
        <v>4950</v>
      </c>
      <c r="AA1315" s="14" t="s">
        <v>4951</v>
      </c>
      <c r="AB1315" s="14" t="s">
        <v>4952</v>
      </c>
      <c r="AC1315" s="14" t="s">
        <v>4953</v>
      </c>
    </row>
    <row r="1316" spans="1:29" x14ac:dyDescent="0.25">
      <c r="A1316" s="14" t="s">
        <v>2930</v>
      </c>
      <c r="B1316" s="14" t="s">
        <v>2931</v>
      </c>
      <c r="C1316" s="14" t="s">
        <v>19</v>
      </c>
      <c r="D1316" s="14" t="s">
        <v>13571</v>
      </c>
      <c r="E1316" s="14" t="s">
        <v>13572</v>
      </c>
      <c r="F1316" s="14" t="s">
        <v>13573</v>
      </c>
      <c r="G1316" s="14" t="s">
        <v>13574</v>
      </c>
      <c r="H1316" s="14" t="s">
        <v>13575</v>
      </c>
      <c r="J1316" s="14"/>
      <c r="K1316" s="14" t="s">
        <v>369</v>
      </c>
      <c r="L1316" s="14"/>
      <c r="O1316" s="14" t="str">
        <f>IF(P1316&lt;0.2,"Low",IF(P1316&lt;0.5,"Medium","High"))</f>
        <v>High</v>
      </c>
      <c r="P1316" s="14">
        <v>0.78</v>
      </c>
      <c r="Q1316" s="15">
        <v>0.78</v>
      </c>
      <c r="R1316" s="23" t="str">
        <f>IF(S1316&lt;3,"poor",IF(S1316&lt;4,"avg",IF(S1316&lt;5,"good","excelent")))</f>
        <v>good</v>
      </c>
      <c r="S1316" s="14">
        <v>4.0999999999999996</v>
      </c>
      <c r="T1316" s="14">
        <v>265</v>
      </c>
      <c r="U1316" s="14">
        <v>265</v>
      </c>
      <c r="V1316" s="14" t="s">
        <v>2932</v>
      </c>
      <c r="W1316" s="14" t="s">
        <v>2933</v>
      </c>
      <c r="X1316" s="14" t="s">
        <v>2934</v>
      </c>
      <c r="Y1316" s="14" t="s">
        <v>2935</v>
      </c>
      <c r="Z1316" s="14" t="s">
        <v>2936</v>
      </c>
      <c r="AA1316" s="14" t="s">
        <v>2937</v>
      </c>
      <c r="AB1316" s="14" t="s">
        <v>2938</v>
      </c>
      <c r="AC1316" s="14" t="s">
        <v>2939</v>
      </c>
    </row>
    <row r="1317" spans="1:29" x14ac:dyDescent="0.25">
      <c r="A1317" s="14" t="s">
        <v>12787</v>
      </c>
      <c r="B1317" s="14" t="s">
        <v>12788</v>
      </c>
      <c r="C1317" s="14" t="s">
        <v>9359</v>
      </c>
      <c r="D1317" s="14" t="s">
        <v>13664</v>
      </c>
      <c r="E1317" s="14" t="s">
        <v>13784</v>
      </c>
      <c r="F1317" s="14" t="s">
        <v>13792</v>
      </c>
      <c r="G1317" s="14" t="s">
        <v>13817</v>
      </c>
      <c r="H1317" s="14" t="s">
        <v>13818</v>
      </c>
      <c r="I1317" s="14" t="s">
        <v>13819</v>
      </c>
      <c r="J1317" s="14"/>
      <c r="K1317" s="14" t="s">
        <v>10101</v>
      </c>
      <c r="L1317" s="14"/>
      <c r="O1317" s="14" t="str">
        <f>IF(P1317&lt;0.2,"Low",IF(P1317&lt;0.5,"Medium","High"))</f>
        <v>Low</v>
      </c>
      <c r="P1317" s="14">
        <v>0.17</v>
      </c>
      <c r="Q1317" s="15">
        <v>0.17</v>
      </c>
      <c r="R1317" s="23" t="str">
        <f>IF(S1317&lt;3,"poor",IF(S1317&lt;4,"avg",IF(S1317&lt;5,"good","excelent")))</f>
        <v>avg</v>
      </c>
      <c r="S1317" s="14">
        <v>3.9</v>
      </c>
      <c r="T1317" s="14">
        <v>260</v>
      </c>
      <c r="U1317" s="14">
        <v>260</v>
      </c>
      <c r="V1317" s="14" t="s">
        <v>12789</v>
      </c>
      <c r="W1317" s="14" t="s">
        <v>12790</v>
      </c>
      <c r="X1317" s="14" t="s">
        <v>12791</v>
      </c>
      <c r="Y1317" s="14" t="s">
        <v>12792</v>
      </c>
      <c r="Z1317" s="14" t="s">
        <v>12793</v>
      </c>
      <c r="AA1317" s="14" t="s">
        <v>12794</v>
      </c>
      <c r="AB1317" s="14" t="s">
        <v>12795</v>
      </c>
      <c r="AC1317" s="14" t="s">
        <v>12796</v>
      </c>
    </row>
    <row r="1318" spans="1:29" x14ac:dyDescent="0.25">
      <c r="A1318" s="14" t="s">
        <v>9215</v>
      </c>
      <c r="B1318" s="14" t="s">
        <v>9216</v>
      </c>
      <c r="C1318" s="14" t="s">
        <v>8946</v>
      </c>
      <c r="D1318" s="14" t="s">
        <v>13664</v>
      </c>
      <c r="E1318" s="14" t="s">
        <v>13784</v>
      </c>
      <c r="F1318" s="14" t="s">
        <v>13792</v>
      </c>
      <c r="G1318" s="14" t="s">
        <v>13793</v>
      </c>
      <c r="H1318" s="14" t="s">
        <v>13794</v>
      </c>
      <c r="J1318" s="14"/>
      <c r="K1318" s="14" t="s">
        <v>316</v>
      </c>
      <c r="L1318" s="14"/>
      <c r="O1318" s="14" t="str">
        <f>IF(P1318&lt;0.2,"Low",IF(P1318&lt;0.5,"Medium","High"))</f>
        <v>High</v>
      </c>
      <c r="P1318" s="14">
        <v>0.8</v>
      </c>
      <c r="Q1318" s="15">
        <v>0.8</v>
      </c>
      <c r="R1318" s="23" t="str">
        <f>IF(S1318&lt;3,"poor",IF(S1318&lt;4,"avg",IF(S1318&lt;5,"good","excelent")))</f>
        <v>good</v>
      </c>
      <c r="S1318" s="14">
        <v>4.0999999999999996</v>
      </c>
      <c r="T1318" s="14">
        <v>257</v>
      </c>
      <c r="U1318" s="14">
        <v>257</v>
      </c>
      <c r="V1318" s="14" t="s">
        <v>9217</v>
      </c>
      <c r="W1318" s="14" t="s">
        <v>9218</v>
      </c>
      <c r="X1318" s="14" t="s">
        <v>9219</v>
      </c>
      <c r="Y1318" s="14" t="s">
        <v>9220</v>
      </c>
      <c r="Z1318" s="14" t="s">
        <v>9221</v>
      </c>
      <c r="AA1318" s="14" t="s">
        <v>9222</v>
      </c>
      <c r="AB1318" s="14" t="s">
        <v>9223</v>
      </c>
      <c r="AC1318" s="14" t="s">
        <v>9224</v>
      </c>
    </row>
    <row r="1319" spans="1:29" x14ac:dyDescent="0.25">
      <c r="A1319" s="14" t="s">
        <v>6923</v>
      </c>
      <c r="B1319" s="14" t="s">
        <v>6924</v>
      </c>
      <c r="C1319" s="14" t="s">
        <v>4675</v>
      </c>
      <c r="D1319" s="14" t="s">
        <v>13571</v>
      </c>
      <c r="E1319" s="14" t="s">
        <v>13572</v>
      </c>
      <c r="F1319" s="14" t="s">
        <v>13640</v>
      </c>
      <c r="G1319" s="14" t="s">
        <v>13641</v>
      </c>
      <c r="J1319" s="14"/>
      <c r="K1319" s="14" t="s">
        <v>99</v>
      </c>
      <c r="L1319" s="14"/>
      <c r="O1319" s="14" t="str">
        <f>IF(P1319&lt;0.2,"Low",IF(P1319&lt;0.5,"Medium","High"))</f>
        <v>High</v>
      </c>
      <c r="P1319" s="14">
        <v>0.77</v>
      </c>
      <c r="Q1319" s="15">
        <v>0.77</v>
      </c>
      <c r="R1319" s="23" t="str">
        <f>IF(S1319&lt;3,"poor",IF(S1319&lt;4,"avg",IF(S1319&lt;5,"good","excelent")))</f>
        <v>good</v>
      </c>
      <c r="S1319" s="14">
        <v>4.3</v>
      </c>
      <c r="T1319" s="14">
        <v>255</v>
      </c>
      <c r="U1319" s="14">
        <v>255</v>
      </c>
      <c r="V1319" s="14" t="s">
        <v>6925</v>
      </c>
      <c r="W1319" s="14" t="s">
        <v>6926</v>
      </c>
      <c r="X1319" s="14" t="s">
        <v>6927</v>
      </c>
      <c r="Y1319" s="14" t="s">
        <v>6928</v>
      </c>
      <c r="Z1319" s="14" t="s">
        <v>6929</v>
      </c>
      <c r="AA1319" s="14" t="s">
        <v>6930</v>
      </c>
      <c r="AB1319" s="14" t="s">
        <v>6931</v>
      </c>
      <c r="AC1319" s="14" t="s">
        <v>6932</v>
      </c>
    </row>
    <row r="1320" spans="1:29" x14ac:dyDescent="0.25">
      <c r="A1320" s="14" t="s">
        <v>1538</v>
      </c>
      <c r="B1320" s="14" t="s">
        <v>1539</v>
      </c>
      <c r="C1320" s="14" t="s">
        <v>512</v>
      </c>
      <c r="D1320" s="14" t="s">
        <v>13579</v>
      </c>
      <c r="E1320" s="14" t="s">
        <v>13580</v>
      </c>
      <c r="F1320" s="14" t="s">
        <v>13581</v>
      </c>
      <c r="G1320" s="14" t="s">
        <v>13585</v>
      </c>
      <c r="J1320" s="14"/>
      <c r="K1320" s="14" t="s">
        <v>159</v>
      </c>
      <c r="L1320" s="14"/>
      <c r="O1320" s="14" t="str">
        <f>IF(P1320&lt;0.2,"Low",IF(P1320&lt;0.5,"Medium","High"))</f>
        <v>High</v>
      </c>
      <c r="P1320" s="14">
        <v>0.56000000000000005</v>
      </c>
      <c r="Q1320" s="15">
        <v>0.56000000000000005</v>
      </c>
      <c r="R1320" s="23" t="str">
        <f>IF(S1320&lt;3,"poor",IF(S1320&lt;4,"avg",IF(S1320&lt;5,"good","excelent")))</f>
        <v>avg</v>
      </c>
      <c r="S1320" s="14">
        <v>3.9</v>
      </c>
      <c r="T1320" s="14">
        <v>254</v>
      </c>
      <c r="U1320" s="14">
        <v>254</v>
      </c>
      <c r="V1320" s="14" t="s">
        <v>1540</v>
      </c>
      <c r="W1320" s="14" t="s">
        <v>1541</v>
      </c>
      <c r="X1320" s="14" t="s">
        <v>1542</v>
      </c>
      <c r="Y1320" s="14" t="s">
        <v>1543</v>
      </c>
      <c r="Z1320" s="14" t="s">
        <v>1544</v>
      </c>
      <c r="AA1320" s="14" t="s">
        <v>1545</v>
      </c>
      <c r="AB1320" s="14" t="s">
        <v>1546</v>
      </c>
      <c r="AC1320" s="14" t="s">
        <v>1547</v>
      </c>
    </row>
    <row r="1321" spans="1:29" x14ac:dyDescent="0.25">
      <c r="A1321" s="14" t="s">
        <v>11125</v>
      </c>
      <c r="B1321" s="14" t="s">
        <v>11126</v>
      </c>
      <c r="C1321" s="14" t="s">
        <v>9097</v>
      </c>
      <c r="D1321" s="14" t="s">
        <v>13664</v>
      </c>
      <c r="E1321" s="14" t="s">
        <v>13788</v>
      </c>
      <c r="F1321" s="14" t="s">
        <v>13805</v>
      </c>
      <c r="G1321" s="14" t="s">
        <v>13806</v>
      </c>
      <c r="J1321" s="14"/>
      <c r="K1321" s="14" t="s">
        <v>11127</v>
      </c>
      <c r="L1321" s="14"/>
      <c r="O1321" s="14" t="str">
        <f>IF(P1321&lt;0.2,"Low",IF(P1321&lt;0.5,"Medium","High"))</f>
        <v>High</v>
      </c>
      <c r="P1321" s="14">
        <v>0.62</v>
      </c>
      <c r="Q1321" s="15">
        <v>0.62</v>
      </c>
      <c r="R1321" s="23" t="str">
        <f>IF(S1321&lt;3,"poor",IF(S1321&lt;4,"avg",IF(S1321&lt;5,"good","excelent")))</f>
        <v>avg</v>
      </c>
      <c r="S1321" s="14">
        <v>3.4</v>
      </c>
      <c r="T1321" s="14">
        <v>252</v>
      </c>
      <c r="U1321" s="14">
        <v>252</v>
      </c>
      <c r="V1321" s="14" t="s">
        <v>11128</v>
      </c>
      <c r="W1321" s="14" t="s">
        <v>11129</v>
      </c>
      <c r="X1321" s="14" t="s">
        <v>11130</v>
      </c>
      <c r="Y1321" s="14" t="s">
        <v>11131</v>
      </c>
      <c r="Z1321" s="14" t="s">
        <v>11132</v>
      </c>
      <c r="AA1321" s="14" t="s">
        <v>11133</v>
      </c>
      <c r="AB1321" s="14" t="s">
        <v>11134</v>
      </c>
      <c r="AC1321" s="14" t="s">
        <v>11135</v>
      </c>
    </row>
    <row r="1322" spans="1:29" x14ac:dyDescent="0.25">
      <c r="A1322" s="14" t="s">
        <v>10945</v>
      </c>
      <c r="B1322" s="14" t="s">
        <v>10946</v>
      </c>
      <c r="C1322" s="14" t="s">
        <v>9074</v>
      </c>
      <c r="D1322" s="14" t="s">
        <v>13664</v>
      </c>
      <c r="E1322" s="14" t="s">
        <v>13784</v>
      </c>
      <c r="F1322" s="14" t="s">
        <v>13792</v>
      </c>
      <c r="G1322" s="14" t="s">
        <v>13793</v>
      </c>
      <c r="H1322" s="14" t="s">
        <v>13802</v>
      </c>
      <c r="I1322" s="14" t="s">
        <v>13803</v>
      </c>
      <c r="J1322" s="14"/>
      <c r="K1322" s="14" t="s">
        <v>10473</v>
      </c>
      <c r="L1322" s="14"/>
      <c r="O1322" s="14" t="str">
        <f>IF(P1322&lt;0.2,"Low",IF(P1322&lt;0.5,"Medium","High"))</f>
        <v>Medium</v>
      </c>
      <c r="P1322" s="14">
        <v>0.46</v>
      </c>
      <c r="Q1322" s="15">
        <v>0.46</v>
      </c>
      <c r="R1322" s="23" t="str">
        <f>IF(S1322&lt;3,"poor",IF(S1322&lt;4,"avg",IF(S1322&lt;5,"good","excelent")))</f>
        <v>avg</v>
      </c>
      <c r="S1322" s="14">
        <v>3.8</v>
      </c>
      <c r="T1322" s="14">
        <v>250</v>
      </c>
      <c r="U1322" s="14">
        <v>250</v>
      </c>
      <c r="V1322" s="14" t="s">
        <v>10947</v>
      </c>
      <c r="W1322" s="14" t="s">
        <v>10948</v>
      </c>
      <c r="X1322" s="14" t="s">
        <v>10949</v>
      </c>
      <c r="Y1322" s="14" t="s">
        <v>10950</v>
      </c>
      <c r="Z1322" s="14" t="s">
        <v>10951</v>
      </c>
      <c r="AA1322" s="14" t="s">
        <v>10952</v>
      </c>
      <c r="AB1322" s="14" t="s">
        <v>10953</v>
      </c>
      <c r="AC1322" s="14" t="s">
        <v>10954</v>
      </c>
    </row>
    <row r="1323" spans="1:29" x14ac:dyDescent="0.25">
      <c r="A1323" s="14" t="s">
        <v>2138</v>
      </c>
      <c r="B1323" s="14" t="s">
        <v>2139</v>
      </c>
      <c r="C1323" s="14" t="s">
        <v>512</v>
      </c>
      <c r="D1323" s="14" t="s">
        <v>13579</v>
      </c>
      <c r="E1323" s="14" t="s">
        <v>13580</v>
      </c>
      <c r="F1323" s="14" t="s">
        <v>13581</v>
      </c>
      <c r="G1323" s="14" t="s">
        <v>13585</v>
      </c>
      <c r="J1323" s="14"/>
      <c r="K1323" s="14" t="s">
        <v>88</v>
      </c>
      <c r="L1323" s="14"/>
      <c r="O1323" s="14" t="str">
        <f>IF(P1323&lt;0.2,"Low",IF(P1323&lt;0.5,"Medium","High"))</f>
        <v>High</v>
      </c>
      <c r="P1323" s="14">
        <v>0.56999999999999995</v>
      </c>
      <c r="Q1323" s="15">
        <v>0.56999999999999995</v>
      </c>
      <c r="R1323" s="23" t="str">
        <f>IF(S1323&lt;3,"poor",IF(S1323&lt;4,"avg",IF(S1323&lt;5,"good","excelent")))</f>
        <v>avg</v>
      </c>
      <c r="S1323" s="14">
        <v>3.7</v>
      </c>
      <c r="T1323" s="14">
        <v>246</v>
      </c>
      <c r="U1323" s="14">
        <v>246</v>
      </c>
      <c r="V1323" s="14" t="s">
        <v>2140</v>
      </c>
      <c r="W1323" s="14" t="s">
        <v>2141</v>
      </c>
      <c r="X1323" s="14" t="s">
        <v>2142</v>
      </c>
      <c r="Y1323" s="14" t="s">
        <v>2143</v>
      </c>
      <c r="Z1323" s="14" t="s">
        <v>2144</v>
      </c>
      <c r="AA1323" s="14" t="s">
        <v>2145</v>
      </c>
      <c r="AB1323" s="14" t="s">
        <v>2146</v>
      </c>
      <c r="AC1323" s="14" t="s">
        <v>2147</v>
      </c>
    </row>
    <row r="1324" spans="1:29" x14ac:dyDescent="0.25">
      <c r="A1324" s="14" t="s">
        <v>4934</v>
      </c>
      <c r="B1324" s="14" t="s">
        <v>4935</v>
      </c>
      <c r="C1324" s="14" t="s">
        <v>3635</v>
      </c>
      <c r="D1324" s="14" t="s">
        <v>13579</v>
      </c>
      <c r="E1324" s="14" t="s">
        <v>13608</v>
      </c>
      <c r="F1324" s="14" t="s">
        <v>13609</v>
      </c>
      <c r="G1324" s="14" t="s">
        <v>13626</v>
      </c>
      <c r="H1324" s="14" t="s">
        <v>13628</v>
      </c>
      <c r="J1324" s="14"/>
      <c r="K1324" s="14" t="s">
        <v>822</v>
      </c>
      <c r="L1324" s="14"/>
      <c r="O1324" s="14" t="str">
        <f>IF(P1324&lt;0.2,"Low",IF(P1324&lt;0.5,"Medium","High"))</f>
        <v>High</v>
      </c>
      <c r="P1324" s="14">
        <v>0.55000000000000004</v>
      </c>
      <c r="Q1324" s="15">
        <v>0.55000000000000004</v>
      </c>
      <c r="R1324" s="23" t="str">
        <f>IF(S1324&lt;3,"poor",IF(S1324&lt;4,"avg",IF(S1324&lt;5,"good","excelent")))</f>
        <v>good</v>
      </c>
      <c r="S1324" s="14">
        <v>4.5999999999999996</v>
      </c>
      <c r="T1324" s="14">
        <v>245</v>
      </c>
      <c r="U1324" s="14">
        <v>245</v>
      </c>
      <c r="V1324" s="14" t="s">
        <v>4936</v>
      </c>
      <c r="W1324" s="14" t="s">
        <v>4937</v>
      </c>
      <c r="X1324" s="14" t="s">
        <v>4938</v>
      </c>
      <c r="Y1324" s="14" t="s">
        <v>4939</v>
      </c>
      <c r="Z1324" s="14" t="s">
        <v>4940</v>
      </c>
      <c r="AA1324" s="14" t="s">
        <v>4941</v>
      </c>
      <c r="AB1324" s="14" t="s">
        <v>4942</v>
      </c>
      <c r="AC1324" s="14" t="s">
        <v>4943</v>
      </c>
    </row>
    <row r="1325" spans="1:29" x14ac:dyDescent="0.25">
      <c r="A1325" s="14" t="s">
        <v>4934</v>
      </c>
      <c r="B1325" s="14" t="s">
        <v>4935</v>
      </c>
      <c r="C1325" s="14" t="s">
        <v>3635</v>
      </c>
      <c r="D1325" s="14" t="s">
        <v>13579</v>
      </c>
      <c r="E1325" s="14" t="s">
        <v>13608</v>
      </c>
      <c r="F1325" s="14" t="s">
        <v>13609</v>
      </c>
      <c r="G1325" s="14" t="s">
        <v>13626</v>
      </c>
      <c r="H1325" s="14" t="s">
        <v>13628</v>
      </c>
      <c r="J1325" s="14"/>
      <c r="K1325" s="14" t="s">
        <v>822</v>
      </c>
      <c r="L1325" s="14"/>
      <c r="O1325" s="14" t="str">
        <f>IF(P1325&lt;0.2,"Low",IF(P1325&lt;0.5,"Medium","High"))</f>
        <v>High</v>
      </c>
      <c r="P1325" s="14">
        <v>0.55000000000000004</v>
      </c>
      <c r="Q1325" s="15">
        <v>0.55000000000000004</v>
      </c>
      <c r="R1325" s="23" t="str">
        <f>IF(S1325&lt;3,"poor",IF(S1325&lt;4,"avg",IF(S1325&lt;5,"good","excelent")))</f>
        <v>good</v>
      </c>
      <c r="S1325" s="14">
        <v>4.5999999999999996</v>
      </c>
      <c r="T1325" s="14">
        <v>245</v>
      </c>
      <c r="U1325" s="14">
        <v>245</v>
      </c>
      <c r="V1325" s="14" t="s">
        <v>4936</v>
      </c>
      <c r="W1325" s="14" t="s">
        <v>4937</v>
      </c>
      <c r="X1325" s="14" t="s">
        <v>4938</v>
      </c>
      <c r="Y1325" s="14" t="s">
        <v>4939</v>
      </c>
      <c r="Z1325" s="14" t="s">
        <v>4940</v>
      </c>
      <c r="AA1325" s="14" t="s">
        <v>4941</v>
      </c>
      <c r="AB1325" s="14" t="s">
        <v>8795</v>
      </c>
      <c r="AC1325" s="14" t="s">
        <v>8796</v>
      </c>
    </row>
    <row r="1326" spans="1:29" x14ac:dyDescent="0.25">
      <c r="A1326" s="14" t="s">
        <v>2257</v>
      </c>
      <c r="B1326" s="14" t="s">
        <v>2258</v>
      </c>
      <c r="C1326" s="14" t="s">
        <v>19</v>
      </c>
      <c r="D1326" s="14" t="s">
        <v>13571</v>
      </c>
      <c r="E1326" s="14" t="s">
        <v>13572</v>
      </c>
      <c r="F1326" s="14" t="s">
        <v>13573</v>
      </c>
      <c r="G1326" s="14" t="s">
        <v>13574</v>
      </c>
      <c r="H1326" s="14" t="s">
        <v>13575</v>
      </c>
      <c r="J1326" s="14"/>
      <c r="K1326" s="14" t="s">
        <v>20</v>
      </c>
      <c r="L1326" s="14"/>
      <c r="O1326" s="14" t="str">
        <f>IF(P1326&lt;0.2,"Low",IF(P1326&lt;0.5,"Medium","High"))</f>
        <v>High</v>
      </c>
      <c r="P1326" s="14">
        <v>0.59</v>
      </c>
      <c r="Q1326" s="15">
        <v>0.59</v>
      </c>
      <c r="R1326" s="23" t="str">
        <f>IF(S1326&lt;3,"poor",IF(S1326&lt;4,"avg",IF(S1326&lt;5,"good","excelent")))</f>
        <v>good</v>
      </c>
      <c r="S1326" s="14">
        <v>4</v>
      </c>
      <c r="T1326" s="14">
        <v>242</v>
      </c>
      <c r="U1326" s="14">
        <v>242</v>
      </c>
      <c r="V1326" s="14" t="s">
        <v>2259</v>
      </c>
      <c r="W1326" s="14" t="s">
        <v>2260</v>
      </c>
      <c r="X1326" s="14" t="s">
        <v>2261</v>
      </c>
      <c r="Y1326" s="14" t="s">
        <v>2262</v>
      </c>
      <c r="Z1326" s="14" t="s">
        <v>2263</v>
      </c>
      <c r="AA1326" s="14" t="s">
        <v>2264</v>
      </c>
      <c r="AB1326" s="14" t="s">
        <v>2265</v>
      </c>
      <c r="AC1326" s="14" t="s">
        <v>2266</v>
      </c>
    </row>
    <row r="1327" spans="1:29" x14ac:dyDescent="0.25">
      <c r="A1327" s="14" t="s">
        <v>6772</v>
      </c>
      <c r="B1327" s="14" t="s">
        <v>6773</v>
      </c>
      <c r="C1327" s="14" t="s">
        <v>6116</v>
      </c>
      <c r="D1327" s="14" t="s">
        <v>13571</v>
      </c>
      <c r="E1327" s="14" t="s">
        <v>13572</v>
      </c>
      <c r="F1327" s="14" t="s">
        <v>13704</v>
      </c>
      <c r="G1327" s="14" t="s">
        <v>13705</v>
      </c>
      <c r="J1327" s="14"/>
      <c r="K1327" s="14" t="s">
        <v>390</v>
      </c>
      <c r="L1327" s="14"/>
      <c r="O1327" s="14" t="str">
        <f>IF(P1327&lt;0.2,"Low",IF(P1327&lt;0.5,"Medium","High"))</f>
        <v>Low</v>
      </c>
      <c r="P1327" s="14">
        <v>0.1</v>
      </c>
      <c r="Q1327" s="15">
        <v>0.1</v>
      </c>
      <c r="R1327" s="23" t="str">
        <f>IF(S1327&lt;3,"poor",IF(S1327&lt;4,"avg",IF(S1327&lt;5,"good","excelent")))</f>
        <v>good</v>
      </c>
      <c r="S1327" s="14">
        <v>4.2</v>
      </c>
      <c r="T1327" s="14">
        <v>241</v>
      </c>
      <c r="U1327" s="14">
        <v>241</v>
      </c>
      <c r="V1327" s="14" t="s">
        <v>6774</v>
      </c>
      <c r="W1327" s="14" t="s">
        <v>6775</v>
      </c>
      <c r="X1327" s="14" t="s">
        <v>6776</v>
      </c>
      <c r="Y1327" s="14" t="s">
        <v>6777</v>
      </c>
      <c r="Z1327" s="14" t="s">
        <v>6778</v>
      </c>
      <c r="AA1327" s="14" t="s">
        <v>6779</v>
      </c>
      <c r="AB1327" s="14" t="s">
        <v>6780</v>
      </c>
      <c r="AC1327" s="14" t="s">
        <v>6781</v>
      </c>
    </row>
    <row r="1328" spans="1:29" x14ac:dyDescent="0.25">
      <c r="A1328" s="14" t="s">
        <v>4449</v>
      </c>
      <c r="B1328" s="14" t="s">
        <v>4450</v>
      </c>
      <c r="C1328" s="14" t="s">
        <v>3131</v>
      </c>
      <c r="D1328" s="14" t="s">
        <v>13579</v>
      </c>
      <c r="E1328" s="14" t="s">
        <v>13606</v>
      </c>
      <c r="F1328" s="14" t="s">
        <v>13607</v>
      </c>
      <c r="J1328" s="14"/>
      <c r="K1328" s="14" t="s">
        <v>1202</v>
      </c>
      <c r="L1328" s="14"/>
      <c r="O1328" s="14" t="str">
        <f>IF(P1328&lt;0.2,"Low",IF(P1328&lt;0.5,"Medium","High"))</f>
        <v>High</v>
      </c>
      <c r="P1328" s="14">
        <v>0.76</v>
      </c>
      <c r="Q1328" s="15">
        <v>0.76</v>
      </c>
      <c r="R1328" s="23" t="str">
        <f>IF(S1328&lt;3,"poor",IF(S1328&lt;4,"avg",IF(S1328&lt;5,"good","excelent")))</f>
        <v>good</v>
      </c>
      <c r="S1328" s="14">
        <v>4.3</v>
      </c>
      <c r="T1328" s="14">
        <v>240</v>
      </c>
      <c r="U1328" s="14">
        <v>240</v>
      </c>
      <c r="V1328" s="14" t="s">
        <v>4451</v>
      </c>
      <c r="W1328" s="14" t="s">
        <v>4452</v>
      </c>
      <c r="X1328" s="14" t="s">
        <v>4453</v>
      </c>
      <c r="Y1328" s="14" t="s">
        <v>4454</v>
      </c>
      <c r="Z1328" s="14" t="s">
        <v>4455</v>
      </c>
      <c r="AA1328" s="14" t="s">
        <v>4456</v>
      </c>
      <c r="AB1328" s="14" t="s">
        <v>4457</v>
      </c>
      <c r="AC1328" s="14" t="s">
        <v>4458</v>
      </c>
    </row>
    <row r="1329" spans="1:29" x14ac:dyDescent="0.25">
      <c r="A1329" s="14" t="s">
        <v>9942</v>
      </c>
      <c r="B1329" s="14" t="s">
        <v>9943</v>
      </c>
      <c r="C1329" s="14" t="s">
        <v>8923</v>
      </c>
      <c r="D1329" s="14" t="s">
        <v>13664</v>
      </c>
      <c r="E1329" s="14" t="s">
        <v>13788</v>
      </c>
      <c r="F1329" s="14" t="s">
        <v>13789</v>
      </c>
      <c r="G1329" s="14" t="s">
        <v>13790</v>
      </c>
      <c r="J1329" s="14"/>
      <c r="K1329" s="14" t="s">
        <v>4660</v>
      </c>
      <c r="L1329" s="14"/>
      <c r="O1329" s="14" t="str">
        <f>IF(P1329&lt;0.2,"Low",IF(P1329&lt;0.5,"Medium","High"))</f>
        <v>Low</v>
      </c>
      <c r="P1329" s="14">
        <v>0.18</v>
      </c>
      <c r="Q1329" s="15">
        <v>0.18</v>
      </c>
      <c r="R1329" s="23" t="str">
        <f>IF(S1329&lt;3,"poor",IF(S1329&lt;4,"avg",IF(S1329&lt;5,"good","excelent")))</f>
        <v>good</v>
      </c>
      <c r="S1329" s="14">
        <v>4</v>
      </c>
      <c r="T1329" s="14">
        <v>237</v>
      </c>
      <c r="U1329" s="14">
        <v>237</v>
      </c>
      <c r="V1329" s="14" t="s">
        <v>9944</v>
      </c>
      <c r="W1329" s="14" t="s">
        <v>9945</v>
      </c>
      <c r="X1329" s="14" t="s">
        <v>9946</v>
      </c>
      <c r="Y1329" s="14" t="s">
        <v>9947</v>
      </c>
      <c r="Z1329" s="14" t="s">
        <v>9948</v>
      </c>
      <c r="AA1329" s="14" t="s">
        <v>9949</v>
      </c>
      <c r="AB1329" s="14" t="s">
        <v>9950</v>
      </c>
      <c r="AC1329" s="14" t="s">
        <v>9951</v>
      </c>
    </row>
    <row r="1330" spans="1:29" x14ac:dyDescent="0.25">
      <c r="A1330" s="14" t="s">
        <v>13103</v>
      </c>
      <c r="B1330" s="14" t="s">
        <v>13104</v>
      </c>
      <c r="C1330" s="14" t="s">
        <v>8946</v>
      </c>
      <c r="D1330" s="14" t="s">
        <v>13664</v>
      </c>
      <c r="E1330" s="14" t="s">
        <v>13784</v>
      </c>
      <c r="F1330" s="14" t="s">
        <v>13792</v>
      </c>
      <c r="G1330" s="14" t="s">
        <v>13793</v>
      </c>
      <c r="H1330" s="14" t="s">
        <v>13794</v>
      </c>
      <c r="J1330" s="14"/>
      <c r="K1330" s="14" t="s">
        <v>111</v>
      </c>
      <c r="L1330" s="14"/>
      <c r="O1330" s="14" t="str">
        <f>IF(P1330&lt;0.2,"Low",IF(P1330&lt;0.5,"Medium","High"))</f>
        <v>High</v>
      </c>
      <c r="P1330" s="14">
        <v>0.55000000000000004</v>
      </c>
      <c r="Q1330" s="15">
        <v>0.55000000000000004</v>
      </c>
      <c r="R1330" s="23" t="str">
        <f>IF(S1330&lt;3,"poor",IF(S1330&lt;4,"avg",IF(S1330&lt;5,"good","excelent")))</f>
        <v>good</v>
      </c>
      <c r="S1330" s="14">
        <v>4.3</v>
      </c>
      <c r="T1330" s="14">
        <v>229</v>
      </c>
      <c r="U1330" s="14">
        <v>229</v>
      </c>
      <c r="V1330" s="14" t="s">
        <v>13105</v>
      </c>
      <c r="W1330" s="14" t="s">
        <v>13106</v>
      </c>
      <c r="X1330" s="14" t="s">
        <v>13107</v>
      </c>
      <c r="Y1330" s="14" t="s">
        <v>13108</v>
      </c>
      <c r="Z1330" s="14" t="s">
        <v>13109</v>
      </c>
      <c r="AA1330" s="14" t="s">
        <v>13110</v>
      </c>
      <c r="AB1330" s="14" t="s">
        <v>13111</v>
      </c>
      <c r="AC1330" s="14" t="s">
        <v>13112</v>
      </c>
    </row>
    <row r="1331" spans="1:29" x14ac:dyDescent="0.25">
      <c r="A1331" s="14" t="s">
        <v>2980</v>
      </c>
      <c r="B1331" s="14" t="s">
        <v>2981</v>
      </c>
      <c r="C1331" s="14" t="s">
        <v>512</v>
      </c>
      <c r="D1331" s="14" t="s">
        <v>13579</v>
      </c>
      <c r="E1331" s="14" t="s">
        <v>13580</v>
      </c>
      <c r="F1331" s="14" t="s">
        <v>13581</v>
      </c>
      <c r="G1331" s="14" t="s">
        <v>13585</v>
      </c>
      <c r="J1331" s="14"/>
      <c r="K1331" s="14" t="s">
        <v>713</v>
      </c>
      <c r="L1331" s="14"/>
      <c r="O1331" s="14" t="str">
        <f>IF(P1331&lt;0.2,"Low",IF(P1331&lt;0.5,"Medium","High"))</f>
        <v>High</v>
      </c>
      <c r="P1331" s="14">
        <v>0.54</v>
      </c>
      <c r="Q1331" s="15">
        <v>0.54</v>
      </c>
      <c r="R1331" s="23" t="str">
        <f>IF(S1331&lt;3,"poor",IF(S1331&lt;4,"avg",IF(S1331&lt;5,"good","excelent")))</f>
        <v>avg</v>
      </c>
      <c r="S1331" s="14">
        <v>3.3</v>
      </c>
      <c r="T1331" s="14">
        <v>227</v>
      </c>
      <c r="U1331" s="14">
        <v>227</v>
      </c>
      <c r="V1331" s="14" t="s">
        <v>2982</v>
      </c>
      <c r="W1331" s="14" t="s">
        <v>2983</v>
      </c>
      <c r="X1331" s="14" t="s">
        <v>2984</v>
      </c>
      <c r="Y1331" s="14" t="s">
        <v>2985</v>
      </c>
      <c r="Z1331" s="14" t="s">
        <v>2986</v>
      </c>
      <c r="AA1331" s="14" t="s">
        <v>2987</v>
      </c>
      <c r="AB1331" s="14" t="s">
        <v>2988</v>
      </c>
      <c r="AC1331" s="14" t="s">
        <v>2989</v>
      </c>
    </row>
    <row r="1332" spans="1:29" x14ac:dyDescent="0.25">
      <c r="A1332" s="14" t="s">
        <v>12059</v>
      </c>
      <c r="B1332" s="14" t="s">
        <v>12060</v>
      </c>
      <c r="C1332" s="14" t="s">
        <v>9424</v>
      </c>
      <c r="D1332" s="14" t="s">
        <v>13664</v>
      </c>
      <c r="E1332" s="14" t="s">
        <v>13784</v>
      </c>
      <c r="F1332" s="14" t="s">
        <v>13785</v>
      </c>
      <c r="G1332" s="14" t="s">
        <v>13820</v>
      </c>
      <c r="J1332" s="14"/>
      <c r="K1332" s="14" t="s">
        <v>111</v>
      </c>
      <c r="L1332" s="14"/>
      <c r="O1332" s="14" t="str">
        <f>IF(P1332&lt;0.2,"Low",IF(P1332&lt;0.5,"Medium","High"))</f>
        <v>High</v>
      </c>
      <c r="P1332" s="14">
        <v>0.57999999999999996</v>
      </c>
      <c r="Q1332" s="15">
        <v>0.57999999999999996</v>
      </c>
      <c r="R1332" s="23" t="str">
        <f>IF(S1332&lt;3,"poor",IF(S1332&lt;4,"avg",IF(S1332&lt;5,"good","excelent")))</f>
        <v>good</v>
      </c>
      <c r="S1332" s="14">
        <v>4.4000000000000004</v>
      </c>
      <c r="T1332" s="14">
        <v>227</v>
      </c>
      <c r="U1332" s="14">
        <v>227</v>
      </c>
      <c r="V1332" s="14" t="s">
        <v>12061</v>
      </c>
      <c r="W1332" s="14" t="s">
        <v>12062</v>
      </c>
      <c r="X1332" s="14" t="s">
        <v>12063</v>
      </c>
      <c r="Y1332" s="14" t="s">
        <v>12064</v>
      </c>
      <c r="Z1332" s="14" t="s">
        <v>12065</v>
      </c>
      <c r="AA1332" s="14" t="s">
        <v>12066</v>
      </c>
      <c r="AB1332" s="14" t="s">
        <v>12067</v>
      </c>
      <c r="AC1332" s="14" t="s">
        <v>12068</v>
      </c>
    </row>
    <row r="1333" spans="1:29" x14ac:dyDescent="0.25">
      <c r="A1333" s="14" t="s">
        <v>2476</v>
      </c>
      <c r="B1333" s="14" t="s">
        <v>2477</v>
      </c>
      <c r="C1333" s="14" t="s">
        <v>2478</v>
      </c>
      <c r="D1333" s="14" t="s">
        <v>13579</v>
      </c>
      <c r="E1333" s="14" t="s">
        <v>13590</v>
      </c>
      <c r="F1333" s="14" t="s">
        <v>13600</v>
      </c>
      <c r="G1333" s="14" t="s">
        <v>13601</v>
      </c>
      <c r="J1333" s="14"/>
      <c r="K1333" s="14" t="s">
        <v>2479</v>
      </c>
      <c r="L1333" s="14"/>
      <c r="O1333" s="14" t="str">
        <f>IF(P1333&lt;0.2,"Low",IF(P1333&lt;0.5,"Medium","High"))</f>
        <v>Low</v>
      </c>
      <c r="P1333" s="14">
        <v>0</v>
      </c>
      <c r="Q1333" s="15">
        <v>0</v>
      </c>
      <c r="R1333" s="23" t="str">
        <f>IF(S1333&lt;3,"poor",IF(S1333&lt;4,"avg",IF(S1333&lt;5,"good","excelent")))</f>
        <v>good</v>
      </c>
      <c r="S1333" s="14">
        <v>4.5</v>
      </c>
      <c r="T1333" s="14">
        <v>224</v>
      </c>
      <c r="U1333" s="14">
        <v>224</v>
      </c>
      <c r="V1333" s="14" t="s">
        <v>2480</v>
      </c>
      <c r="W1333" s="14" t="s">
        <v>2481</v>
      </c>
      <c r="X1333" s="14" t="s">
        <v>2482</v>
      </c>
      <c r="Y1333" s="14" t="s">
        <v>2483</v>
      </c>
      <c r="Z1333" s="14" t="s">
        <v>2484</v>
      </c>
      <c r="AA1333" s="14" t="s">
        <v>2485</v>
      </c>
      <c r="AB1333" s="14" t="s">
        <v>2486</v>
      </c>
      <c r="AC1333" s="14" t="s">
        <v>2487</v>
      </c>
    </row>
    <row r="1334" spans="1:29" x14ac:dyDescent="0.25">
      <c r="A1334" s="14" t="s">
        <v>13423</v>
      </c>
      <c r="B1334" s="14" t="s">
        <v>13424</v>
      </c>
      <c r="C1334" s="14" t="s">
        <v>9063</v>
      </c>
      <c r="D1334" s="14" t="s">
        <v>13664</v>
      </c>
      <c r="E1334" s="14" t="s">
        <v>13784</v>
      </c>
      <c r="F1334" s="14" t="s">
        <v>13785</v>
      </c>
      <c r="G1334" s="14" t="s">
        <v>13801</v>
      </c>
      <c r="J1334" s="14"/>
      <c r="K1334" s="14" t="s">
        <v>111</v>
      </c>
      <c r="L1334" s="14"/>
      <c r="O1334" s="14" t="str">
        <f>IF(P1334&lt;0.2,"Low",IF(P1334&lt;0.5,"Medium","High"))</f>
        <v>High</v>
      </c>
      <c r="P1334" s="14">
        <v>0.56999999999999995</v>
      </c>
      <c r="Q1334" s="15">
        <v>0.56999999999999995</v>
      </c>
      <c r="R1334" s="23" t="str">
        <f>IF(S1334&lt;3,"poor",IF(S1334&lt;4,"avg",IF(S1334&lt;5,"good","excelent")))</f>
        <v>good</v>
      </c>
      <c r="S1334" s="14">
        <v>4.0999999999999996</v>
      </c>
      <c r="T1334" s="14">
        <v>222</v>
      </c>
      <c r="U1334" s="14">
        <v>222</v>
      </c>
      <c r="V1334" s="14" t="s">
        <v>13425</v>
      </c>
      <c r="W1334" s="14" t="s">
        <v>13426</v>
      </c>
      <c r="X1334" s="14" t="s">
        <v>13427</v>
      </c>
      <c r="Y1334" s="14" t="s">
        <v>13428</v>
      </c>
      <c r="Z1334" s="14" t="s">
        <v>13429</v>
      </c>
      <c r="AA1334" s="14" t="s">
        <v>13430</v>
      </c>
      <c r="AB1334" s="14" t="s">
        <v>13431</v>
      </c>
      <c r="AC1334" s="14" t="s">
        <v>13432</v>
      </c>
    </row>
    <row r="1335" spans="1:29" x14ac:dyDescent="0.25">
      <c r="A1335" s="14" t="s">
        <v>2771</v>
      </c>
      <c r="B1335" s="14" t="s">
        <v>2772</v>
      </c>
      <c r="C1335" s="14" t="s">
        <v>512</v>
      </c>
      <c r="D1335" s="14" t="s">
        <v>13579</v>
      </c>
      <c r="E1335" s="14" t="s">
        <v>13580</v>
      </c>
      <c r="F1335" s="14" t="s">
        <v>13581</v>
      </c>
      <c r="G1335" s="14" t="s">
        <v>13585</v>
      </c>
      <c r="J1335" s="14"/>
      <c r="K1335" s="14" t="s">
        <v>54</v>
      </c>
      <c r="L1335" s="14"/>
      <c r="O1335" s="14" t="str">
        <f>IF(P1335&lt;0.2,"Low",IF(P1335&lt;0.5,"Medium","High"))</f>
        <v>High</v>
      </c>
      <c r="P1335" s="14">
        <v>0.5</v>
      </c>
      <c r="Q1335" s="15">
        <v>0.5</v>
      </c>
      <c r="R1335" s="23" t="str">
        <f>IF(S1335&lt;3,"poor",IF(S1335&lt;4,"avg",IF(S1335&lt;5,"good","excelent")))</f>
        <v>avg</v>
      </c>
      <c r="S1335" s="14">
        <v>3.9</v>
      </c>
      <c r="T1335" s="14">
        <v>214</v>
      </c>
      <c r="U1335" s="14">
        <v>214</v>
      </c>
      <c r="V1335" s="14" t="s">
        <v>2773</v>
      </c>
      <c r="W1335" s="14" t="s">
        <v>2774</v>
      </c>
      <c r="X1335" s="14" t="s">
        <v>2775</v>
      </c>
      <c r="Y1335" s="14" t="s">
        <v>2776</v>
      </c>
      <c r="Z1335" s="14" t="s">
        <v>2777</v>
      </c>
      <c r="AA1335" s="14" t="s">
        <v>2778</v>
      </c>
      <c r="AB1335" s="14" t="s">
        <v>2779</v>
      </c>
      <c r="AC1335" s="14" t="s">
        <v>2780</v>
      </c>
    </row>
    <row r="1336" spans="1:29" x14ac:dyDescent="0.25">
      <c r="A1336" s="14" t="s">
        <v>12837</v>
      </c>
      <c r="B1336" s="14" t="s">
        <v>12838</v>
      </c>
      <c r="C1336" s="14" t="s">
        <v>10767</v>
      </c>
      <c r="D1336" s="14" t="s">
        <v>13664</v>
      </c>
      <c r="E1336" s="14" t="s">
        <v>13812</v>
      </c>
      <c r="F1336" s="14" t="s">
        <v>13813</v>
      </c>
      <c r="G1336" s="14" t="s">
        <v>13852</v>
      </c>
      <c r="H1336" s="14" t="s">
        <v>13853</v>
      </c>
      <c r="J1336" s="14"/>
      <c r="K1336" s="14" t="s">
        <v>31</v>
      </c>
      <c r="L1336" s="14"/>
      <c r="O1336" s="14" t="str">
        <f>IF(P1336&lt;0.2,"Low",IF(P1336&lt;0.5,"Medium","High"))</f>
        <v>High</v>
      </c>
      <c r="P1336" s="14">
        <v>0.56999999999999995</v>
      </c>
      <c r="Q1336" s="15">
        <v>0.56999999999999995</v>
      </c>
      <c r="R1336" s="23" t="str">
        <f>IF(S1336&lt;3,"poor",IF(S1336&lt;4,"avg",IF(S1336&lt;5,"good","excelent")))</f>
        <v>good</v>
      </c>
      <c r="S1336" s="14">
        <v>4.0999999999999996</v>
      </c>
      <c r="T1336" s="14">
        <v>212</v>
      </c>
      <c r="U1336" s="14">
        <v>212</v>
      </c>
      <c r="V1336" s="14" t="s">
        <v>12839</v>
      </c>
      <c r="W1336" s="14" t="s">
        <v>12840</v>
      </c>
      <c r="X1336" s="14" t="s">
        <v>12841</v>
      </c>
      <c r="Y1336" s="14" t="s">
        <v>12842</v>
      </c>
      <c r="Z1336" s="14" t="s">
        <v>12843</v>
      </c>
      <c r="AA1336" s="14" t="s">
        <v>12844</v>
      </c>
      <c r="AB1336" s="14" t="s">
        <v>12845</v>
      </c>
      <c r="AC1336" s="14" t="s">
        <v>12846</v>
      </c>
    </row>
    <row r="1337" spans="1:29" x14ac:dyDescent="0.25">
      <c r="A1337" s="14" t="s">
        <v>13353</v>
      </c>
      <c r="B1337" s="14" t="s">
        <v>13354</v>
      </c>
      <c r="C1337" s="14" t="s">
        <v>11582</v>
      </c>
      <c r="D1337" s="14" t="s">
        <v>13664</v>
      </c>
      <c r="E1337" s="14" t="s">
        <v>13788</v>
      </c>
      <c r="F1337" s="14" t="s">
        <v>13867</v>
      </c>
      <c r="J1337" s="14"/>
      <c r="K1337" s="14" t="s">
        <v>139</v>
      </c>
      <c r="L1337" s="14"/>
      <c r="O1337" s="14" t="str">
        <f>IF(P1337&lt;0.2,"Low",IF(P1337&lt;0.5,"Medium","High"))</f>
        <v>Medium</v>
      </c>
      <c r="P1337" s="14">
        <v>0.38</v>
      </c>
      <c r="Q1337" s="15">
        <v>0.38</v>
      </c>
      <c r="R1337" s="23" t="str">
        <f>IF(S1337&lt;3,"poor",IF(S1337&lt;4,"avg",IF(S1337&lt;5,"good","excelent")))</f>
        <v>avg</v>
      </c>
      <c r="S1337" s="14">
        <v>3.6</v>
      </c>
      <c r="T1337" s="14">
        <v>212</v>
      </c>
      <c r="U1337" s="14">
        <v>212</v>
      </c>
      <c r="V1337" s="14" t="s">
        <v>13355</v>
      </c>
      <c r="W1337" s="14" t="s">
        <v>13356</v>
      </c>
      <c r="X1337" s="14" t="s">
        <v>13357</v>
      </c>
      <c r="Y1337" s="14" t="s">
        <v>13358</v>
      </c>
      <c r="Z1337" s="14" t="s">
        <v>13359</v>
      </c>
      <c r="AA1337" s="14" t="s">
        <v>13360</v>
      </c>
      <c r="AB1337" s="14" t="s">
        <v>13361</v>
      </c>
      <c r="AC1337" s="14" t="s">
        <v>13362</v>
      </c>
    </row>
    <row r="1338" spans="1:29" x14ac:dyDescent="0.25">
      <c r="A1338" s="14" t="s">
        <v>1465</v>
      </c>
      <c r="B1338" s="14" t="s">
        <v>1466</v>
      </c>
      <c r="C1338" s="14" t="s">
        <v>189</v>
      </c>
      <c r="D1338" s="14" t="s">
        <v>13579</v>
      </c>
      <c r="E1338" s="14" t="s">
        <v>13580</v>
      </c>
      <c r="F1338" s="14" t="s">
        <v>13583</v>
      </c>
      <c r="G1338" s="14" t="s">
        <v>13584</v>
      </c>
      <c r="J1338" s="14"/>
      <c r="K1338" s="14" t="s">
        <v>1076</v>
      </c>
      <c r="L1338" s="14"/>
      <c r="O1338" s="14" t="str">
        <f>IF(P1338&lt;0.2,"Low",IF(P1338&lt;0.5,"Medium","High"))</f>
        <v>High</v>
      </c>
      <c r="P1338" s="14">
        <v>0.54</v>
      </c>
      <c r="Q1338" s="15">
        <v>0.54</v>
      </c>
      <c r="R1338" s="23" t="str">
        <f>IF(S1338&lt;3,"poor",IF(S1338&lt;4,"avg",IF(S1338&lt;5,"good","excelent")))</f>
        <v>good</v>
      </c>
      <c r="S1338" s="14">
        <v>4.0999999999999996</v>
      </c>
      <c r="T1338" s="14">
        <v>211</v>
      </c>
      <c r="U1338" s="14">
        <v>211</v>
      </c>
      <c r="V1338" s="14" t="s">
        <v>1468</v>
      </c>
      <c r="W1338" s="14" t="s">
        <v>1469</v>
      </c>
      <c r="X1338" s="14" t="s">
        <v>1470</v>
      </c>
      <c r="Y1338" s="14" t="s">
        <v>1471</v>
      </c>
      <c r="Z1338" s="14" t="s">
        <v>1472</v>
      </c>
      <c r="AA1338" s="14" t="s">
        <v>1473</v>
      </c>
      <c r="AB1338" s="14" t="s">
        <v>1474</v>
      </c>
      <c r="AC1338" s="14" t="s">
        <v>1475</v>
      </c>
    </row>
    <row r="1339" spans="1:29" x14ac:dyDescent="0.25">
      <c r="A1339" s="14" t="s">
        <v>742</v>
      </c>
      <c r="B1339" s="14" t="s">
        <v>743</v>
      </c>
      <c r="C1339" s="14" t="s">
        <v>19</v>
      </c>
      <c r="D1339" s="14" t="s">
        <v>13571</v>
      </c>
      <c r="E1339" s="14" t="s">
        <v>13572</v>
      </c>
      <c r="F1339" s="14" t="s">
        <v>13573</v>
      </c>
      <c r="G1339" s="14" t="s">
        <v>13574</v>
      </c>
      <c r="H1339" s="14" t="s">
        <v>13575</v>
      </c>
      <c r="J1339" s="14"/>
      <c r="K1339" s="14" t="s">
        <v>369</v>
      </c>
      <c r="L1339" s="14"/>
      <c r="O1339" s="14" t="str">
        <f>IF(P1339&lt;0.2,"Low",IF(P1339&lt;0.5,"Medium","High"))</f>
        <v>Medium</v>
      </c>
      <c r="P1339" s="14">
        <v>0.42</v>
      </c>
      <c r="Q1339" s="15">
        <v>0.42</v>
      </c>
      <c r="R1339" s="23" t="str">
        <f>IF(S1339&lt;3,"poor",IF(S1339&lt;4,"avg",IF(S1339&lt;5,"good","excelent")))</f>
        <v>good</v>
      </c>
      <c r="S1339" s="14">
        <v>4.0999999999999996</v>
      </c>
      <c r="T1339" s="14">
        <v>210</v>
      </c>
      <c r="U1339" s="14">
        <v>210</v>
      </c>
      <c r="V1339" s="14" t="s">
        <v>744</v>
      </c>
      <c r="W1339" s="14" t="s">
        <v>745</v>
      </c>
      <c r="X1339" s="14" t="s">
        <v>746</v>
      </c>
      <c r="Y1339" s="14" t="s">
        <v>747</v>
      </c>
      <c r="Z1339" s="14" t="s">
        <v>748</v>
      </c>
      <c r="AA1339" s="14" t="s">
        <v>749</v>
      </c>
      <c r="AB1339" s="14" t="s">
        <v>750</v>
      </c>
      <c r="AC1339" s="14" t="s">
        <v>751</v>
      </c>
    </row>
    <row r="1340" spans="1:29" x14ac:dyDescent="0.25">
      <c r="A1340" s="14" t="s">
        <v>742</v>
      </c>
      <c r="B1340" s="14" t="s">
        <v>743</v>
      </c>
      <c r="C1340" s="14" t="s">
        <v>19</v>
      </c>
      <c r="D1340" s="14" t="s">
        <v>13571</v>
      </c>
      <c r="E1340" s="14" t="s">
        <v>13572</v>
      </c>
      <c r="F1340" s="14" t="s">
        <v>13573</v>
      </c>
      <c r="G1340" s="14" t="s">
        <v>13574</v>
      </c>
      <c r="H1340" s="14" t="s">
        <v>13575</v>
      </c>
      <c r="J1340" s="14"/>
      <c r="K1340" s="14" t="s">
        <v>369</v>
      </c>
      <c r="L1340" s="14"/>
      <c r="O1340" s="14" t="str">
        <f>IF(P1340&lt;0.2,"Low",IF(P1340&lt;0.5,"Medium","High"))</f>
        <v>Medium</v>
      </c>
      <c r="P1340" s="14">
        <v>0.42</v>
      </c>
      <c r="Q1340" s="15">
        <v>0.42</v>
      </c>
      <c r="R1340" s="23" t="str">
        <f>IF(S1340&lt;3,"poor",IF(S1340&lt;4,"avg",IF(S1340&lt;5,"good","excelent")))</f>
        <v>good</v>
      </c>
      <c r="S1340" s="14">
        <v>4.0999999999999996</v>
      </c>
      <c r="T1340" s="14">
        <v>210</v>
      </c>
      <c r="U1340" s="14">
        <v>210</v>
      </c>
      <c r="V1340" s="14" t="s">
        <v>744</v>
      </c>
      <c r="W1340" s="14" t="s">
        <v>745</v>
      </c>
      <c r="X1340" s="14" t="s">
        <v>746</v>
      </c>
      <c r="Y1340" s="14" t="s">
        <v>747</v>
      </c>
      <c r="Z1340" s="14" t="s">
        <v>748</v>
      </c>
      <c r="AA1340" s="14" t="s">
        <v>749</v>
      </c>
      <c r="AB1340" s="14" t="s">
        <v>8368</v>
      </c>
      <c r="AC1340" s="14" t="s">
        <v>8369</v>
      </c>
    </row>
    <row r="1341" spans="1:29" x14ac:dyDescent="0.25">
      <c r="A1341" s="14" t="s">
        <v>5340</v>
      </c>
      <c r="B1341" s="14" t="s">
        <v>5341</v>
      </c>
      <c r="C1341" s="14" t="s">
        <v>3255</v>
      </c>
      <c r="D1341" s="14" t="s">
        <v>13579</v>
      </c>
      <c r="E1341" s="14" t="s">
        <v>13617</v>
      </c>
      <c r="F1341" s="14" t="s">
        <v>13618</v>
      </c>
      <c r="G1341" s="14" t="s">
        <v>13619</v>
      </c>
      <c r="J1341" s="14"/>
      <c r="K1341" s="14" t="s">
        <v>5329</v>
      </c>
      <c r="L1341" s="14"/>
      <c r="O1341" s="14" t="str">
        <f>IF(P1341&lt;0.2,"Low",IF(P1341&lt;0.5,"Medium","High"))</f>
        <v>High</v>
      </c>
      <c r="P1341" s="14">
        <v>0.69</v>
      </c>
      <c r="Q1341" s="15">
        <v>0.69</v>
      </c>
      <c r="R1341" s="23" t="str">
        <f>IF(S1341&lt;3,"poor",IF(S1341&lt;4,"avg",IF(S1341&lt;5,"good","excelent")))</f>
        <v>good</v>
      </c>
      <c r="S1341" s="14">
        <v>4.2</v>
      </c>
      <c r="T1341" s="14">
        <v>206</v>
      </c>
      <c r="U1341" s="14">
        <v>206</v>
      </c>
      <c r="V1341" s="14" t="s">
        <v>5342</v>
      </c>
      <c r="W1341" s="14" t="s">
        <v>5343</v>
      </c>
      <c r="X1341" s="14" t="s">
        <v>5344</v>
      </c>
      <c r="Y1341" s="14" t="s">
        <v>5345</v>
      </c>
      <c r="Z1341" s="14" t="s">
        <v>5346</v>
      </c>
      <c r="AA1341" s="14" t="s">
        <v>5347</v>
      </c>
      <c r="AB1341" s="14" t="s">
        <v>5348</v>
      </c>
      <c r="AC1341" s="14" t="s">
        <v>5349</v>
      </c>
    </row>
    <row r="1342" spans="1:29" x14ac:dyDescent="0.25">
      <c r="A1342" s="14" t="s">
        <v>11602</v>
      </c>
      <c r="B1342" s="14" t="s">
        <v>11603</v>
      </c>
      <c r="C1342" s="14" t="s">
        <v>8923</v>
      </c>
      <c r="D1342" s="14" t="s">
        <v>13664</v>
      </c>
      <c r="E1342" s="14" t="s">
        <v>13788</v>
      </c>
      <c r="F1342" s="14" t="s">
        <v>13789</v>
      </c>
      <c r="G1342" s="14" t="s">
        <v>13790</v>
      </c>
      <c r="J1342" s="14"/>
      <c r="K1342" s="14" t="s">
        <v>611</v>
      </c>
      <c r="L1342" s="14"/>
      <c r="O1342" s="14" t="str">
        <f>IF(P1342&lt;0.2,"Low",IF(P1342&lt;0.5,"Medium","High"))</f>
        <v>Low</v>
      </c>
      <c r="P1342" s="14">
        <v>0.18</v>
      </c>
      <c r="Q1342" s="15">
        <v>0.18</v>
      </c>
      <c r="R1342" s="23" t="str">
        <f>IF(S1342&lt;3,"poor",IF(S1342&lt;4,"avg",IF(S1342&lt;5,"good","excelent")))</f>
        <v>good</v>
      </c>
      <c r="S1342" s="14">
        <v>4.0999999999999996</v>
      </c>
      <c r="T1342" s="14">
        <v>203</v>
      </c>
      <c r="U1342" s="14">
        <v>203</v>
      </c>
      <c r="V1342" s="14" t="s">
        <v>11604</v>
      </c>
      <c r="W1342" s="14" t="s">
        <v>11605</v>
      </c>
      <c r="X1342" s="14" t="s">
        <v>11606</v>
      </c>
      <c r="Y1342" s="14" t="s">
        <v>11607</v>
      </c>
      <c r="Z1342" s="14" t="s">
        <v>11608</v>
      </c>
      <c r="AA1342" s="14" t="s">
        <v>11609</v>
      </c>
      <c r="AB1342" s="14" t="s">
        <v>11610</v>
      </c>
      <c r="AC1342" s="14" t="s">
        <v>11611</v>
      </c>
    </row>
    <row r="1343" spans="1:29" x14ac:dyDescent="0.25">
      <c r="A1343" s="14" t="s">
        <v>2970</v>
      </c>
      <c r="B1343" s="14" t="s">
        <v>2971</v>
      </c>
      <c r="C1343" s="14" t="s">
        <v>512</v>
      </c>
      <c r="D1343" s="14" t="s">
        <v>13579</v>
      </c>
      <c r="E1343" s="14" t="s">
        <v>13580</v>
      </c>
      <c r="F1343" s="14" t="s">
        <v>13581</v>
      </c>
      <c r="G1343" s="14" t="s">
        <v>13585</v>
      </c>
      <c r="J1343" s="14"/>
      <c r="K1343" s="14" t="s">
        <v>65</v>
      </c>
      <c r="L1343" s="14"/>
      <c r="O1343" s="14" t="str">
        <f>IF(P1343&lt;0.2,"Low",IF(P1343&lt;0.5,"Medium","High"))</f>
        <v>Medium</v>
      </c>
      <c r="P1343" s="14">
        <v>0.38</v>
      </c>
      <c r="Q1343" s="15">
        <v>0.38</v>
      </c>
      <c r="R1343" s="23" t="str">
        <f>IF(S1343&lt;3,"poor",IF(S1343&lt;4,"avg",IF(S1343&lt;5,"good","excelent")))</f>
        <v>avg</v>
      </c>
      <c r="S1343" s="14">
        <v>3.9</v>
      </c>
      <c r="T1343" s="14">
        <v>200</v>
      </c>
      <c r="U1343" s="14">
        <v>200</v>
      </c>
      <c r="V1343" s="14" t="s">
        <v>2972</v>
      </c>
      <c r="W1343" s="14" t="s">
        <v>2973</v>
      </c>
      <c r="X1343" s="14" t="s">
        <v>2974</v>
      </c>
      <c r="Y1343" s="14" t="s">
        <v>2975</v>
      </c>
      <c r="Z1343" s="14" t="s">
        <v>2976</v>
      </c>
      <c r="AA1343" s="14" t="s">
        <v>2977</v>
      </c>
      <c r="AB1343" s="14" t="s">
        <v>2978</v>
      </c>
      <c r="AC1343" s="14" t="s">
        <v>2979</v>
      </c>
    </row>
    <row r="1344" spans="1:29" x14ac:dyDescent="0.25">
      <c r="A1344" s="14" t="s">
        <v>2000</v>
      </c>
      <c r="B1344" s="14" t="s">
        <v>2001</v>
      </c>
      <c r="C1344" s="14" t="s">
        <v>512</v>
      </c>
      <c r="D1344" s="14" t="s">
        <v>13579</v>
      </c>
      <c r="E1344" s="14" t="s">
        <v>13580</v>
      </c>
      <c r="F1344" s="14" t="s">
        <v>13581</v>
      </c>
      <c r="G1344" s="14" t="s">
        <v>13585</v>
      </c>
      <c r="J1344" s="14"/>
      <c r="K1344" s="14" t="s">
        <v>369</v>
      </c>
      <c r="L1344" s="14"/>
      <c r="O1344" s="14" t="str">
        <f>IF(P1344&lt;0.2,"Low",IF(P1344&lt;0.5,"Medium","High"))</f>
        <v>High</v>
      </c>
      <c r="P1344" s="14">
        <v>0.61</v>
      </c>
      <c r="Q1344" s="15">
        <v>0.61</v>
      </c>
      <c r="R1344" s="23" t="str">
        <f>IF(S1344&lt;3,"poor",IF(S1344&lt;4,"avg",IF(S1344&lt;5,"good","excelent")))</f>
        <v>avg</v>
      </c>
      <c r="S1344" s="14">
        <v>3.5</v>
      </c>
      <c r="T1344" s="14">
        <v>197</v>
      </c>
      <c r="U1344" s="14">
        <v>197</v>
      </c>
      <c r="V1344" s="14" t="s">
        <v>2002</v>
      </c>
      <c r="W1344" s="14" t="s">
        <v>2003</v>
      </c>
      <c r="X1344" s="14" t="s">
        <v>2004</v>
      </c>
      <c r="Y1344" s="14" t="s">
        <v>2005</v>
      </c>
      <c r="Z1344" s="14" t="s">
        <v>2006</v>
      </c>
      <c r="AA1344" s="14" t="s">
        <v>2007</v>
      </c>
      <c r="AB1344" s="14" t="s">
        <v>2008</v>
      </c>
      <c r="AC1344" s="14" t="s">
        <v>2009</v>
      </c>
    </row>
    <row r="1345" spans="1:29" x14ac:dyDescent="0.25">
      <c r="A1345" s="14" t="s">
        <v>2317</v>
      </c>
      <c r="B1345" s="14" t="s">
        <v>2318</v>
      </c>
      <c r="C1345" s="14" t="s">
        <v>512</v>
      </c>
      <c r="D1345" s="14" t="s">
        <v>13579</v>
      </c>
      <c r="E1345" s="14" t="s">
        <v>13580</v>
      </c>
      <c r="F1345" s="14" t="s">
        <v>13581</v>
      </c>
      <c r="G1345" s="14" t="s">
        <v>13585</v>
      </c>
      <c r="J1345" s="14"/>
      <c r="K1345" s="14" t="s">
        <v>316</v>
      </c>
      <c r="L1345" s="14"/>
      <c r="O1345" s="14" t="str">
        <f>IF(P1345&lt;0.2,"Low",IF(P1345&lt;0.5,"Medium","High"))</f>
        <v>High</v>
      </c>
      <c r="P1345" s="14">
        <v>0.83</v>
      </c>
      <c r="Q1345" s="15">
        <v>0.83</v>
      </c>
      <c r="R1345" s="23" t="str">
        <f>IF(S1345&lt;3,"poor",IF(S1345&lt;4,"avg",IF(S1345&lt;5,"good","excelent")))</f>
        <v>avg</v>
      </c>
      <c r="S1345" s="14">
        <v>3.8</v>
      </c>
      <c r="T1345" s="14">
        <v>197</v>
      </c>
      <c r="U1345" s="14">
        <v>197</v>
      </c>
      <c r="V1345" s="14" t="s">
        <v>2319</v>
      </c>
      <c r="W1345" s="14" t="s">
        <v>2320</v>
      </c>
      <c r="X1345" s="14" t="s">
        <v>2321</v>
      </c>
      <c r="Y1345" s="14" t="s">
        <v>2322</v>
      </c>
      <c r="Z1345" s="14" t="s">
        <v>2323</v>
      </c>
      <c r="AA1345" s="14" t="s">
        <v>2324</v>
      </c>
      <c r="AB1345" s="14" t="s">
        <v>2325</v>
      </c>
      <c r="AC1345" s="14" t="s">
        <v>2326</v>
      </c>
    </row>
    <row r="1346" spans="1:29" x14ac:dyDescent="0.25">
      <c r="A1346" s="14" t="s">
        <v>13433</v>
      </c>
      <c r="B1346" s="14" t="s">
        <v>13434</v>
      </c>
      <c r="C1346" s="14" t="s">
        <v>8935</v>
      </c>
      <c r="D1346" s="14" t="s">
        <v>13664</v>
      </c>
      <c r="E1346" s="14" t="s">
        <v>13788</v>
      </c>
      <c r="F1346" s="14" t="s">
        <v>13789</v>
      </c>
      <c r="G1346" s="14" t="s">
        <v>13791</v>
      </c>
      <c r="J1346" s="14"/>
      <c r="K1346" s="14" t="s">
        <v>12961</v>
      </c>
      <c r="L1346" s="14"/>
      <c r="O1346" s="14" t="str">
        <f>IF(P1346&lt;0.2,"Low",IF(P1346&lt;0.5,"Medium","High"))</f>
        <v>Medium</v>
      </c>
      <c r="P1346" s="14">
        <v>0.28999999999999998</v>
      </c>
      <c r="Q1346" s="15">
        <v>0.28999999999999998</v>
      </c>
      <c r="R1346" s="23" t="str">
        <f>IF(S1346&lt;3,"poor",IF(S1346&lt;4,"avg",IF(S1346&lt;5,"good","excelent")))</f>
        <v>avg</v>
      </c>
      <c r="S1346" s="14">
        <v>3.8</v>
      </c>
      <c r="T1346" s="14">
        <v>195</v>
      </c>
      <c r="U1346" s="14">
        <v>195</v>
      </c>
      <c r="V1346" s="14" t="s">
        <v>13435</v>
      </c>
      <c r="W1346" s="14" t="s">
        <v>13436</v>
      </c>
      <c r="X1346" s="14" t="s">
        <v>13437</v>
      </c>
      <c r="Y1346" s="14" t="s">
        <v>13438</v>
      </c>
      <c r="Z1346" s="14" t="s">
        <v>13439</v>
      </c>
      <c r="AA1346" s="14" t="s">
        <v>13440</v>
      </c>
      <c r="AB1346" s="14" t="s">
        <v>13441</v>
      </c>
      <c r="AC1346" s="14" t="s">
        <v>13442</v>
      </c>
    </row>
    <row r="1347" spans="1:29" x14ac:dyDescent="0.25">
      <c r="A1347" s="14" t="s">
        <v>2375</v>
      </c>
      <c r="B1347" s="14" t="s">
        <v>2376</v>
      </c>
      <c r="C1347" s="14" t="s">
        <v>512</v>
      </c>
      <c r="D1347" s="14" t="s">
        <v>13579</v>
      </c>
      <c r="E1347" s="14" t="s">
        <v>13580</v>
      </c>
      <c r="F1347" s="14" t="s">
        <v>13581</v>
      </c>
      <c r="G1347" s="14" t="s">
        <v>13585</v>
      </c>
      <c r="J1347" s="14"/>
      <c r="K1347" s="14" t="s">
        <v>159</v>
      </c>
      <c r="L1347" s="14"/>
      <c r="O1347" s="14" t="str">
        <f>IF(P1347&lt;0.2,"Low",IF(P1347&lt;0.5,"Medium","High"))</f>
        <v>Medium</v>
      </c>
      <c r="P1347" s="14">
        <v>0.44</v>
      </c>
      <c r="Q1347" s="15">
        <v>0.44</v>
      </c>
      <c r="R1347" s="23" t="str">
        <f>IF(S1347&lt;3,"poor",IF(S1347&lt;4,"avg",IF(S1347&lt;5,"good","excelent")))</f>
        <v>avg</v>
      </c>
      <c r="S1347" s="14">
        <v>3.7</v>
      </c>
      <c r="T1347" s="14">
        <v>185</v>
      </c>
      <c r="U1347" s="14">
        <v>185</v>
      </c>
      <c r="V1347" s="14" t="s">
        <v>2377</v>
      </c>
      <c r="W1347" s="14" t="s">
        <v>2378</v>
      </c>
      <c r="X1347" s="14" t="s">
        <v>2379</v>
      </c>
      <c r="Y1347" s="14" t="s">
        <v>2380</v>
      </c>
      <c r="Z1347" s="14" t="s">
        <v>2381</v>
      </c>
      <c r="AA1347" s="14" t="s">
        <v>2382</v>
      </c>
      <c r="AB1347" s="14" t="s">
        <v>2383</v>
      </c>
      <c r="AC1347" s="14" t="s">
        <v>2384</v>
      </c>
    </row>
    <row r="1348" spans="1:29" x14ac:dyDescent="0.25">
      <c r="A1348" s="14" t="s">
        <v>10380</v>
      </c>
      <c r="B1348" s="14" t="s">
        <v>10381</v>
      </c>
      <c r="C1348" s="14" t="s">
        <v>8935</v>
      </c>
      <c r="D1348" s="14" t="s">
        <v>13664</v>
      </c>
      <c r="E1348" s="14" t="s">
        <v>13788</v>
      </c>
      <c r="F1348" s="14" t="s">
        <v>13789</v>
      </c>
      <c r="G1348" s="14" t="s">
        <v>13791</v>
      </c>
      <c r="J1348" s="14"/>
      <c r="K1348" s="14" t="s">
        <v>2519</v>
      </c>
      <c r="L1348" s="14"/>
      <c r="O1348" s="14" t="str">
        <f>IF(P1348&lt;0.2,"Low",IF(P1348&lt;0.5,"Medium","High"))</f>
        <v>High</v>
      </c>
      <c r="P1348" s="14">
        <v>0.55000000000000004</v>
      </c>
      <c r="Q1348" s="15">
        <v>0.55000000000000004</v>
      </c>
      <c r="R1348" s="23" t="str">
        <f>IF(S1348&lt;3,"poor",IF(S1348&lt;4,"avg",IF(S1348&lt;5,"good","excelent")))</f>
        <v>good</v>
      </c>
      <c r="S1348" s="14">
        <v>4.0999999999999996</v>
      </c>
      <c r="T1348" s="14">
        <v>185</v>
      </c>
      <c r="U1348" s="14">
        <v>185</v>
      </c>
      <c r="V1348" s="14" t="s">
        <v>10382</v>
      </c>
      <c r="W1348" s="14" t="s">
        <v>10383</v>
      </c>
      <c r="X1348" s="14" t="s">
        <v>10384</v>
      </c>
      <c r="Y1348" s="14" t="s">
        <v>10385</v>
      </c>
      <c r="Z1348" s="14" t="s">
        <v>10386</v>
      </c>
      <c r="AA1348" s="14" t="s">
        <v>10387</v>
      </c>
      <c r="AB1348" s="14" t="s">
        <v>10388</v>
      </c>
      <c r="AC1348" s="14" t="s">
        <v>10389</v>
      </c>
    </row>
    <row r="1349" spans="1:29" x14ac:dyDescent="0.25">
      <c r="A1349" s="14" t="s">
        <v>11538</v>
      </c>
      <c r="B1349" s="14" t="s">
        <v>11539</v>
      </c>
      <c r="C1349" s="14" t="s">
        <v>11540</v>
      </c>
      <c r="D1349" s="14" t="s">
        <v>13664</v>
      </c>
      <c r="E1349" s="14" t="s">
        <v>13784</v>
      </c>
      <c r="F1349" s="14" t="s">
        <v>13832</v>
      </c>
      <c r="G1349" s="14" t="s">
        <v>13866</v>
      </c>
      <c r="J1349" s="14"/>
      <c r="K1349" s="14" t="s">
        <v>88</v>
      </c>
      <c r="L1349" s="14"/>
      <c r="O1349" s="14" t="str">
        <f>IF(P1349&lt;0.2,"Low",IF(P1349&lt;0.5,"Medium","High"))</f>
        <v>High</v>
      </c>
      <c r="P1349" s="14">
        <v>0.54</v>
      </c>
      <c r="Q1349" s="15">
        <v>0.54</v>
      </c>
      <c r="R1349" s="23" t="str">
        <f>IF(S1349&lt;3,"poor",IF(S1349&lt;4,"avg",IF(S1349&lt;5,"good","excelent")))</f>
        <v>avg</v>
      </c>
      <c r="S1349" s="14">
        <v>3.5</v>
      </c>
      <c r="T1349" s="14">
        <v>185</v>
      </c>
      <c r="U1349" s="14">
        <v>185</v>
      </c>
      <c r="V1349" s="14" t="s">
        <v>11541</v>
      </c>
      <c r="W1349" s="14" t="s">
        <v>11542</v>
      </c>
      <c r="X1349" s="14" t="s">
        <v>11543</v>
      </c>
      <c r="Y1349" s="14" t="s">
        <v>11544</v>
      </c>
      <c r="Z1349" s="14" t="s">
        <v>11545</v>
      </c>
      <c r="AA1349" s="14" t="s">
        <v>11546</v>
      </c>
      <c r="AB1349" s="14" t="s">
        <v>11547</v>
      </c>
      <c r="AC1349" s="14" t="s">
        <v>11548</v>
      </c>
    </row>
    <row r="1350" spans="1:29" x14ac:dyDescent="0.25">
      <c r="A1350" s="14" t="s">
        <v>314</v>
      </c>
      <c r="B1350" s="14" t="s">
        <v>315</v>
      </c>
      <c r="C1350" s="14" t="s">
        <v>19</v>
      </c>
      <c r="D1350" s="14" t="s">
        <v>13571</v>
      </c>
      <c r="E1350" s="14" t="s">
        <v>13572</v>
      </c>
      <c r="F1350" s="14" t="s">
        <v>13573</v>
      </c>
      <c r="G1350" s="14" t="s">
        <v>13574</v>
      </c>
      <c r="H1350" s="14" t="s">
        <v>13575</v>
      </c>
      <c r="J1350" s="14"/>
      <c r="K1350" s="14" t="s">
        <v>316</v>
      </c>
      <c r="L1350" s="14"/>
      <c r="O1350" s="14" t="str">
        <f>IF(P1350&lt;0.2,"Low",IF(P1350&lt;0.5,"Medium","High"))</f>
        <v>High</v>
      </c>
      <c r="P1350" s="14">
        <v>0.51</v>
      </c>
      <c r="Q1350" s="15">
        <v>0.51</v>
      </c>
      <c r="R1350" s="23" t="str">
        <f>IF(S1350&lt;3,"poor",IF(S1350&lt;4,"avg",IF(S1350&lt;5,"good","excelent")))</f>
        <v>good</v>
      </c>
      <c r="S1350" s="14">
        <v>4.4000000000000004</v>
      </c>
      <c r="T1350" s="14">
        <v>184</v>
      </c>
      <c r="U1350" s="14">
        <v>184</v>
      </c>
      <c r="V1350" s="14" t="s">
        <v>317</v>
      </c>
      <c r="W1350" s="14" t="s">
        <v>318</v>
      </c>
      <c r="X1350" s="14" t="s">
        <v>319</v>
      </c>
      <c r="Y1350" s="14" t="s">
        <v>320</v>
      </c>
      <c r="Z1350" s="14" t="s">
        <v>321</v>
      </c>
      <c r="AA1350" s="14" t="s">
        <v>322</v>
      </c>
      <c r="AB1350" s="14" t="s">
        <v>323</v>
      </c>
      <c r="AC1350" s="14" t="s">
        <v>324</v>
      </c>
    </row>
    <row r="1351" spans="1:29" x14ac:dyDescent="0.25">
      <c r="A1351" s="14" t="s">
        <v>2781</v>
      </c>
      <c r="B1351" s="14" t="s">
        <v>2782</v>
      </c>
      <c r="C1351" s="14" t="s">
        <v>712</v>
      </c>
      <c r="D1351" s="14" t="s">
        <v>13579</v>
      </c>
      <c r="E1351" s="14" t="s">
        <v>13580</v>
      </c>
      <c r="F1351" s="14" t="s">
        <v>13581</v>
      </c>
      <c r="G1351" s="14" t="s">
        <v>13587</v>
      </c>
      <c r="H1351" s="14" t="s">
        <v>13588</v>
      </c>
      <c r="J1351" s="14"/>
      <c r="K1351" s="14" t="s">
        <v>2784</v>
      </c>
      <c r="L1351" s="14"/>
      <c r="O1351" s="14" t="str">
        <f>IF(P1351&lt;0.2,"Low",IF(P1351&lt;0.5,"Medium","High"))</f>
        <v>High</v>
      </c>
      <c r="P1351" s="14">
        <v>0.59</v>
      </c>
      <c r="Q1351" s="15">
        <v>0.59</v>
      </c>
      <c r="R1351" s="23" t="str">
        <f>IF(S1351&lt;3,"poor",IF(S1351&lt;4,"avg",IF(S1351&lt;5,"good","excelent")))</f>
        <v>good</v>
      </c>
      <c r="S1351" s="14">
        <v>4</v>
      </c>
      <c r="T1351" s="14">
        <v>184</v>
      </c>
      <c r="U1351" s="14">
        <v>184</v>
      </c>
      <c r="V1351" s="14" t="s">
        <v>2785</v>
      </c>
      <c r="W1351" s="14" t="s">
        <v>2786</v>
      </c>
      <c r="X1351" s="14" t="s">
        <v>2787</v>
      </c>
      <c r="Y1351" s="14" t="s">
        <v>2788</v>
      </c>
      <c r="Z1351" s="14" t="s">
        <v>2789</v>
      </c>
      <c r="AA1351" s="14" t="s">
        <v>2790</v>
      </c>
      <c r="AB1351" s="14" t="s">
        <v>2791</v>
      </c>
      <c r="AC1351" s="14" t="s">
        <v>2792</v>
      </c>
    </row>
    <row r="1352" spans="1:29" x14ac:dyDescent="0.25">
      <c r="A1352" s="14" t="s">
        <v>314</v>
      </c>
      <c r="B1352" s="14" t="s">
        <v>315</v>
      </c>
      <c r="C1352" s="14" t="s">
        <v>19</v>
      </c>
      <c r="D1352" s="14" t="s">
        <v>13571</v>
      </c>
      <c r="E1352" s="14" t="s">
        <v>13572</v>
      </c>
      <c r="F1352" s="14" t="s">
        <v>13573</v>
      </c>
      <c r="G1352" s="14" t="s">
        <v>13574</v>
      </c>
      <c r="H1352" s="14" t="s">
        <v>13575</v>
      </c>
      <c r="J1352" s="14"/>
      <c r="K1352" s="14" t="s">
        <v>316</v>
      </c>
      <c r="L1352" s="14"/>
      <c r="O1352" s="14" t="str">
        <f>IF(P1352&lt;0.2,"Low",IF(P1352&lt;0.5,"Medium","High"))</f>
        <v>High</v>
      </c>
      <c r="P1352" s="14">
        <v>0.51</v>
      </c>
      <c r="Q1352" s="15">
        <v>0.51</v>
      </c>
      <c r="R1352" s="23" t="str">
        <f>IF(S1352&lt;3,"poor",IF(S1352&lt;4,"avg",IF(S1352&lt;5,"good","excelent")))</f>
        <v>good</v>
      </c>
      <c r="S1352" s="14">
        <v>4.4000000000000004</v>
      </c>
      <c r="T1352" s="14">
        <v>184</v>
      </c>
      <c r="U1352" s="14">
        <v>184</v>
      </c>
      <c r="V1352" s="14" t="s">
        <v>317</v>
      </c>
      <c r="W1352" s="14" t="s">
        <v>318</v>
      </c>
      <c r="X1352" s="14" t="s">
        <v>319</v>
      </c>
      <c r="Y1352" s="14" t="s">
        <v>320</v>
      </c>
      <c r="Z1352" s="14" t="s">
        <v>321</v>
      </c>
      <c r="AA1352" s="14" t="s">
        <v>322</v>
      </c>
      <c r="AB1352" s="14" t="s">
        <v>4405</v>
      </c>
      <c r="AC1352" s="14" t="s">
        <v>4406</v>
      </c>
    </row>
    <row r="1353" spans="1:29" x14ac:dyDescent="0.25">
      <c r="A1353" s="14" t="s">
        <v>314</v>
      </c>
      <c r="B1353" s="14" t="s">
        <v>315</v>
      </c>
      <c r="C1353" s="14" t="s">
        <v>19</v>
      </c>
      <c r="D1353" s="14" t="s">
        <v>13571</v>
      </c>
      <c r="E1353" s="14" t="s">
        <v>13572</v>
      </c>
      <c r="F1353" s="14" t="s">
        <v>13573</v>
      </c>
      <c r="G1353" s="14" t="s">
        <v>13574</v>
      </c>
      <c r="H1353" s="14" t="s">
        <v>13575</v>
      </c>
      <c r="J1353" s="14"/>
      <c r="K1353" s="14" t="s">
        <v>316</v>
      </c>
      <c r="L1353" s="14"/>
      <c r="O1353" s="14" t="str">
        <f>IF(P1353&lt;0.2,"Low",IF(P1353&lt;0.5,"Medium","High"))</f>
        <v>High</v>
      </c>
      <c r="P1353" s="14">
        <v>0.51</v>
      </c>
      <c r="Q1353" s="15">
        <v>0.51</v>
      </c>
      <c r="R1353" s="23" t="str">
        <f>IF(S1353&lt;3,"poor",IF(S1353&lt;4,"avg",IF(S1353&lt;5,"good","excelent")))</f>
        <v>good</v>
      </c>
      <c r="S1353" s="14">
        <v>4.4000000000000004</v>
      </c>
      <c r="T1353" s="14">
        <v>184</v>
      </c>
      <c r="U1353" s="14">
        <v>184</v>
      </c>
      <c r="V1353" s="14" t="s">
        <v>317</v>
      </c>
      <c r="W1353" s="14" t="s">
        <v>318</v>
      </c>
      <c r="X1353" s="14" t="s">
        <v>319</v>
      </c>
      <c r="Y1353" s="14" t="s">
        <v>320</v>
      </c>
      <c r="Z1353" s="14" t="s">
        <v>321</v>
      </c>
      <c r="AA1353" s="14" t="s">
        <v>322</v>
      </c>
      <c r="AB1353" s="14" t="s">
        <v>6782</v>
      </c>
      <c r="AC1353" s="14" t="s">
        <v>6783</v>
      </c>
    </row>
    <row r="1354" spans="1:29" x14ac:dyDescent="0.25">
      <c r="A1354" s="14" t="s">
        <v>13332</v>
      </c>
      <c r="B1354" s="14" t="s">
        <v>13333</v>
      </c>
      <c r="C1354" s="14" t="s">
        <v>10026</v>
      </c>
      <c r="D1354" s="14" t="s">
        <v>13664</v>
      </c>
      <c r="E1354" s="14" t="s">
        <v>13784</v>
      </c>
      <c r="F1354" s="14" t="s">
        <v>13832</v>
      </c>
      <c r="G1354" s="14" t="s">
        <v>13836</v>
      </c>
      <c r="J1354" s="14"/>
      <c r="K1354" s="14" t="s">
        <v>9381</v>
      </c>
      <c r="L1354" s="14"/>
      <c r="O1354" s="14" t="str">
        <f>IF(P1354&lt;0.2,"Low",IF(P1354&lt;0.5,"Medium","High"))</f>
        <v>Low</v>
      </c>
      <c r="P1354" s="14">
        <v>0.17</v>
      </c>
      <c r="Q1354" s="15">
        <v>0.17</v>
      </c>
      <c r="R1354" s="23" t="str">
        <f>IF(S1354&lt;3,"poor",IF(S1354&lt;4,"avg",IF(S1354&lt;5,"good","excelent")))</f>
        <v>good</v>
      </c>
      <c r="S1354" s="14">
        <v>4</v>
      </c>
      <c r="T1354" s="14">
        <v>178</v>
      </c>
      <c r="U1354" s="14">
        <v>178</v>
      </c>
      <c r="V1354" s="14" t="s">
        <v>13334</v>
      </c>
      <c r="W1354" s="14" t="s">
        <v>13335</v>
      </c>
      <c r="X1354" s="14" t="s">
        <v>13336</v>
      </c>
      <c r="Y1354" s="14" t="s">
        <v>13337</v>
      </c>
      <c r="Z1354" s="14" t="s">
        <v>13338</v>
      </c>
      <c r="AA1354" s="14" t="s">
        <v>13339</v>
      </c>
      <c r="AB1354" s="14" t="s">
        <v>13340</v>
      </c>
      <c r="AC1354" s="14" t="s">
        <v>13341</v>
      </c>
    </row>
    <row r="1355" spans="1:29" x14ac:dyDescent="0.25">
      <c r="A1355" s="14" t="s">
        <v>3000</v>
      </c>
      <c r="B1355" s="14" t="s">
        <v>3001</v>
      </c>
      <c r="C1355" s="14" t="s">
        <v>145</v>
      </c>
      <c r="D1355" s="14" t="s">
        <v>13579</v>
      </c>
      <c r="E1355" s="14" t="s">
        <v>13580</v>
      </c>
      <c r="F1355" s="14" t="s">
        <v>13581</v>
      </c>
      <c r="G1355" s="14" t="s">
        <v>13574</v>
      </c>
      <c r="H1355" s="14" t="s">
        <v>13582</v>
      </c>
      <c r="J1355" s="14"/>
      <c r="K1355" s="14" t="s">
        <v>369</v>
      </c>
      <c r="L1355" s="14"/>
      <c r="O1355" s="14" t="str">
        <f>IF(P1355&lt;0.2,"Low",IF(P1355&lt;0.5,"Medium","High"))</f>
        <v>High</v>
      </c>
      <c r="P1355" s="14">
        <v>0.5</v>
      </c>
      <c r="Q1355" s="15">
        <v>0.5</v>
      </c>
      <c r="R1355" s="23" t="str">
        <f>IF(S1355&lt;3,"poor",IF(S1355&lt;4,"avg",IF(S1355&lt;5,"good","excelent")))</f>
        <v>good</v>
      </c>
      <c r="S1355" s="14">
        <v>4</v>
      </c>
      <c r="T1355" s="14">
        <v>171</v>
      </c>
      <c r="U1355" s="14">
        <v>171</v>
      </c>
      <c r="V1355" s="14" t="s">
        <v>3002</v>
      </c>
      <c r="W1355" s="14" t="s">
        <v>3003</v>
      </c>
      <c r="X1355" s="14" t="s">
        <v>3004</v>
      </c>
      <c r="Y1355" s="14" t="s">
        <v>3005</v>
      </c>
      <c r="Z1355" s="14" t="s">
        <v>3006</v>
      </c>
      <c r="AA1355" s="14" t="s">
        <v>3007</v>
      </c>
      <c r="AB1355" s="14" t="s">
        <v>3008</v>
      </c>
      <c r="AC1355" s="14" t="s">
        <v>3009</v>
      </c>
    </row>
    <row r="1356" spans="1:29" x14ac:dyDescent="0.25">
      <c r="A1356" s="14" t="s">
        <v>11810</v>
      </c>
      <c r="B1356" s="14" t="s">
        <v>11811</v>
      </c>
      <c r="C1356" s="14" t="s">
        <v>9793</v>
      </c>
      <c r="D1356" s="14" t="s">
        <v>13664</v>
      </c>
      <c r="E1356" s="14" t="s">
        <v>13784</v>
      </c>
      <c r="F1356" s="14" t="s">
        <v>13792</v>
      </c>
      <c r="G1356" s="14" t="s">
        <v>13828</v>
      </c>
      <c r="J1356" s="14"/>
      <c r="K1356" s="14" t="s">
        <v>1253</v>
      </c>
      <c r="L1356" s="14"/>
      <c r="O1356" s="14" t="str">
        <f>IF(P1356&lt;0.2,"Low",IF(P1356&lt;0.5,"Medium","High"))</f>
        <v>Medium</v>
      </c>
      <c r="P1356" s="14">
        <v>0.4</v>
      </c>
      <c r="Q1356" s="15">
        <v>0.4</v>
      </c>
      <c r="R1356" s="23" t="str">
        <f>IF(S1356&lt;3,"poor",IF(S1356&lt;4,"avg",IF(S1356&lt;5,"good","excelent")))</f>
        <v>good</v>
      </c>
      <c r="S1356" s="14">
        <v>4.2</v>
      </c>
      <c r="T1356" s="14">
        <v>170</v>
      </c>
      <c r="U1356" s="14">
        <v>170</v>
      </c>
      <c r="V1356" s="14" t="s">
        <v>11812</v>
      </c>
      <c r="W1356" s="14" t="s">
        <v>11813</v>
      </c>
      <c r="X1356" s="14" t="s">
        <v>11814</v>
      </c>
      <c r="Y1356" s="14" t="s">
        <v>11815</v>
      </c>
      <c r="Z1356" s="14" t="s">
        <v>11816</v>
      </c>
      <c r="AA1356" s="14" t="s">
        <v>11817</v>
      </c>
      <c r="AB1356" s="14" t="s">
        <v>11818</v>
      </c>
      <c r="AC1356" s="14" t="s">
        <v>11819</v>
      </c>
    </row>
    <row r="1357" spans="1:29" x14ac:dyDescent="0.25">
      <c r="A1357" s="14" t="s">
        <v>12959</v>
      </c>
      <c r="B1357" s="14" t="s">
        <v>12960</v>
      </c>
      <c r="C1357" s="14" t="s">
        <v>11582</v>
      </c>
      <c r="D1357" s="14" t="s">
        <v>13664</v>
      </c>
      <c r="E1357" s="14" t="s">
        <v>13788</v>
      </c>
      <c r="F1357" s="14" t="s">
        <v>13867</v>
      </c>
      <c r="J1357" s="14"/>
      <c r="K1357" s="14" t="s">
        <v>7095</v>
      </c>
      <c r="L1357" s="14"/>
      <c r="O1357" s="14" t="str">
        <f>IF(P1357&lt;0.2,"Low",IF(P1357&lt;0.5,"Medium","High"))</f>
        <v>Medium</v>
      </c>
      <c r="P1357" s="14">
        <v>0.43</v>
      </c>
      <c r="Q1357" s="15">
        <v>0.43</v>
      </c>
      <c r="R1357" s="23" t="str">
        <f>IF(S1357&lt;3,"poor",IF(S1357&lt;4,"avg",IF(S1357&lt;5,"good","excelent")))</f>
        <v>good</v>
      </c>
      <c r="S1357" s="14">
        <v>4.3</v>
      </c>
      <c r="T1357" s="14">
        <v>168</v>
      </c>
      <c r="U1357" s="14">
        <v>168</v>
      </c>
      <c r="V1357" s="14" t="s">
        <v>12962</v>
      </c>
      <c r="W1357" s="14" t="s">
        <v>12963</v>
      </c>
      <c r="X1357" s="14" t="s">
        <v>12964</v>
      </c>
      <c r="Y1357" s="14" t="s">
        <v>12965</v>
      </c>
      <c r="Z1357" s="14" t="s">
        <v>12966</v>
      </c>
      <c r="AA1357" s="14" t="s">
        <v>12967</v>
      </c>
      <c r="AB1357" s="14" t="s">
        <v>12968</v>
      </c>
      <c r="AC1357" s="14" t="s">
        <v>12969</v>
      </c>
    </row>
    <row r="1358" spans="1:29" x14ac:dyDescent="0.25">
      <c r="A1358" s="14" t="s">
        <v>11663</v>
      </c>
      <c r="B1358" s="14" t="s">
        <v>11664</v>
      </c>
      <c r="C1358" s="14" t="s">
        <v>8935</v>
      </c>
      <c r="D1358" s="14" t="s">
        <v>13664</v>
      </c>
      <c r="E1358" s="14" t="s">
        <v>13788</v>
      </c>
      <c r="F1358" s="14" t="s">
        <v>13789</v>
      </c>
      <c r="G1358" s="14" t="s">
        <v>13791</v>
      </c>
      <c r="J1358" s="14"/>
      <c r="K1358" s="14" t="s">
        <v>6012</v>
      </c>
      <c r="L1358" s="14"/>
      <c r="O1358" s="14" t="str">
        <f>IF(P1358&lt;0.2,"Low",IF(P1358&lt;0.5,"Medium","High"))</f>
        <v>Medium</v>
      </c>
      <c r="P1358" s="14">
        <v>0.46</v>
      </c>
      <c r="Q1358" s="15">
        <v>0.46</v>
      </c>
      <c r="R1358" s="23" t="str">
        <f>IF(S1358&lt;3,"poor",IF(S1358&lt;4,"avg",IF(S1358&lt;5,"good","excelent")))</f>
        <v>avg</v>
      </c>
      <c r="S1358" s="14">
        <v>3.8</v>
      </c>
      <c r="T1358" s="14">
        <v>166</v>
      </c>
      <c r="U1358" s="14">
        <v>166</v>
      </c>
      <c r="V1358" s="14" t="s">
        <v>11665</v>
      </c>
      <c r="W1358" s="14" t="s">
        <v>11666</v>
      </c>
      <c r="X1358" s="14" t="s">
        <v>11667</v>
      </c>
      <c r="Y1358" s="14" t="s">
        <v>11668</v>
      </c>
      <c r="Z1358" s="14" t="s">
        <v>11669</v>
      </c>
      <c r="AA1358" s="14" t="s">
        <v>11670</v>
      </c>
      <c r="AB1358" s="14" t="s">
        <v>11671</v>
      </c>
      <c r="AC1358" s="14" t="s">
        <v>11672</v>
      </c>
    </row>
    <row r="1359" spans="1:29" x14ac:dyDescent="0.25">
      <c r="A1359" s="14" t="s">
        <v>2829</v>
      </c>
      <c r="B1359" s="14" t="s">
        <v>2830</v>
      </c>
      <c r="C1359" s="14" t="s">
        <v>110</v>
      </c>
      <c r="D1359" s="14" t="s">
        <v>13571</v>
      </c>
      <c r="E1359" s="14" t="s">
        <v>13576</v>
      </c>
      <c r="F1359" s="14" t="s">
        <v>13577</v>
      </c>
      <c r="G1359" s="14" t="s">
        <v>13578</v>
      </c>
      <c r="J1359" s="14"/>
      <c r="K1359" s="14" t="s">
        <v>111</v>
      </c>
      <c r="L1359" s="14"/>
      <c r="O1359" s="14" t="str">
        <f>IF(P1359&lt;0.2,"Low",IF(P1359&lt;0.5,"Medium","High"))</f>
        <v>High</v>
      </c>
      <c r="P1359" s="14">
        <v>0.78</v>
      </c>
      <c r="Q1359" s="15">
        <v>0.78</v>
      </c>
      <c r="R1359" s="23" t="str">
        <f>IF(S1359&lt;3,"poor",IF(S1359&lt;4,"avg",IF(S1359&lt;5,"good","excelent")))</f>
        <v>good</v>
      </c>
      <c r="S1359" s="14">
        <v>4.2</v>
      </c>
      <c r="T1359" s="14">
        <v>163</v>
      </c>
      <c r="U1359" s="14">
        <v>163</v>
      </c>
      <c r="V1359" s="14" t="s">
        <v>2831</v>
      </c>
      <c r="W1359" s="14" t="s">
        <v>2832</v>
      </c>
      <c r="X1359" s="14" t="s">
        <v>2833</v>
      </c>
      <c r="Y1359" s="14" t="s">
        <v>2834</v>
      </c>
      <c r="Z1359" s="14" t="s">
        <v>2835</v>
      </c>
      <c r="AA1359" s="14" t="s">
        <v>2836</v>
      </c>
      <c r="AB1359" s="14" t="s">
        <v>2837</v>
      </c>
      <c r="AC1359" s="14" t="s">
        <v>2838</v>
      </c>
    </row>
    <row r="1360" spans="1:29" x14ac:dyDescent="0.25">
      <c r="A1360" s="14" t="s">
        <v>13393</v>
      </c>
      <c r="B1360" s="14" t="s">
        <v>13394</v>
      </c>
      <c r="C1360" s="14" t="s">
        <v>10047</v>
      </c>
      <c r="D1360" s="14" t="s">
        <v>13664</v>
      </c>
      <c r="E1360" s="14" t="s">
        <v>13784</v>
      </c>
      <c r="F1360" s="14" t="s">
        <v>13837</v>
      </c>
      <c r="G1360" s="14" t="s">
        <v>13838</v>
      </c>
      <c r="J1360" s="14"/>
      <c r="K1360" s="14" t="s">
        <v>54</v>
      </c>
      <c r="L1360" s="14"/>
      <c r="O1360" s="14" t="str">
        <f>IF(P1360&lt;0.2,"Low",IF(P1360&lt;0.5,"Medium","High"))</f>
        <v>High</v>
      </c>
      <c r="P1360" s="14">
        <v>0.72</v>
      </c>
      <c r="Q1360" s="15">
        <v>0.72</v>
      </c>
      <c r="R1360" s="23" t="str">
        <f>IF(S1360&lt;3,"poor",IF(S1360&lt;4,"avg",IF(S1360&lt;5,"good","excelent")))</f>
        <v>poor</v>
      </c>
      <c r="S1360" s="14">
        <v>2.9</v>
      </c>
      <c r="T1360" s="14">
        <v>159</v>
      </c>
      <c r="U1360" s="14">
        <v>159</v>
      </c>
      <c r="V1360" s="14" t="s">
        <v>13395</v>
      </c>
      <c r="W1360" s="14" t="s">
        <v>13396</v>
      </c>
      <c r="X1360" s="14" t="s">
        <v>13397</v>
      </c>
      <c r="Y1360" s="14" t="s">
        <v>13398</v>
      </c>
      <c r="Z1360" s="14" t="s">
        <v>13399</v>
      </c>
      <c r="AA1360" s="14" t="s">
        <v>13400</v>
      </c>
      <c r="AB1360" s="14" t="s">
        <v>13401</v>
      </c>
      <c r="AC1360" s="14" t="s">
        <v>13402</v>
      </c>
    </row>
    <row r="1361" spans="1:29" x14ac:dyDescent="0.25">
      <c r="A1361" s="14" t="s">
        <v>12267</v>
      </c>
      <c r="B1361" s="14" t="s">
        <v>12268</v>
      </c>
      <c r="C1361" s="14" t="s">
        <v>8935</v>
      </c>
      <c r="D1361" s="14" t="s">
        <v>13664</v>
      </c>
      <c r="E1361" s="14" t="s">
        <v>13788</v>
      </c>
      <c r="F1361" s="14" t="s">
        <v>13789</v>
      </c>
      <c r="G1361" s="14" t="s">
        <v>13791</v>
      </c>
      <c r="J1361" s="14"/>
      <c r="K1361" s="14" t="s">
        <v>316</v>
      </c>
      <c r="L1361" s="14"/>
      <c r="O1361" s="14" t="str">
        <f>IF(P1361&lt;0.2,"Low",IF(P1361&lt;0.5,"Medium","High"))</f>
        <v>High</v>
      </c>
      <c r="P1361" s="14">
        <v>0.51</v>
      </c>
      <c r="Q1361" s="15">
        <v>0.51</v>
      </c>
      <c r="R1361" s="23" t="str">
        <f>IF(S1361&lt;3,"poor",IF(S1361&lt;4,"avg",IF(S1361&lt;5,"good","excelent")))</f>
        <v>avg</v>
      </c>
      <c r="S1361" s="14">
        <v>3.9</v>
      </c>
      <c r="T1361" s="14">
        <v>157</v>
      </c>
      <c r="U1361" s="14">
        <v>157</v>
      </c>
      <c r="V1361" s="14" t="s">
        <v>12269</v>
      </c>
      <c r="W1361" s="14" t="s">
        <v>12270</v>
      </c>
      <c r="X1361" s="14" t="s">
        <v>12271</v>
      </c>
      <c r="Y1361" s="14" t="s">
        <v>12272</v>
      </c>
      <c r="Z1361" s="14" t="s">
        <v>12273</v>
      </c>
      <c r="AA1361" s="14" t="s">
        <v>12274</v>
      </c>
      <c r="AB1361" s="14" t="s">
        <v>12275</v>
      </c>
      <c r="AC1361" s="14" t="s">
        <v>12276</v>
      </c>
    </row>
    <row r="1362" spans="1:29" x14ac:dyDescent="0.25">
      <c r="A1362" s="14" t="s">
        <v>13124</v>
      </c>
      <c r="B1362" s="14" t="s">
        <v>13125</v>
      </c>
      <c r="C1362" s="14" t="s">
        <v>9021</v>
      </c>
      <c r="D1362" s="14" t="s">
        <v>13664</v>
      </c>
      <c r="E1362" s="14" t="s">
        <v>13784</v>
      </c>
      <c r="F1362" s="14" t="s">
        <v>13785</v>
      </c>
      <c r="G1362" s="14" t="s">
        <v>13800</v>
      </c>
      <c r="J1362" s="14"/>
      <c r="K1362" s="14" t="s">
        <v>13126</v>
      </c>
      <c r="L1362" s="14"/>
      <c r="O1362" s="14" t="str">
        <f>IF(P1362&lt;0.2,"Low",IF(P1362&lt;0.5,"Medium","High"))</f>
        <v>High</v>
      </c>
      <c r="P1362" s="14">
        <v>0.59</v>
      </c>
      <c r="Q1362" s="15">
        <v>0.59</v>
      </c>
      <c r="R1362" s="23" t="str">
        <f>IF(S1362&lt;3,"poor",IF(S1362&lt;4,"avg",IF(S1362&lt;5,"good","excelent")))</f>
        <v>good</v>
      </c>
      <c r="S1362" s="14">
        <v>4.2</v>
      </c>
      <c r="T1362" s="14">
        <v>156</v>
      </c>
      <c r="U1362" s="14">
        <v>156</v>
      </c>
      <c r="V1362" s="14" t="s">
        <v>13127</v>
      </c>
      <c r="W1362" s="14" t="s">
        <v>13128</v>
      </c>
      <c r="X1362" s="14" t="s">
        <v>13129</v>
      </c>
      <c r="Y1362" s="14" t="s">
        <v>13130</v>
      </c>
      <c r="Z1362" s="14" t="s">
        <v>13131</v>
      </c>
      <c r="AA1362" s="14" t="s">
        <v>13132</v>
      </c>
      <c r="AB1362" s="14" t="s">
        <v>13133</v>
      </c>
      <c r="AC1362" s="14" t="s">
        <v>13134</v>
      </c>
    </row>
    <row r="1363" spans="1:29" x14ac:dyDescent="0.25">
      <c r="A1363" s="14" t="s">
        <v>4099</v>
      </c>
      <c r="B1363" s="14" t="s">
        <v>4100</v>
      </c>
      <c r="C1363" s="14" t="s">
        <v>3131</v>
      </c>
      <c r="D1363" s="14" t="s">
        <v>13579</v>
      </c>
      <c r="E1363" s="14" t="s">
        <v>13606</v>
      </c>
      <c r="F1363" s="14" t="s">
        <v>13607</v>
      </c>
      <c r="J1363" s="14"/>
      <c r="K1363" s="14" t="s">
        <v>3152</v>
      </c>
      <c r="L1363" s="14"/>
      <c r="O1363" s="14" t="str">
        <f>IF(P1363&lt;0.2,"Low",IF(P1363&lt;0.5,"Medium","High"))</f>
        <v>High</v>
      </c>
      <c r="P1363" s="14">
        <v>0.62</v>
      </c>
      <c r="Q1363" s="15">
        <v>0.62</v>
      </c>
      <c r="R1363" s="23" t="str">
        <f>IF(S1363&lt;3,"poor",IF(S1363&lt;4,"avg",IF(S1363&lt;5,"good","excelent")))</f>
        <v>good</v>
      </c>
      <c r="S1363" s="14">
        <v>4.0999999999999996</v>
      </c>
      <c r="T1363" s="14">
        <v>154</v>
      </c>
      <c r="U1363" s="14">
        <v>154</v>
      </c>
      <c r="V1363" s="14" t="s">
        <v>4101</v>
      </c>
      <c r="W1363" s="14" t="s">
        <v>4102</v>
      </c>
      <c r="X1363" s="14" t="s">
        <v>4103</v>
      </c>
      <c r="Y1363" s="14" t="s">
        <v>4104</v>
      </c>
      <c r="Z1363" s="14" t="s">
        <v>4105</v>
      </c>
      <c r="AA1363" s="14" t="s">
        <v>4106</v>
      </c>
      <c r="AB1363" s="14" t="s">
        <v>4107</v>
      </c>
      <c r="AC1363" s="14" t="s">
        <v>4108</v>
      </c>
    </row>
    <row r="1364" spans="1:29" x14ac:dyDescent="0.25">
      <c r="A1364" s="14" t="s">
        <v>4543</v>
      </c>
      <c r="B1364" s="14" t="s">
        <v>4544</v>
      </c>
      <c r="C1364" s="14" t="s">
        <v>3131</v>
      </c>
      <c r="D1364" s="14" t="s">
        <v>13579</v>
      </c>
      <c r="E1364" s="14" t="s">
        <v>13606</v>
      </c>
      <c r="F1364" s="14" t="s">
        <v>13607</v>
      </c>
      <c r="J1364" s="14"/>
      <c r="K1364" s="14" t="s">
        <v>3152</v>
      </c>
      <c r="L1364" s="14"/>
      <c r="O1364" s="14" t="str">
        <f>IF(P1364&lt;0.2,"Low",IF(P1364&lt;0.5,"Medium","High"))</f>
        <v>High</v>
      </c>
      <c r="P1364" s="14">
        <v>0.69</v>
      </c>
      <c r="Q1364" s="15">
        <v>0.69</v>
      </c>
      <c r="R1364" s="23" t="str">
        <f>IF(S1364&lt;3,"poor",IF(S1364&lt;4,"avg",IF(S1364&lt;5,"good","excelent")))</f>
        <v>good</v>
      </c>
      <c r="S1364" s="14">
        <v>4.0999999999999996</v>
      </c>
      <c r="T1364" s="14">
        <v>154</v>
      </c>
      <c r="U1364" s="14">
        <v>154</v>
      </c>
      <c r="V1364" s="14" t="s">
        <v>4545</v>
      </c>
      <c r="W1364" s="14" t="s">
        <v>4102</v>
      </c>
      <c r="X1364" s="14" t="s">
        <v>4103</v>
      </c>
      <c r="Y1364" s="14" t="s">
        <v>4104</v>
      </c>
      <c r="Z1364" s="14" t="s">
        <v>4105</v>
      </c>
      <c r="AA1364" s="14" t="s">
        <v>4106</v>
      </c>
      <c r="AB1364" s="14" t="s">
        <v>4546</v>
      </c>
      <c r="AC1364" s="14" t="s">
        <v>4547</v>
      </c>
    </row>
    <row r="1365" spans="1:29" x14ac:dyDescent="0.25">
      <c r="A1365" s="14" t="s">
        <v>2960</v>
      </c>
      <c r="B1365" s="14" t="s">
        <v>2961</v>
      </c>
      <c r="C1365" s="14" t="s">
        <v>19</v>
      </c>
      <c r="D1365" s="14" t="s">
        <v>13571</v>
      </c>
      <c r="E1365" s="14" t="s">
        <v>13572</v>
      </c>
      <c r="F1365" s="14" t="s">
        <v>13573</v>
      </c>
      <c r="G1365" s="14" t="s">
        <v>13574</v>
      </c>
      <c r="H1365" s="14" t="s">
        <v>13575</v>
      </c>
      <c r="J1365" s="14"/>
      <c r="K1365" s="14" t="s">
        <v>139</v>
      </c>
      <c r="L1365" s="14"/>
      <c r="O1365" s="14" t="str">
        <f>IF(P1365&lt;0.2,"Low",IF(P1365&lt;0.5,"Medium","High"))</f>
        <v>High</v>
      </c>
      <c r="P1365" s="14">
        <v>0.63</v>
      </c>
      <c r="Q1365" s="15">
        <v>0.63</v>
      </c>
      <c r="R1365" s="23" t="str">
        <f>IF(S1365&lt;3,"poor",IF(S1365&lt;4,"avg",IF(S1365&lt;5,"good","excelent")))</f>
        <v>good</v>
      </c>
      <c r="S1365" s="14">
        <v>4</v>
      </c>
      <c r="T1365" s="14">
        <v>151</v>
      </c>
      <c r="U1365" s="14">
        <v>151</v>
      </c>
      <c r="V1365" s="14" t="s">
        <v>2962</v>
      </c>
      <c r="W1365" s="14" t="s">
        <v>2963</v>
      </c>
      <c r="X1365" s="14" t="s">
        <v>2964</v>
      </c>
      <c r="Y1365" s="14" t="s">
        <v>2965</v>
      </c>
      <c r="Z1365" s="14" t="s">
        <v>2966</v>
      </c>
      <c r="AA1365" s="14" t="s">
        <v>2967</v>
      </c>
      <c r="AB1365" s="14" t="s">
        <v>2968</v>
      </c>
      <c r="AC1365" s="14" t="s">
        <v>2969</v>
      </c>
    </row>
    <row r="1366" spans="1:29" x14ac:dyDescent="0.25">
      <c r="A1366" s="14" t="s">
        <v>732</v>
      </c>
      <c r="B1366" s="14" t="s">
        <v>733</v>
      </c>
      <c r="C1366" s="14" t="s">
        <v>19</v>
      </c>
      <c r="D1366" s="14" t="s">
        <v>13571</v>
      </c>
      <c r="E1366" s="14" t="s">
        <v>13572</v>
      </c>
      <c r="F1366" s="14" t="s">
        <v>13573</v>
      </c>
      <c r="G1366" s="14" t="s">
        <v>13574</v>
      </c>
      <c r="H1366" s="14" t="s">
        <v>13575</v>
      </c>
      <c r="J1366" s="14"/>
      <c r="K1366" s="14" t="s">
        <v>159</v>
      </c>
      <c r="L1366" s="14"/>
      <c r="O1366" s="14" t="str">
        <f>IF(P1366&lt;0.2,"Low",IF(P1366&lt;0.5,"Medium","High"))</f>
        <v>High</v>
      </c>
      <c r="P1366" s="14">
        <v>0.61</v>
      </c>
      <c r="Q1366" s="15">
        <v>0.61</v>
      </c>
      <c r="R1366" s="23" t="str">
        <f>IF(S1366&lt;3,"poor",IF(S1366&lt;4,"avg",IF(S1366&lt;5,"good","excelent")))</f>
        <v>good</v>
      </c>
      <c r="S1366" s="14">
        <v>4.5</v>
      </c>
      <c r="T1366" s="14">
        <v>149</v>
      </c>
      <c r="U1366" s="14">
        <v>149</v>
      </c>
      <c r="V1366" s="14" t="s">
        <v>734</v>
      </c>
      <c r="W1366" s="14" t="s">
        <v>735</v>
      </c>
      <c r="X1366" s="14" t="s">
        <v>736</v>
      </c>
      <c r="Y1366" s="14" t="s">
        <v>737</v>
      </c>
      <c r="Z1366" s="14" t="s">
        <v>738</v>
      </c>
      <c r="AA1366" s="14" t="s">
        <v>739</v>
      </c>
      <c r="AB1366" s="14" t="s">
        <v>740</v>
      </c>
      <c r="AC1366" s="14" t="s">
        <v>741</v>
      </c>
    </row>
    <row r="1367" spans="1:29" x14ac:dyDescent="0.25">
      <c r="A1367" s="14" t="s">
        <v>732</v>
      </c>
      <c r="B1367" s="14" t="s">
        <v>733</v>
      </c>
      <c r="C1367" s="14" t="s">
        <v>19</v>
      </c>
      <c r="D1367" s="14" t="s">
        <v>13571</v>
      </c>
      <c r="E1367" s="14" t="s">
        <v>13572</v>
      </c>
      <c r="F1367" s="14" t="s">
        <v>13573</v>
      </c>
      <c r="G1367" s="14" t="s">
        <v>13574</v>
      </c>
      <c r="H1367" s="14" t="s">
        <v>13575</v>
      </c>
      <c r="J1367" s="14"/>
      <c r="K1367" s="14" t="s">
        <v>159</v>
      </c>
      <c r="L1367" s="14"/>
      <c r="O1367" s="14" t="str">
        <f>IF(P1367&lt;0.2,"Low",IF(P1367&lt;0.5,"Medium","High"))</f>
        <v>High</v>
      </c>
      <c r="P1367" s="14">
        <v>0.61</v>
      </c>
      <c r="Q1367" s="15">
        <v>0.61</v>
      </c>
      <c r="R1367" s="23" t="str">
        <f>IF(S1367&lt;3,"poor",IF(S1367&lt;4,"avg",IF(S1367&lt;5,"good","excelent")))</f>
        <v>good</v>
      </c>
      <c r="S1367" s="14">
        <v>4.5</v>
      </c>
      <c r="T1367" s="14">
        <v>149</v>
      </c>
      <c r="U1367" s="14">
        <v>149</v>
      </c>
      <c r="V1367" s="14" t="s">
        <v>734</v>
      </c>
      <c r="W1367" s="14" t="s">
        <v>735</v>
      </c>
      <c r="X1367" s="14" t="s">
        <v>736</v>
      </c>
      <c r="Y1367" s="14" t="s">
        <v>737</v>
      </c>
      <c r="Z1367" s="14" t="s">
        <v>738</v>
      </c>
      <c r="AA1367" s="14" t="s">
        <v>8555</v>
      </c>
      <c r="AB1367" s="14" t="s">
        <v>8556</v>
      </c>
      <c r="AC1367" s="14" t="s">
        <v>8557</v>
      </c>
    </row>
    <row r="1368" spans="1:29" x14ac:dyDescent="0.25">
      <c r="A1368" s="14" t="s">
        <v>12447</v>
      </c>
      <c r="B1368" s="14" t="s">
        <v>12448</v>
      </c>
      <c r="C1368" s="14" t="s">
        <v>9021</v>
      </c>
      <c r="D1368" s="14" t="s">
        <v>13664</v>
      </c>
      <c r="E1368" s="14" t="s">
        <v>13784</v>
      </c>
      <c r="F1368" s="14" t="s">
        <v>13785</v>
      </c>
      <c r="G1368" s="14" t="s">
        <v>13800</v>
      </c>
      <c r="J1368" s="14"/>
      <c r="K1368" s="14" t="s">
        <v>611</v>
      </c>
      <c r="L1368" s="14"/>
      <c r="O1368" s="14" t="str">
        <f>IF(P1368&lt;0.2,"Low",IF(P1368&lt;0.5,"Medium","High"))</f>
        <v>High</v>
      </c>
      <c r="P1368" s="14">
        <v>0.54</v>
      </c>
      <c r="Q1368" s="15">
        <v>0.54</v>
      </c>
      <c r="R1368" s="23" t="str">
        <f>IF(S1368&lt;3,"poor",IF(S1368&lt;4,"avg",IF(S1368&lt;5,"good","excelent")))</f>
        <v>avg</v>
      </c>
      <c r="S1368" s="14">
        <v>3.8</v>
      </c>
      <c r="T1368" s="14">
        <v>144</v>
      </c>
      <c r="U1368" s="14">
        <v>144</v>
      </c>
      <c r="V1368" s="14" t="s">
        <v>12449</v>
      </c>
      <c r="W1368" s="14" t="s">
        <v>12450</v>
      </c>
      <c r="X1368" s="14" t="s">
        <v>12451</v>
      </c>
      <c r="Y1368" s="14" t="s">
        <v>12452</v>
      </c>
      <c r="Z1368" s="14" t="s">
        <v>12453</v>
      </c>
      <c r="AA1368" s="14" t="s">
        <v>12454</v>
      </c>
      <c r="AB1368" s="14" t="s">
        <v>12455</v>
      </c>
      <c r="AC1368" s="14" t="s">
        <v>12456</v>
      </c>
    </row>
    <row r="1369" spans="1:29" x14ac:dyDescent="0.25">
      <c r="A1369" s="14" t="s">
        <v>12479</v>
      </c>
      <c r="B1369" s="14" t="s">
        <v>12480</v>
      </c>
      <c r="C1369" s="14" t="s">
        <v>8935</v>
      </c>
      <c r="D1369" s="14" t="s">
        <v>13664</v>
      </c>
      <c r="E1369" s="14" t="s">
        <v>13788</v>
      </c>
      <c r="F1369" s="14" t="s">
        <v>13789</v>
      </c>
      <c r="G1369" s="14" t="s">
        <v>13791</v>
      </c>
      <c r="J1369" s="14"/>
      <c r="K1369" s="14" t="s">
        <v>1950</v>
      </c>
      <c r="L1369" s="14"/>
      <c r="O1369" s="14" t="str">
        <f>IF(P1369&lt;0.2,"Low",IF(P1369&lt;0.5,"Medium","High"))</f>
        <v>Medium</v>
      </c>
      <c r="P1369" s="14">
        <v>0.43</v>
      </c>
      <c r="Q1369" s="15">
        <v>0.43</v>
      </c>
      <c r="R1369" s="23" t="str">
        <f>IF(S1369&lt;3,"poor",IF(S1369&lt;4,"avg",IF(S1369&lt;5,"good","excelent")))</f>
        <v>avg</v>
      </c>
      <c r="S1369" s="14">
        <v>3.9</v>
      </c>
      <c r="T1369" s="14">
        <v>144</v>
      </c>
      <c r="U1369" s="14">
        <v>144</v>
      </c>
      <c r="V1369" s="14" t="s">
        <v>12481</v>
      </c>
      <c r="W1369" s="14" t="s">
        <v>12482</v>
      </c>
      <c r="X1369" s="14" t="s">
        <v>12483</v>
      </c>
      <c r="Y1369" s="14" t="s">
        <v>12484</v>
      </c>
      <c r="Z1369" s="14" t="s">
        <v>12485</v>
      </c>
      <c r="AA1369" s="14" t="s">
        <v>12486</v>
      </c>
      <c r="AB1369" s="14" t="s">
        <v>12487</v>
      </c>
      <c r="AC1369" s="14" t="s">
        <v>12488</v>
      </c>
    </row>
    <row r="1370" spans="1:29" x14ac:dyDescent="0.25">
      <c r="A1370" s="14" t="s">
        <v>2950</v>
      </c>
      <c r="B1370" s="14" t="s">
        <v>2951</v>
      </c>
      <c r="C1370" s="14" t="s">
        <v>512</v>
      </c>
      <c r="D1370" s="14" t="s">
        <v>13579</v>
      </c>
      <c r="E1370" s="14" t="s">
        <v>13580</v>
      </c>
      <c r="F1370" s="14" t="s">
        <v>13581</v>
      </c>
      <c r="G1370" s="14" t="s">
        <v>13585</v>
      </c>
      <c r="J1370" s="14"/>
      <c r="K1370" s="14" t="s">
        <v>2070</v>
      </c>
      <c r="L1370" s="14"/>
      <c r="O1370" s="14" t="str">
        <f>IF(P1370&lt;0.2,"Low",IF(P1370&lt;0.5,"Medium","High"))</f>
        <v>High</v>
      </c>
      <c r="P1370" s="14">
        <v>0.59</v>
      </c>
      <c r="Q1370" s="15">
        <v>0.59</v>
      </c>
      <c r="R1370" s="23" t="str">
        <f>IF(S1370&lt;3,"poor",IF(S1370&lt;4,"avg",IF(S1370&lt;5,"good","excelent")))</f>
        <v>good</v>
      </c>
      <c r="S1370" s="14">
        <v>4.2</v>
      </c>
      <c r="T1370" s="14">
        <v>143</v>
      </c>
      <c r="U1370" s="14">
        <v>143</v>
      </c>
      <c r="V1370" s="14" t="s">
        <v>2952</v>
      </c>
      <c r="W1370" s="14" t="s">
        <v>2953</v>
      </c>
      <c r="X1370" s="14" t="s">
        <v>2954</v>
      </c>
      <c r="Y1370" s="14" t="s">
        <v>2955</v>
      </c>
      <c r="Z1370" s="14" t="s">
        <v>2956</v>
      </c>
      <c r="AA1370" s="14" t="s">
        <v>2957</v>
      </c>
      <c r="AB1370" s="14" t="s">
        <v>2958</v>
      </c>
      <c r="AC1370" s="14" t="s">
        <v>2959</v>
      </c>
    </row>
    <row r="1371" spans="1:29" x14ac:dyDescent="0.25">
      <c r="A1371" s="14" t="s">
        <v>3079</v>
      </c>
      <c r="B1371" s="14" t="s">
        <v>3080</v>
      </c>
      <c r="C1371" s="14" t="s">
        <v>512</v>
      </c>
      <c r="D1371" s="14" t="s">
        <v>13579</v>
      </c>
      <c r="E1371" s="14" t="s">
        <v>13580</v>
      </c>
      <c r="F1371" s="14" t="s">
        <v>13581</v>
      </c>
      <c r="G1371" s="14" t="s">
        <v>13585</v>
      </c>
      <c r="J1371" s="14"/>
      <c r="K1371" s="14" t="s">
        <v>88</v>
      </c>
      <c r="L1371" s="14"/>
      <c r="O1371" s="14" t="str">
        <f>IF(P1371&lt;0.2,"Low",IF(P1371&lt;0.5,"Medium","High"))</f>
        <v>High</v>
      </c>
      <c r="P1371" s="14">
        <v>0.61</v>
      </c>
      <c r="Q1371" s="15">
        <v>0.61</v>
      </c>
      <c r="R1371" s="23" t="str">
        <f>IF(S1371&lt;3,"poor",IF(S1371&lt;4,"avg",IF(S1371&lt;5,"good","excelent")))</f>
        <v>avg</v>
      </c>
      <c r="S1371" s="14">
        <v>3.8</v>
      </c>
      <c r="T1371" s="14">
        <v>136</v>
      </c>
      <c r="U1371" s="14">
        <v>136</v>
      </c>
      <c r="V1371" s="14" t="s">
        <v>3081</v>
      </c>
      <c r="W1371" s="14" t="s">
        <v>3082</v>
      </c>
      <c r="X1371" s="14" t="s">
        <v>3083</v>
      </c>
      <c r="Y1371" s="14" t="s">
        <v>3084</v>
      </c>
      <c r="Z1371" s="14" t="s">
        <v>3085</v>
      </c>
      <c r="AA1371" s="14" t="s">
        <v>3086</v>
      </c>
      <c r="AB1371" s="14" t="s">
        <v>3087</v>
      </c>
      <c r="AC1371" s="14" t="s">
        <v>3088</v>
      </c>
    </row>
    <row r="1372" spans="1:29" x14ac:dyDescent="0.25">
      <c r="A1372" s="14" t="s">
        <v>9258</v>
      </c>
      <c r="B1372" s="14" t="s">
        <v>9259</v>
      </c>
      <c r="C1372" s="14" t="s">
        <v>9260</v>
      </c>
      <c r="D1372" s="14" t="s">
        <v>13664</v>
      </c>
      <c r="E1372" s="14" t="s">
        <v>13784</v>
      </c>
      <c r="F1372" s="14" t="s">
        <v>13785</v>
      </c>
      <c r="G1372" s="14" t="s">
        <v>13810</v>
      </c>
      <c r="H1372" s="14" t="s">
        <v>13811</v>
      </c>
      <c r="J1372" s="14"/>
      <c r="K1372" s="14" t="s">
        <v>9261</v>
      </c>
      <c r="L1372" s="14"/>
      <c r="O1372" s="14" t="str">
        <f>IF(P1372&lt;0.2,"Low",IF(P1372&lt;0.5,"Medium","High"))</f>
        <v>High</v>
      </c>
      <c r="P1372" s="14">
        <v>0.55000000000000004</v>
      </c>
      <c r="Q1372" s="15">
        <v>0.55000000000000004</v>
      </c>
      <c r="R1372" s="23" t="str">
        <f>IF(S1372&lt;3,"poor",IF(S1372&lt;4,"avg",IF(S1372&lt;5,"good","excelent")))</f>
        <v>good</v>
      </c>
      <c r="S1372" s="14">
        <v>4.2</v>
      </c>
      <c r="T1372" s="14">
        <v>136</v>
      </c>
      <c r="U1372" s="14">
        <v>136</v>
      </c>
      <c r="V1372" s="14" t="s">
        <v>9262</v>
      </c>
      <c r="W1372" s="14" t="s">
        <v>9263</v>
      </c>
      <c r="X1372" s="14" t="s">
        <v>9264</v>
      </c>
      <c r="Y1372" s="14" t="s">
        <v>9265</v>
      </c>
      <c r="Z1372" s="14" t="s">
        <v>9266</v>
      </c>
      <c r="AA1372" s="14" t="s">
        <v>9267</v>
      </c>
      <c r="AB1372" s="14" t="s">
        <v>9268</v>
      </c>
      <c r="AC1372" s="14" t="s">
        <v>9269</v>
      </c>
    </row>
    <row r="1373" spans="1:29" x14ac:dyDescent="0.25">
      <c r="A1373" s="14" t="s">
        <v>13165</v>
      </c>
      <c r="B1373" s="14" t="s">
        <v>13166</v>
      </c>
      <c r="C1373" s="14" t="s">
        <v>9086</v>
      </c>
      <c r="D1373" s="14" t="s">
        <v>13664</v>
      </c>
      <c r="E1373" s="14" t="s">
        <v>13784</v>
      </c>
      <c r="F1373" s="14" t="s">
        <v>13785</v>
      </c>
      <c r="G1373" s="14" t="s">
        <v>13804</v>
      </c>
      <c r="J1373" s="14"/>
      <c r="K1373" s="14" t="s">
        <v>4649</v>
      </c>
      <c r="L1373" s="14"/>
      <c r="O1373" s="14" t="str">
        <f>IF(P1373&lt;0.2,"Low",IF(P1373&lt;0.5,"Medium","High"))</f>
        <v>High</v>
      </c>
      <c r="P1373" s="14">
        <v>0.6</v>
      </c>
      <c r="Q1373" s="15">
        <v>0.6</v>
      </c>
      <c r="R1373" s="23" t="str">
        <f>IF(S1373&lt;3,"poor",IF(S1373&lt;4,"avg",IF(S1373&lt;5,"good","excelent")))</f>
        <v>avg</v>
      </c>
      <c r="S1373" s="14">
        <v>3.8</v>
      </c>
      <c r="T1373" s="14">
        <v>133</v>
      </c>
      <c r="U1373" s="14">
        <v>133</v>
      </c>
      <c r="V1373" s="14" t="s">
        <v>13167</v>
      </c>
      <c r="W1373" s="14" t="s">
        <v>13168</v>
      </c>
      <c r="X1373" s="14" t="s">
        <v>13169</v>
      </c>
      <c r="Y1373" s="14" t="s">
        <v>13170</v>
      </c>
      <c r="Z1373" s="14" t="s">
        <v>13171</v>
      </c>
      <c r="AA1373" s="14" t="s">
        <v>13172</v>
      </c>
      <c r="AB1373" s="14" t="s">
        <v>13173</v>
      </c>
      <c r="AC1373" s="14" t="s">
        <v>13174</v>
      </c>
    </row>
    <row r="1374" spans="1:29" x14ac:dyDescent="0.25">
      <c r="A1374" s="14" t="s">
        <v>1170</v>
      </c>
      <c r="B1374" s="14" t="s">
        <v>1171</v>
      </c>
      <c r="C1374" s="14" t="s">
        <v>19</v>
      </c>
      <c r="D1374" s="14" t="s">
        <v>13571</v>
      </c>
      <c r="E1374" s="14" t="s">
        <v>13572</v>
      </c>
      <c r="F1374" s="14" t="s">
        <v>13573</v>
      </c>
      <c r="G1374" s="14" t="s">
        <v>13574</v>
      </c>
      <c r="H1374" s="14" t="s">
        <v>13575</v>
      </c>
      <c r="J1374" s="14"/>
      <c r="K1374" s="14" t="s">
        <v>159</v>
      </c>
      <c r="L1374" s="14"/>
      <c r="O1374" s="14" t="str">
        <f>IF(P1374&lt;0.2,"Low",IF(P1374&lt;0.5,"Medium","High"))</f>
        <v>High</v>
      </c>
      <c r="P1374" s="14">
        <v>0.75</v>
      </c>
      <c r="Q1374" s="15">
        <v>0.75</v>
      </c>
      <c r="R1374" s="23" t="str">
        <f>IF(S1374&lt;3,"poor",IF(S1374&lt;4,"avg",IF(S1374&lt;5,"good","excelent")))</f>
        <v>avg</v>
      </c>
      <c r="S1374" s="14">
        <v>3.8</v>
      </c>
      <c r="T1374" s="14">
        <v>132</v>
      </c>
      <c r="U1374" s="14">
        <v>132</v>
      </c>
      <c r="V1374" s="14" t="s">
        <v>1172</v>
      </c>
      <c r="W1374" s="14" t="s">
        <v>1173</v>
      </c>
      <c r="X1374" s="14" t="s">
        <v>1174</v>
      </c>
      <c r="Y1374" s="14" t="s">
        <v>1175</v>
      </c>
      <c r="Z1374" s="14" t="s">
        <v>1176</v>
      </c>
      <c r="AA1374" s="14" t="s">
        <v>1177</v>
      </c>
      <c r="AB1374" s="14" t="s">
        <v>1178</v>
      </c>
      <c r="AC1374" s="14" t="s">
        <v>1179</v>
      </c>
    </row>
    <row r="1375" spans="1:29" x14ac:dyDescent="0.25">
      <c r="A1375" s="14" t="s">
        <v>10307</v>
      </c>
      <c r="B1375" s="14" t="s">
        <v>10308</v>
      </c>
      <c r="C1375" s="14" t="s">
        <v>8946</v>
      </c>
      <c r="D1375" s="14" t="s">
        <v>13664</v>
      </c>
      <c r="E1375" s="14" t="s">
        <v>13784</v>
      </c>
      <c r="F1375" s="14" t="s">
        <v>13792</v>
      </c>
      <c r="G1375" s="14" t="s">
        <v>13793</v>
      </c>
      <c r="H1375" s="14" t="s">
        <v>13794</v>
      </c>
      <c r="J1375" s="14"/>
      <c r="K1375" s="14" t="s">
        <v>139</v>
      </c>
      <c r="L1375" s="14"/>
      <c r="O1375" s="14" t="str">
        <f>IF(P1375&lt;0.2,"Low",IF(P1375&lt;0.5,"Medium","High"))</f>
        <v>High</v>
      </c>
      <c r="P1375" s="14">
        <v>0.78</v>
      </c>
      <c r="Q1375" s="15">
        <v>0.78</v>
      </c>
      <c r="R1375" s="23" t="str">
        <f>IF(S1375&lt;3,"poor",IF(S1375&lt;4,"avg",IF(S1375&lt;5,"good","excelent")))</f>
        <v>avg</v>
      </c>
      <c r="S1375" s="14">
        <v>3.5</v>
      </c>
      <c r="T1375" s="14">
        <v>132</v>
      </c>
      <c r="U1375" s="14">
        <v>132</v>
      </c>
      <c r="V1375" s="14" t="s">
        <v>10309</v>
      </c>
      <c r="W1375" s="14" t="s">
        <v>10310</v>
      </c>
      <c r="X1375" s="14" t="s">
        <v>10311</v>
      </c>
      <c r="Y1375" s="14" t="s">
        <v>10312</v>
      </c>
      <c r="Z1375" s="14" t="s">
        <v>10313</v>
      </c>
      <c r="AA1375" s="14" t="s">
        <v>10314</v>
      </c>
      <c r="AB1375" s="14" t="s">
        <v>10315</v>
      </c>
      <c r="AC1375" s="14" t="s">
        <v>10316</v>
      </c>
    </row>
    <row r="1376" spans="1:29" x14ac:dyDescent="0.25">
      <c r="A1376" s="14" t="s">
        <v>2880</v>
      </c>
      <c r="B1376" s="14" t="s">
        <v>2881</v>
      </c>
      <c r="C1376" s="14" t="s">
        <v>189</v>
      </c>
      <c r="D1376" s="14" t="s">
        <v>13579</v>
      </c>
      <c r="E1376" s="14" t="s">
        <v>13580</v>
      </c>
      <c r="F1376" s="14" t="s">
        <v>13583</v>
      </c>
      <c r="G1376" s="14" t="s">
        <v>13584</v>
      </c>
      <c r="J1376" s="14"/>
      <c r="K1376" s="14" t="s">
        <v>273</v>
      </c>
      <c r="L1376" s="14"/>
      <c r="O1376" s="14" t="str">
        <f>IF(P1376&lt;0.2,"Low",IF(P1376&lt;0.5,"Medium","High"))</f>
        <v>Medium</v>
      </c>
      <c r="P1376" s="14">
        <v>0.45</v>
      </c>
      <c r="Q1376" s="15">
        <v>0.45</v>
      </c>
      <c r="R1376" s="23" t="str">
        <f>IF(S1376&lt;3,"poor",IF(S1376&lt;4,"avg",IF(S1376&lt;5,"good","excelent")))</f>
        <v>avg</v>
      </c>
      <c r="S1376" s="14">
        <v>3.7</v>
      </c>
      <c r="T1376" s="14">
        <v>129</v>
      </c>
      <c r="U1376" s="14">
        <v>129</v>
      </c>
      <c r="V1376" s="14" t="s">
        <v>2882</v>
      </c>
      <c r="W1376" s="14" t="s">
        <v>2883</v>
      </c>
      <c r="X1376" s="14" t="s">
        <v>2884</v>
      </c>
      <c r="Y1376" s="14" t="s">
        <v>2885</v>
      </c>
      <c r="Z1376" s="14" t="s">
        <v>2886</v>
      </c>
      <c r="AA1376" s="14" t="s">
        <v>2887</v>
      </c>
      <c r="AB1376" s="14" t="s">
        <v>2888</v>
      </c>
      <c r="AC1376" s="14" t="s">
        <v>2889</v>
      </c>
    </row>
    <row r="1377" spans="1:29" x14ac:dyDescent="0.25">
      <c r="A1377" s="14" t="s">
        <v>895</v>
      </c>
      <c r="B1377" s="14" t="s">
        <v>896</v>
      </c>
      <c r="C1377" s="14" t="s">
        <v>19</v>
      </c>
      <c r="D1377" s="14" t="s">
        <v>13571</v>
      </c>
      <c r="E1377" s="14" t="s">
        <v>13572</v>
      </c>
      <c r="F1377" s="14" t="s">
        <v>13573</v>
      </c>
      <c r="G1377" s="14" t="s">
        <v>13574</v>
      </c>
      <c r="H1377" s="14" t="s">
        <v>13575</v>
      </c>
      <c r="J1377" s="14"/>
      <c r="K1377" s="14" t="s">
        <v>111</v>
      </c>
      <c r="L1377" s="14"/>
      <c r="O1377" s="14" t="str">
        <f>IF(P1377&lt;0.2,"Low",IF(P1377&lt;0.5,"Medium","High"))</f>
        <v>High</v>
      </c>
      <c r="P1377" s="14">
        <v>0.8</v>
      </c>
      <c r="Q1377" s="15">
        <v>0.8</v>
      </c>
      <c r="R1377" s="23" t="str">
        <f>IF(S1377&lt;3,"poor",IF(S1377&lt;4,"avg",IF(S1377&lt;5,"good","excelent")))</f>
        <v>good</v>
      </c>
      <c r="S1377" s="14">
        <v>4.5</v>
      </c>
      <c r="T1377" s="14">
        <v>127</v>
      </c>
      <c r="U1377" s="14">
        <v>127</v>
      </c>
      <c r="V1377" s="14" t="s">
        <v>897</v>
      </c>
      <c r="W1377" s="14" t="s">
        <v>898</v>
      </c>
      <c r="X1377" s="14" t="s">
        <v>899</v>
      </c>
      <c r="Y1377" s="14" t="s">
        <v>900</v>
      </c>
      <c r="Z1377" s="14" t="s">
        <v>901</v>
      </c>
      <c r="AA1377" s="14" t="s">
        <v>902</v>
      </c>
      <c r="AB1377" s="14" t="s">
        <v>903</v>
      </c>
      <c r="AC1377" s="14" t="s">
        <v>904</v>
      </c>
    </row>
    <row r="1378" spans="1:29" x14ac:dyDescent="0.25">
      <c r="A1378" s="14" t="s">
        <v>895</v>
      </c>
      <c r="B1378" s="14" t="s">
        <v>896</v>
      </c>
      <c r="C1378" s="14" t="s">
        <v>19</v>
      </c>
      <c r="D1378" s="14" t="s">
        <v>13571</v>
      </c>
      <c r="E1378" s="14" t="s">
        <v>13572</v>
      </c>
      <c r="F1378" s="14" t="s">
        <v>13573</v>
      </c>
      <c r="G1378" s="14" t="s">
        <v>13574</v>
      </c>
      <c r="H1378" s="14" t="s">
        <v>13575</v>
      </c>
      <c r="J1378" s="14"/>
      <c r="K1378" s="14" t="s">
        <v>111</v>
      </c>
      <c r="L1378" s="14"/>
      <c r="O1378" s="14" t="str">
        <f>IF(P1378&lt;0.2,"Low",IF(P1378&lt;0.5,"Medium","High"))</f>
        <v>High</v>
      </c>
      <c r="P1378" s="14">
        <v>0.8</v>
      </c>
      <c r="Q1378" s="15">
        <v>0.8</v>
      </c>
      <c r="R1378" s="23" t="str">
        <f>IF(S1378&lt;3,"poor",IF(S1378&lt;4,"avg",IF(S1378&lt;5,"good","excelent")))</f>
        <v>good</v>
      </c>
      <c r="S1378" s="14">
        <v>4.5</v>
      </c>
      <c r="T1378" s="14">
        <v>127</v>
      </c>
      <c r="U1378" s="14">
        <v>127</v>
      </c>
      <c r="V1378" s="14" t="s">
        <v>897</v>
      </c>
      <c r="W1378" s="14" t="s">
        <v>898</v>
      </c>
      <c r="X1378" s="14" t="s">
        <v>899</v>
      </c>
      <c r="Y1378" s="14" t="s">
        <v>900</v>
      </c>
      <c r="Z1378" s="14" t="s">
        <v>901</v>
      </c>
      <c r="AA1378" s="14" t="s">
        <v>902</v>
      </c>
      <c r="AB1378" s="14" t="s">
        <v>903</v>
      </c>
      <c r="AC1378" s="14" t="s">
        <v>8885</v>
      </c>
    </row>
    <row r="1379" spans="1:29" x14ac:dyDescent="0.25">
      <c r="A1379" s="14" t="s">
        <v>4739</v>
      </c>
      <c r="B1379" s="14" t="s">
        <v>4740</v>
      </c>
      <c r="C1379" s="14" t="s">
        <v>3175</v>
      </c>
      <c r="D1379" s="14" t="s">
        <v>13579</v>
      </c>
      <c r="E1379" s="14" t="s">
        <v>13608</v>
      </c>
      <c r="F1379" s="14" t="s">
        <v>13612</v>
      </c>
      <c r="G1379" s="14" t="s">
        <v>13613</v>
      </c>
      <c r="J1379" s="14"/>
      <c r="K1379" s="14" t="s">
        <v>3268</v>
      </c>
      <c r="L1379" s="14"/>
      <c r="O1379" s="14" t="str">
        <f>IF(P1379&lt;0.2,"Low",IF(P1379&lt;0.5,"Medium","High"))</f>
        <v>Medium</v>
      </c>
      <c r="P1379" s="14">
        <v>0.33</v>
      </c>
      <c r="Q1379" s="15">
        <v>0.33</v>
      </c>
      <c r="R1379" s="23" t="str">
        <f>IF(S1379&lt;3,"poor",IF(S1379&lt;4,"avg",IF(S1379&lt;5,"good","excelent")))</f>
        <v>avg</v>
      </c>
      <c r="S1379" s="14">
        <v>3.8</v>
      </c>
      <c r="T1379" s="14">
        <v>125</v>
      </c>
      <c r="U1379" s="14">
        <v>125</v>
      </c>
      <c r="V1379" s="14" t="s">
        <v>4741</v>
      </c>
      <c r="W1379" s="14" t="s">
        <v>4742</v>
      </c>
      <c r="X1379" s="14" t="s">
        <v>4743</v>
      </c>
      <c r="Y1379" s="14" t="s">
        <v>4744</v>
      </c>
      <c r="Z1379" s="14" t="s">
        <v>4745</v>
      </c>
      <c r="AA1379" s="14" t="s">
        <v>4746</v>
      </c>
      <c r="AB1379" s="14" t="s">
        <v>4747</v>
      </c>
      <c r="AC1379" s="14" t="s">
        <v>4748</v>
      </c>
    </row>
    <row r="1380" spans="1:29" x14ac:dyDescent="0.25">
      <c r="A1380" s="14" t="s">
        <v>9952</v>
      </c>
      <c r="B1380" s="14" t="s">
        <v>9953</v>
      </c>
      <c r="C1380" s="14" t="s">
        <v>8946</v>
      </c>
      <c r="D1380" s="14" t="s">
        <v>13664</v>
      </c>
      <c r="E1380" s="14" t="s">
        <v>13784</v>
      </c>
      <c r="F1380" s="14" t="s">
        <v>13792</v>
      </c>
      <c r="G1380" s="14" t="s">
        <v>13793</v>
      </c>
      <c r="H1380" s="14" t="s">
        <v>13794</v>
      </c>
      <c r="J1380" s="14"/>
      <c r="K1380" s="14" t="s">
        <v>1399</v>
      </c>
      <c r="L1380" s="14"/>
      <c r="O1380" s="14" t="str">
        <f>IF(P1380&lt;0.2,"Low",IF(P1380&lt;0.5,"Medium","High"))</f>
        <v>High</v>
      </c>
      <c r="P1380" s="14">
        <v>0.56999999999999995</v>
      </c>
      <c r="Q1380" s="15">
        <v>0.56999999999999995</v>
      </c>
      <c r="R1380" s="23" t="str">
        <f>IF(S1380&lt;3,"poor",IF(S1380&lt;4,"avg",IF(S1380&lt;5,"good","excelent")))</f>
        <v>good</v>
      </c>
      <c r="S1380" s="14">
        <v>4.5999999999999996</v>
      </c>
      <c r="T1380" s="14">
        <v>124</v>
      </c>
      <c r="U1380" s="14">
        <v>124</v>
      </c>
      <c r="V1380" s="14" t="s">
        <v>9954</v>
      </c>
      <c r="W1380" s="14" t="s">
        <v>9955</v>
      </c>
      <c r="X1380" s="14" t="s">
        <v>9956</v>
      </c>
      <c r="Y1380" s="14" t="s">
        <v>9957</v>
      </c>
      <c r="Z1380" s="14" t="s">
        <v>9958</v>
      </c>
      <c r="AA1380" s="14" t="s">
        <v>9959</v>
      </c>
      <c r="AB1380" s="14" t="s">
        <v>9960</v>
      </c>
      <c r="AC1380" s="14" t="s">
        <v>9961</v>
      </c>
    </row>
    <row r="1381" spans="1:29" x14ac:dyDescent="0.25">
      <c r="A1381" s="14" t="s">
        <v>11737</v>
      </c>
      <c r="B1381" s="14" t="s">
        <v>11738</v>
      </c>
      <c r="C1381" s="14" t="s">
        <v>10525</v>
      </c>
      <c r="D1381" s="14" t="s">
        <v>13664</v>
      </c>
      <c r="E1381" s="14" t="s">
        <v>13784</v>
      </c>
      <c r="F1381" s="14" t="s">
        <v>13837</v>
      </c>
      <c r="G1381" s="14" t="s">
        <v>13848</v>
      </c>
      <c r="J1381" s="14"/>
      <c r="K1381" s="14" t="s">
        <v>191</v>
      </c>
      <c r="L1381" s="14"/>
      <c r="O1381" s="14" t="str">
        <f>IF(P1381&lt;0.2,"Low",IF(P1381&lt;0.5,"Medium","High"))</f>
        <v>High</v>
      </c>
      <c r="P1381" s="14">
        <v>0.8</v>
      </c>
      <c r="Q1381" s="15">
        <v>0.8</v>
      </c>
      <c r="R1381" s="23" t="str">
        <f>IF(S1381&lt;3,"poor",IF(S1381&lt;4,"avg",IF(S1381&lt;5,"good","excelent")))</f>
        <v>good</v>
      </c>
      <c r="S1381" s="14">
        <v>4.5999999999999996</v>
      </c>
      <c r="T1381" s="14">
        <v>124</v>
      </c>
      <c r="U1381" s="14">
        <v>124</v>
      </c>
      <c r="V1381" s="14" t="s">
        <v>11739</v>
      </c>
      <c r="W1381" s="14" t="s">
        <v>11740</v>
      </c>
      <c r="X1381" s="14" t="s">
        <v>11741</v>
      </c>
      <c r="Y1381" s="14" t="s">
        <v>11742</v>
      </c>
      <c r="Z1381" s="14" t="s">
        <v>11743</v>
      </c>
      <c r="AA1381" s="14" t="s">
        <v>11744</v>
      </c>
      <c r="AB1381" s="14" t="s">
        <v>11745</v>
      </c>
      <c r="AC1381" s="14" t="s">
        <v>11746</v>
      </c>
    </row>
    <row r="1382" spans="1:29" x14ac:dyDescent="0.25">
      <c r="A1382" s="14" t="s">
        <v>2658</v>
      </c>
      <c r="B1382" s="14" t="s">
        <v>2659</v>
      </c>
      <c r="C1382" s="14" t="s">
        <v>512</v>
      </c>
      <c r="D1382" s="14" t="s">
        <v>13579</v>
      </c>
      <c r="E1382" s="14" t="s">
        <v>13580</v>
      </c>
      <c r="F1382" s="14" t="s">
        <v>13581</v>
      </c>
      <c r="G1382" s="14" t="s">
        <v>13585</v>
      </c>
      <c r="J1382" s="14"/>
      <c r="K1382" s="14" t="s">
        <v>88</v>
      </c>
      <c r="L1382" s="14"/>
      <c r="O1382" s="14" t="str">
        <f>IF(P1382&lt;0.2,"Low",IF(P1382&lt;0.5,"Medium","High"))</f>
        <v>High</v>
      </c>
      <c r="P1382" s="14">
        <v>0.56999999999999995</v>
      </c>
      <c r="Q1382" s="15">
        <v>0.56999999999999995</v>
      </c>
      <c r="R1382" s="23" t="str">
        <f>IF(S1382&lt;3,"poor",IF(S1382&lt;4,"avg",IF(S1382&lt;5,"good","excelent")))</f>
        <v>avg</v>
      </c>
      <c r="S1382" s="14">
        <v>3.5</v>
      </c>
      <c r="T1382" s="14">
        <v>121</v>
      </c>
      <c r="U1382" s="14">
        <v>121</v>
      </c>
      <c r="V1382" s="14" t="s">
        <v>2660</v>
      </c>
      <c r="W1382" s="14" t="s">
        <v>2661</v>
      </c>
      <c r="X1382" s="14" t="s">
        <v>2662</v>
      </c>
      <c r="Y1382" s="14" t="s">
        <v>2663</v>
      </c>
      <c r="Z1382" s="14" t="s">
        <v>2664</v>
      </c>
      <c r="AA1382" s="14" t="s">
        <v>2665</v>
      </c>
      <c r="AB1382" s="14" t="s">
        <v>2666</v>
      </c>
      <c r="AC1382" s="14" t="s">
        <v>2667</v>
      </c>
    </row>
    <row r="1383" spans="1:29" x14ac:dyDescent="0.25">
      <c r="A1383" s="14" t="s">
        <v>4663</v>
      </c>
      <c r="B1383" s="14" t="s">
        <v>4664</v>
      </c>
      <c r="C1383" s="14" t="s">
        <v>3356</v>
      </c>
      <c r="D1383" s="14" t="s">
        <v>13579</v>
      </c>
      <c r="E1383" s="14" t="s">
        <v>13608</v>
      </c>
      <c r="F1383" s="14" t="s">
        <v>13609</v>
      </c>
      <c r="G1383" s="14" t="s">
        <v>13610</v>
      </c>
      <c r="H1383" s="14" t="s">
        <v>13623</v>
      </c>
      <c r="J1383" s="14"/>
      <c r="K1383" s="14" t="s">
        <v>3601</v>
      </c>
      <c r="L1383" s="14"/>
      <c r="O1383" s="14" t="str">
        <f>IF(P1383&lt;0.2,"Low",IF(P1383&lt;0.5,"Medium","High"))</f>
        <v>High</v>
      </c>
      <c r="P1383" s="14">
        <v>0.8</v>
      </c>
      <c r="Q1383" s="15">
        <v>0.8</v>
      </c>
      <c r="R1383" s="23" t="str">
        <f>IF(S1383&lt;3,"poor",IF(S1383&lt;4,"avg",IF(S1383&lt;5,"good","excelent")))</f>
        <v>avg</v>
      </c>
      <c r="S1383" s="14">
        <v>3.8</v>
      </c>
      <c r="T1383" s="14">
        <v>119</v>
      </c>
      <c r="U1383" s="14">
        <v>119</v>
      </c>
      <c r="V1383" s="14" t="s">
        <v>4665</v>
      </c>
      <c r="W1383" s="14" t="s">
        <v>4666</v>
      </c>
      <c r="X1383" s="14" t="s">
        <v>4667</v>
      </c>
      <c r="Y1383" s="14" t="s">
        <v>4668</v>
      </c>
      <c r="Z1383" s="14" t="s">
        <v>4669</v>
      </c>
      <c r="AA1383" s="14" t="s">
        <v>4670</v>
      </c>
      <c r="AB1383" s="14" t="s">
        <v>4671</v>
      </c>
      <c r="AC1383" s="14" t="s">
        <v>4672</v>
      </c>
    </row>
    <row r="1384" spans="1:29" x14ac:dyDescent="0.25">
      <c r="A1384" s="14" t="s">
        <v>9443</v>
      </c>
      <c r="B1384" s="14" t="s">
        <v>9444</v>
      </c>
      <c r="C1384" s="14" t="s">
        <v>9142</v>
      </c>
      <c r="D1384" s="14" t="s">
        <v>13664</v>
      </c>
      <c r="E1384" s="14" t="s">
        <v>13784</v>
      </c>
      <c r="F1384" s="14" t="s">
        <v>13785</v>
      </c>
      <c r="G1384" s="14" t="s">
        <v>13786</v>
      </c>
      <c r="H1384" s="14" t="s">
        <v>13807</v>
      </c>
      <c r="J1384" s="14"/>
      <c r="K1384" s="14" t="s">
        <v>867</v>
      </c>
      <c r="L1384" s="14"/>
      <c r="O1384" s="14" t="str">
        <f>IF(P1384&lt;0.2,"Low",IF(P1384&lt;0.5,"Medium","High"))</f>
        <v>Medium</v>
      </c>
      <c r="P1384" s="14">
        <v>0.42</v>
      </c>
      <c r="Q1384" s="15">
        <v>0.42</v>
      </c>
      <c r="R1384" s="23" t="str">
        <f>IF(S1384&lt;3,"poor",IF(S1384&lt;4,"avg",IF(S1384&lt;5,"good","excelent")))</f>
        <v>good</v>
      </c>
      <c r="S1384" s="14">
        <v>4</v>
      </c>
      <c r="T1384" s="14">
        <v>119</v>
      </c>
      <c r="U1384" s="14">
        <v>119</v>
      </c>
      <c r="V1384" s="14" t="s">
        <v>9445</v>
      </c>
      <c r="W1384" s="14" t="s">
        <v>9446</v>
      </c>
      <c r="X1384" s="14" t="s">
        <v>9447</v>
      </c>
      <c r="Y1384" s="14" t="s">
        <v>9448</v>
      </c>
      <c r="Z1384" s="14" t="s">
        <v>9449</v>
      </c>
      <c r="AA1384" s="14" t="s">
        <v>9450</v>
      </c>
      <c r="AB1384" s="14" t="s">
        <v>9451</v>
      </c>
      <c r="AC1384" s="14" t="s">
        <v>9452</v>
      </c>
    </row>
    <row r="1385" spans="1:29" x14ac:dyDescent="0.25">
      <c r="A1385" s="14" t="s">
        <v>13464</v>
      </c>
      <c r="B1385" s="14" t="s">
        <v>13465</v>
      </c>
      <c r="C1385" s="14" t="s">
        <v>9592</v>
      </c>
      <c r="D1385" s="14" t="s">
        <v>13664</v>
      </c>
      <c r="E1385" s="14" t="s">
        <v>13784</v>
      </c>
      <c r="F1385" s="14" t="s">
        <v>13785</v>
      </c>
      <c r="G1385" s="14" t="s">
        <v>13822</v>
      </c>
      <c r="J1385" s="14"/>
      <c r="K1385" s="14" t="s">
        <v>1276</v>
      </c>
      <c r="L1385" s="14"/>
      <c r="O1385" s="14" t="str">
        <f>IF(P1385&lt;0.2,"Low",IF(P1385&lt;0.5,"Medium","High"))</f>
        <v>High</v>
      </c>
      <c r="P1385" s="14">
        <v>0.59</v>
      </c>
      <c r="Q1385" s="15">
        <v>0.59</v>
      </c>
      <c r="R1385" s="23" t="str">
        <f>IF(S1385&lt;3,"poor",IF(S1385&lt;4,"avg",IF(S1385&lt;5,"good","excelent")))</f>
        <v>avg</v>
      </c>
      <c r="S1385" s="14">
        <v>3.2</v>
      </c>
      <c r="T1385" s="14">
        <v>113</v>
      </c>
      <c r="U1385" s="14">
        <v>113</v>
      </c>
      <c r="V1385" s="14" t="s">
        <v>13466</v>
      </c>
      <c r="W1385" s="14" t="s">
        <v>13467</v>
      </c>
      <c r="X1385" s="14" t="s">
        <v>13468</v>
      </c>
      <c r="Y1385" s="14" t="s">
        <v>13469</v>
      </c>
      <c r="Z1385" s="14" t="s">
        <v>13470</v>
      </c>
      <c r="AA1385" s="14" t="s">
        <v>13471</v>
      </c>
      <c r="AB1385" s="14" t="s">
        <v>13472</v>
      </c>
      <c r="AC1385" s="14" t="s">
        <v>13473</v>
      </c>
    </row>
    <row r="1386" spans="1:29" x14ac:dyDescent="0.25">
      <c r="A1386" s="14" t="s">
        <v>2684</v>
      </c>
      <c r="B1386" s="14" t="s">
        <v>2685</v>
      </c>
      <c r="C1386" s="14" t="s">
        <v>19</v>
      </c>
      <c r="D1386" s="14" t="s">
        <v>13571</v>
      </c>
      <c r="E1386" s="14" t="s">
        <v>13572</v>
      </c>
      <c r="F1386" s="14" t="s">
        <v>13573</v>
      </c>
      <c r="G1386" s="14" t="s">
        <v>13574</v>
      </c>
      <c r="H1386" s="14" t="s">
        <v>13575</v>
      </c>
      <c r="J1386" s="14"/>
      <c r="K1386" s="14" t="s">
        <v>111</v>
      </c>
      <c r="L1386" s="14"/>
      <c r="O1386" s="14" t="str">
        <f>IF(P1386&lt;0.2,"Low",IF(P1386&lt;0.5,"Medium","High"))</f>
        <v>High</v>
      </c>
      <c r="P1386" s="14">
        <v>0.75</v>
      </c>
      <c r="Q1386" s="15">
        <v>0.75</v>
      </c>
      <c r="R1386" s="23" t="str">
        <f>IF(S1386&lt;3,"poor",IF(S1386&lt;4,"avg",IF(S1386&lt;5,"good","excelent")))</f>
        <v>good</v>
      </c>
      <c r="S1386" s="14">
        <v>4.3</v>
      </c>
      <c r="T1386" s="14">
        <v>112</v>
      </c>
      <c r="U1386" s="14">
        <v>112</v>
      </c>
      <c r="V1386" s="14" t="s">
        <v>2686</v>
      </c>
      <c r="W1386" s="14" t="s">
        <v>2687</v>
      </c>
      <c r="X1386" s="14" t="s">
        <v>2688</v>
      </c>
      <c r="Y1386" s="14" t="s">
        <v>2689</v>
      </c>
      <c r="Z1386" s="14" t="s">
        <v>2690</v>
      </c>
      <c r="AA1386" s="14" t="s">
        <v>2691</v>
      </c>
      <c r="AB1386" s="14" t="s">
        <v>2692</v>
      </c>
      <c r="AC1386" s="14" t="s">
        <v>2693</v>
      </c>
    </row>
    <row r="1387" spans="1:29" x14ac:dyDescent="0.25">
      <c r="A1387" s="14" t="s">
        <v>9632</v>
      </c>
      <c r="B1387" s="14" t="s">
        <v>9633</v>
      </c>
      <c r="C1387" s="14" t="s">
        <v>8935</v>
      </c>
      <c r="D1387" s="14" t="s">
        <v>13664</v>
      </c>
      <c r="E1387" s="14" t="s">
        <v>13788</v>
      </c>
      <c r="F1387" s="14" t="s">
        <v>13789</v>
      </c>
      <c r="G1387" s="14" t="s">
        <v>13791</v>
      </c>
      <c r="J1387" s="14"/>
      <c r="K1387" s="14" t="s">
        <v>1383</v>
      </c>
      <c r="L1387" s="14"/>
      <c r="O1387" s="14" t="str">
        <f>IF(P1387&lt;0.2,"Low",IF(P1387&lt;0.5,"Medium","High"))</f>
        <v>Medium</v>
      </c>
      <c r="P1387" s="14">
        <v>0.38</v>
      </c>
      <c r="Q1387" s="15">
        <v>0.38</v>
      </c>
      <c r="R1387" s="23" t="str">
        <f>IF(S1387&lt;3,"poor",IF(S1387&lt;4,"avg",IF(S1387&lt;5,"good","excelent")))</f>
        <v>avg</v>
      </c>
      <c r="S1387" s="14">
        <v>3.1</v>
      </c>
      <c r="T1387" s="14">
        <v>111</v>
      </c>
      <c r="U1387" s="14">
        <v>111</v>
      </c>
      <c r="V1387" s="14" t="s">
        <v>9634</v>
      </c>
      <c r="W1387" s="14" t="s">
        <v>9635</v>
      </c>
      <c r="X1387" s="14" t="s">
        <v>9636</v>
      </c>
      <c r="Y1387" s="14" t="s">
        <v>9637</v>
      </c>
      <c r="Z1387" s="14" t="s">
        <v>9638</v>
      </c>
      <c r="AA1387" s="14" t="s">
        <v>9639</v>
      </c>
      <c r="AB1387" s="14" t="s">
        <v>9640</v>
      </c>
      <c r="AC1387" s="14" t="s">
        <v>9641</v>
      </c>
    </row>
    <row r="1388" spans="1:29" x14ac:dyDescent="0.25">
      <c r="A1388" s="14" t="s">
        <v>2035</v>
      </c>
      <c r="B1388" s="14" t="s">
        <v>2036</v>
      </c>
      <c r="C1388" s="14" t="s">
        <v>563</v>
      </c>
      <c r="D1388" s="14" t="s">
        <v>13579</v>
      </c>
      <c r="E1388" s="14" t="s">
        <v>13580</v>
      </c>
      <c r="F1388" s="14" t="s">
        <v>13583</v>
      </c>
      <c r="G1388" s="14" t="s">
        <v>13586</v>
      </c>
      <c r="J1388" s="14"/>
      <c r="K1388" s="14" t="s">
        <v>2037</v>
      </c>
      <c r="L1388" s="14"/>
      <c r="O1388" s="14" t="str">
        <f>IF(P1388&lt;0.2,"Low",IF(P1388&lt;0.5,"Medium","High"))</f>
        <v>High</v>
      </c>
      <c r="P1388" s="14">
        <v>0.59</v>
      </c>
      <c r="Q1388" s="15">
        <v>0.59</v>
      </c>
      <c r="R1388" s="23" t="str">
        <f>IF(S1388&lt;3,"poor",IF(S1388&lt;4,"avg",IF(S1388&lt;5,"good","excelent")))</f>
        <v>avg</v>
      </c>
      <c r="S1388" s="14">
        <v>3.8</v>
      </c>
      <c r="T1388" s="14">
        <v>110</v>
      </c>
      <c r="U1388" s="14">
        <v>110</v>
      </c>
      <c r="V1388" s="14" t="s">
        <v>2038</v>
      </c>
      <c r="W1388" s="14" t="s">
        <v>2039</v>
      </c>
      <c r="X1388" s="14" t="s">
        <v>2040</v>
      </c>
      <c r="Y1388" s="14" t="s">
        <v>2041</v>
      </c>
      <c r="Z1388" s="14" t="s">
        <v>2042</v>
      </c>
      <c r="AA1388" s="14" t="s">
        <v>2043</v>
      </c>
      <c r="AB1388" s="14" t="s">
        <v>2044</v>
      </c>
      <c r="AC1388" s="14" t="s">
        <v>2045</v>
      </c>
    </row>
    <row r="1389" spans="1:29" x14ac:dyDescent="0.25">
      <c r="A1389" s="14" t="s">
        <v>11705</v>
      </c>
      <c r="B1389" s="14" t="s">
        <v>11706</v>
      </c>
      <c r="C1389" s="14" t="s">
        <v>9326</v>
      </c>
      <c r="D1389" s="14" t="s">
        <v>13664</v>
      </c>
      <c r="E1389" s="14" t="s">
        <v>13784</v>
      </c>
      <c r="F1389" s="14" t="s">
        <v>13785</v>
      </c>
      <c r="G1389" s="14" t="s">
        <v>13816</v>
      </c>
      <c r="J1389" s="14"/>
      <c r="K1389" s="14" t="s">
        <v>535</v>
      </c>
      <c r="L1389" s="14"/>
      <c r="O1389" s="14" t="str">
        <f>IF(P1389&lt;0.2,"Low",IF(P1389&lt;0.5,"Medium","High"))</f>
        <v>High</v>
      </c>
      <c r="P1389" s="14">
        <v>0.77</v>
      </c>
      <c r="Q1389" s="15">
        <v>0.77</v>
      </c>
      <c r="R1389" s="23" t="str">
        <f>IF(S1389&lt;3,"poor",IF(S1389&lt;4,"avg",IF(S1389&lt;5,"good","excelent")))</f>
        <v>poor</v>
      </c>
      <c r="S1389" s="14">
        <v>2.8</v>
      </c>
      <c r="T1389" s="14">
        <v>109</v>
      </c>
      <c r="U1389" s="14">
        <v>109</v>
      </c>
      <c r="V1389" s="14" t="s">
        <v>11707</v>
      </c>
      <c r="W1389" s="14" t="s">
        <v>11708</v>
      </c>
      <c r="X1389" s="14" t="s">
        <v>11709</v>
      </c>
      <c r="Y1389" s="14" t="s">
        <v>11710</v>
      </c>
      <c r="Z1389" s="14" t="s">
        <v>11711</v>
      </c>
      <c r="AA1389" s="14" t="s">
        <v>11712</v>
      </c>
      <c r="AB1389" s="14" t="s">
        <v>11713</v>
      </c>
      <c r="AC1389" s="14" t="s">
        <v>11714</v>
      </c>
    </row>
    <row r="1390" spans="1:29" x14ac:dyDescent="0.25">
      <c r="A1390" s="14" t="s">
        <v>2869</v>
      </c>
      <c r="B1390" s="14" t="s">
        <v>2870</v>
      </c>
      <c r="C1390" s="14" t="s">
        <v>712</v>
      </c>
      <c r="D1390" s="14" t="s">
        <v>13579</v>
      </c>
      <c r="E1390" s="14" t="s">
        <v>13580</v>
      </c>
      <c r="F1390" s="14" t="s">
        <v>13581</v>
      </c>
      <c r="G1390" s="14" t="s">
        <v>13587</v>
      </c>
      <c r="H1390" s="14" t="s">
        <v>13588</v>
      </c>
      <c r="J1390" s="14"/>
      <c r="K1390" s="14" t="s">
        <v>2871</v>
      </c>
      <c r="L1390" s="14"/>
      <c r="O1390" s="14" t="str">
        <f>IF(P1390&lt;0.2,"Low",IF(P1390&lt;0.5,"Medium","High"))</f>
        <v>Low</v>
      </c>
      <c r="P1390" s="14">
        <v>0.15</v>
      </c>
      <c r="Q1390" s="15">
        <v>0.15</v>
      </c>
      <c r="R1390" s="23" t="str">
        <f>IF(S1390&lt;3,"poor",IF(S1390&lt;4,"avg",IF(S1390&lt;5,"good","excelent")))</f>
        <v>good</v>
      </c>
      <c r="S1390" s="14">
        <v>4.3</v>
      </c>
      <c r="T1390" s="14">
        <v>106</v>
      </c>
      <c r="U1390" s="14">
        <v>106</v>
      </c>
      <c r="V1390" s="14" t="s">
        <v>2872</v>
      </c>
      <c r="W1390" s="14" t="s">
        <v>2873</v>
      </c>
      <c r="X1390" s="14" t="s">
        <v>2874</v>
      </c>
      <c r="Y1390" s="14" t="s">
        <v>2875</v>
      </c>
      <c r="Z1390" s="14" t="s">
        <v>2876</v>
      </c>
      <c r="AA1390" s="14" t="s">
        <v>2877</v>
      </c>
      <c r="AB1390" s="14" t="s">
        <v>2878</v>
      </c>
      <c r="AC1390" s="14" t="s">
        <v>2879</v>
      </c>
    </row>
    <row r="1391" spans="1:29" x14ac:dyDescent="0.25">
      <c r="A1391" s="14" t="s">
        <v>4579</v>
      </c>
      <c r="B1391" s="14" t="s">
        <v>4580</v>
      </c>
      <c r="C1391" s="14" t="s">
        <v>3699</v>
      </c>
      <c r="D1391" s="14" t="s">
        <v>13579</v>
      </c>
      <c r="E1391" s="14" t="s">
        <v>13608</v>
      </c>
      <c r="F1391" s="14" t="s">
        <v>13609</v>
      </c>
      <c r="G1391" s="14" t="s">
        <v>13629</v>
      </c>
      <c r="J1391" s="14"/>
      <c r="K1391" s="14" t="s">
        <v>88</v>
      </c>
      <c r="L1391" s="14"/>
      <c r="O1391" s="14" t="str">
        <f>IF(P1391&lt;0.2,"Low",IF(P1391&lt;0.5,"Medium","High"))</f>
        <v>High</v>
      </c>
      <c r="P1391" s="14">
        <v>0.57999999999999996</v>
      </c>
      <c r="Q1391" s="15">
        <v>0.57999999999999996</v>
      </c>
      <c r="R1391" s="23" t="str">
        <f>IF(S1391&lt;3,"poor",IF(S1391&lt;4,"avg",IF(S1391&lt;5,"good","excelent")))</f>
        <v>avg</v>
      </c>
      <c r="S1391" s="14">
        <v>3.6</v>
      </c>
      <c r="T1391" s="14">
        <v>104</v>
      </c>
      <c r="U1391" s="14">
        <v>104</v>
      </c>
      <c r="V1391" s="14" t="s">
        <v>4581</v>
      </c>
      <c r="W1391" s="14" t="s">
        <v>4582</v>
      </c>
      <c r="X1391" s="14" t="s">
        <v>4583</v>
      </c>
      <c r="Y1391" s="14" t="s">
        <v>4584</v>
      </c>
      <c r="Z1391" s="14" t="s">
        <v>4585</v>
      </c>
      <c r="AA1391" s="14" t="s">
        <v>4586</v>
      </c>
      <c r="AB1391" s="14" t="s">
        <v>4587</v>
      </c>
      <c r="AC1391" s="14" t="s">
        <v>4588</v>
      </c>
    </row>
    <row r="1392" spans="1:29" x14ac:dyDescent="0.25">
      <c r="A1392" s="14" t="s">
        <v>2466</v>
      </c>
      <c r="B1392" s="14" t="s">
        <v>2467</v>
      </c>
      <c r="C1392" s="14" t="s">
        <v>512</v>
      </c>
      <c r="D1392" s="14" t="s">
        <v>13579</v>
      </c>
      <c r="E1392" s="14" t="s">
        <v>13580</v>
      </c>
      <c r="F1392" s="14" t="s">
        <v>13581</v>
      </c>
      <c r="G1392" s="14" t="s">
        <v>13585</v>
      </c>
      <c r="J1392" s="14"/>
      <c r="K1392" s="14" t="s">
        <v>316</v>
      </c>
      <c r="L1392" s="14"/>
      <c r="O1392" s="14" t="str">
        <f>IF(P1392&lt;0.2,"Low",IF(P1392&lt;0.5,"Medium","High"))</f>
        <v>High</v>
      </c>
      <c r="P1392" s="14">
        <v>0.6</v>
      </c>
      <c r="Q1392" s="15">
        <v>0.6</v>
      </c>
      <c r="R1392" s="23" t="str">
        <f>IF(S1392&lt;3,"poor",IF(S1392&lt;4,"avg",IF(S1392&lt;5,"good","excelent")))</f>
        <v>avg</v>
      </c>
      <c r="S1392" s="14">
        <v>3</v>
      </c>
      <c r="T1392" s="14">
        <v>103</v>
      </c>
      <c r="U1392" s="14">
        <v>103</v>
      </c>
      <c r="V1392" s="14" t="s">
        <v>2468</v>
      </c>
      <c r="W1392" s="14" t="s">
        <v>2469</v>
      </c>
      <c r="X1392" s="14" t="s">
        <v>2470</v>
      </c>
      <c r="Y1392" s="14" t="s">
        <v>2471</v>
      </c>
      <c r="Z1392" s="14" t="s">
        <v>2472</v>
      </c>
      <c r="AA1392" s="14" t="s">
        <v>2473</v>
      </c>
      <c r="AB1392" s="14" t="s">
        <v>2474</v>
      </c>
      <c r="AC1392" s="14" t="s">
        <v>2475</v>
      </c>
    </row>
    <row r="1393" spans="1:29" x14ac:dyDescent="0.25">
      <c r="A1393" s="14" t="s">
        <v>12970</v>
      </c>
      <c r="B1393" s="14" t="s">
        <v>12971</v>
      </c>
      <c r="C1393" s="14" t="s">
        <v>8946</v>
      </c>
      <c r="D1393" s="14" t="s">
        <v>13664</v>
      </c>
      <c r="E1393" s="14" t="s">
        <v>13784</v>
      </c>
      <c r="F1393" s="14" t="s">
        <v>13792</v>
      </c>
      <c r="G1393" s="14" t="s">
        <v>13793</v>
      </c>
      <c r="H1393" s="14" t="s">
        <v>13794</v>
      </c>
      <c r="J1393" s="14"/>
      <c r="K1393" s="14" t="s">
        <v>139</v>
      </c>
      <c r="L1393" s="14"/>
      <c r="O1393" s="14" t="str">
        <f>IF(P1393&lt;0.2,"Low",IF(P1393&lt;0.5,"Medium","High"))</f>
        <v>High</v>
      </c>
      <c r="P1393" s="14">
        <v>0.78</v>
      </c>
      <c r="Q1393" s="15">
        <v>0.78</v>
      </c>
      <c r="R1393" s="23" t="str">
        <f>IF(S1393&lt;3,"poor",IF(S1393&lt;4,"avg",IF(S1393&lt;5,"good","excelent")))</f>
        <v>avg</v>
      </c>
      <c r="S1393" s="14">
        <v>3.6</v>
      </c>
      <c r="T1393" s="14">
        <v>101</v>
      </c>
      <c r="U1393" s="14">
        <v>101</v>
      </c>
      <c r="V1393" s="14" t="s">
        <v>12972</v>
      </c>
      <c r="W1393" s="14" t="s">
        <v>12973</v>
      </c>
      <c r="X1393" s="14" t="s">
        <v>12974</v>
      </c>
      <c r="Y1393" s="14" t="s">
        <v>12975</v>
      </c>
      <c r="Z1393" s="14" t="s">
        <v>12976</v>
      </c>
      <c r="AA1393" s="14" t="s">
        <v>12977</v>
      </c>
      <c r="AB1393" s="14" t="s">
        <v>12978</v>
      </c>
      <c r="AC1393" s="14" t="s">
        <v>12979</v>
      </c>
    </row>
    <row r="1394" spans="1:29" x14ac:dyDescent="0.25">
      <c r="A1394" s="14" t="s">
        <v>10430</v>
      </c>
      <c r="B1394" s="14" t="s">
        <v>10431</v>
      </c>
      <c r="C1394" s="14" t="s">
        <v>9687</v>
      </c>
      <c r="D1394" s="14" t="s">
        <v>13664</v>
      </c>
      <c r="E1394" s="14" t="s">
        <v>13784</v>
      </c>
      <c r="F1394" s="14" t="s">
        <v>13785</v>
      </c>
      <c r="G1394" s="14" t="s">
        <v>13824</v>
      </c>
      <c r="J1394" s="14"/>
      <c r="K1394" s="14" t="s">
        <v>4515</v>
      </c>
      <c r="L1394" s="14"/>
      <c r="O1394" s="14" t="str">
        <f>IF(P1394&lt;0.2,"Low",IF(P1394&lt;0.5,"Medium","High"))</f>
        <v>Low</v>
      </c>
      <c r="P1394" s="14">
        <v>0</v>
      </c>
      <c r="Q1394" s="15">
        <v>0</v>
      </c>
      <c r="R1394" s="23" t="str">
        <f>IF(S1394&lt;3,"poor",IF(S1394&lt;4,"avg",IF(S1394&lt;5,"good","excelent")))</f>
        <v>good</v>
      </c>
      <c r="S1394" s="14">
        <v>4</v>
      </c>
      <c r="T1394" s="14">
        <v>97</v>
      </c>
      <c r="U1394" s="14">
        <v>97</v>
      </c>
      <c r="V1394" s="14" t="s">
        <v>10432</v>
      </c>
      <c r="W1394" s="14" t="s">
        <v>10433</v>
      </c>
      <c r="X1394" s="14" t="s">
        <v>10434</v>
      </c>
      <c r="Y1394" s="14" t="s">
        <v>10435</v>
      </c>
      <c r="Z1394" s="14" t="s">
        <v>10436</v>
      </c>
      <c r="AA1394" s="14" t="s">
        <v>10437</v>
      </c>
      <c r="AB1394" s="14" t="s">
        <v>10438</v>
      </c>
      <c r="AC1394" s="14" t="s">
        <v>10439</v>
      </c>
    </row>
    <row r="1395" spans="1:29" x14ac:dyDescent="0.25">
      <c r="A1395" s="14" t="s">
        <v>11863</v>
      </c>
      <c r="B1395" s="14" t="s">
        <v>11864</v>
      </c>
      <c r="C1395" s="14" t="s">
        <v>10525</v>
      </c>
      <c r="D1395" s="14" t="s">
        <v>13664</v>
      </c>
      <c r="E1395" s="14" t="s">
        <v>13784</v>
      </c>
      <c r="F1395" s="14" t="s">
        <v>13837</v>
      </c>
      <c r="G1395" s="14" t="s">
        <v>13848</v>
      </c>
      <c r="J1395" s="14"/>
      <c r="K1395" s="14" t="s">
        <v>11865</v>
      </c>
      <c r="L1395" s="14"/>
      <c r="O1395" s="14" t="str">
        <f>IF(P1395&lt;0.2,"Low",IF(P1395&lt;0.5,"Medium","High"))</f>
        <v>Medium</v>
      </c>
      <c r="P1395" s="14">
        <v>0.48</v>
      </c>
      <c r="Q1395" s="15">
        <v>0.48</v>
      </c>
      <c r="R1395" s="23" t="str">
        <f>IF(S1395&lt;3,"poor",IF(S1395&lt;4,"avg",IF(S1395&lt;5,"good","excelent")))</f>
        <v>good</v>
      </c>
      <c r="S1395" s="14">
        <v>4.3</v>
      </c>
      <c r="T1395" s="14">
        <v>97</v>
      </c>
      <c r="U1395" s="14">
        <v>97</v>
      </c>
      <c r="V1395" s="14" t="s">
        <v>11866</v>
      </c>
      <c r="W1395" s="14" t="s">
        <v>11867</v>
      </c>
      <c r="X1395" s="14" t="s">
        <v>11868</v>
      </c>
      <c r="Y1395" s="14" t="s">
        <v>11869</v>
      </c>
      <c r="Z1395" s="14" t="s">
        <v>11870</v>
      </c>
      <c r="AA1395" s="14" t="s">
        <v>11871</v>
      </c>
      <c r="AB1395" s="14" t="s">
        <v>11872</v>
      </c>
      <c r="AC1395" s="14" t="s">
        <v>11873</v>
      </c>
    </row>
    <row r="1396" spans="1:29" x14ac:dyDescent="0.25">
      <c r="A1396" s="14" t="s">
        <v>12185</v>
      </c>
      <c r="B1396" s="14" t="s">
        <v>12186</v>
      </c>
      <c r="C1396" s="14" t="s">
        <v>9063</v>
      </c>
      <c r="D1396" s="14" t="s">
        <v>13664</v>
      </c>
      <c r="E1396" s="14" t="s">
        <v>13784</v>
      </c>
      <c r="F1396" s="14" t="s">
        <v>13785</v>
      </c>
      <c r="G1396" s="14" t="s">
        <v>13801</v>
      </c>
      <c r="J1396" s="14"/>
      <c r="K1396" s="14" t="s">
        <v>1383</v>
      </c>
      <c r="L1396" s="14"/>
      <c r="O1396" s="14" t="str">
        <f>IF(P1396&lt;0.2,"Low",IF(P1396&lt;0.5,"Medium","High"))</f>
        <v>High</v>
      </c>
      <c r="P1396" s="14">
        <v>0.53</v>
      </c>
      <c r="Q1396" s="15">
        <v>0.53</v>
      </c>
      <c r="R1396" s="23" t="str">
        <f>IF(S1396&lt;3,"poor",IF(S1396&lt;4,"avg",IF(S1396&lt;5,"good","excelent")))</f>
        <v>good</v>
      </c>
      <c r="S1396" s="14">
        <v>4</v>
      </c>
      <c r="T1396" s="14">
        <v>97</v>
      </c>
      <c r="U1396" s="14">
        <v>97</v>
      </c>
      <c r="V1396" s="14" t="s">
        <v>12187</v>
      </c>
      <c r="W1396" s="14" t="s">
        <v>12188</v>
      </c>
      <c r="X1396" s="14" t="s">
        <v>12189</v>
      </c>
      <c r="Y1396" s="14" t="s">
        <v>12190</v>
      </c>
      <c r="Z1396" s="14" t="s">
        <v>12191</v>
      </c>
      <c r="AA1396" s="14" t="s">
        <v>12192</v>
      </c>
      <c r="AB1396" s="14" t="s">
        <v>12193</v>
      </c>
      <c r="AC1396" s="14" t="s">
        <v>12194</v>
      </c>
    </row>
    <row r="1397" spans="1:29" x14ac:dyDescent="0.25">
      <c r="A1397" s="14" t="s">
        <v>9878</v>
      </c>
      <c r="B1397" s="14" t="s">
        <v>9879</v>
      </c>
      <c r="C1397" s="14" t="s">
        <v>8923</v>
      </c>
      <c r="D1397" s="14" t="s">
        <v>13664</v>
      </c>
      <c r="E1397" s="14" t="s">
        <v>13788</v>
      </c>
      <c r="F1397" s="14" t="s">
        <v>13789</v>
      </c>
      <c r="G1397" s="14" t="s">
        <v>13790</v>
      </c>
      <c r="J1397" s="14"/>
      <c r="K1397" s="14" t="s">
        <v>9880</v>
      </c>
      <c r="L1397" s="14"/>
      <c r="O1397" s="14" t="str">
        <f>IF(P1397&lt;0.2,"Low",IF(P1397&lt;0.5,"Medium","High"))</f>
        <v>Medium</v>
      </c>
      <c r="P1397" s="14">
        <v>0.35</v>
      </c>
      <c r="Q1397" s="15">
        <v>0.35</v>
      </c>
      <c r="R1397" s="23" t="str">
        <f>IF(S1397&lt;3,"poor",IF(S1397&lt;4,"avg",IF(S1397&lt;5,"good","excelent")))</f>
        <v>avg</v>
      </c>
      <c r="S1397" s="14">
        <v>3.8</v>
      </c>
      <c r="T1397" s="14">
        <v>95</v>
      </c>
      <c r="U1397" s="14">
        <v>95</v>
      </c>
      <c r="V1397" s="14" t="s">
        <v>9881</v>
      </c>
      <c r="W1397" s="14" t="s">
        <v>9882</v>
      </c>
      <c r="X1397" s="14" t="s">
        <v>9883</v>
      </c>
      <c r="Y1397" s="14" t="s">
        <v>9884</v>
      </c>
      <c r="Z1397" s="14" t="s">
        <v>9885</v>
      </c>
      <c r="AA1397" s="14" t="s">
        <v>9886</v>
      </c>
      <c r="AB1397" s="14" t="s">
        <v>9887</v>
      </c>
      <c r="AC1397" s="14" t="s">
        <v>9888</v>
      </c>
    </row>
    <row r="1398" spans="1:29" x14ac:dyDescent="0.25">
      <c r="A1398" s="14" t="s">
        <v>7369</v>
      </c>
      <c r="B1398" s="14" t="s">
        <v>7370</v>
      </c>
      <c r="C1398" s="14" t="s">
        <v>5118</v>
      </c>
      <c r="D1398" s="14" t="s">
        <v>13571</v>
      </c>
      <c r="E1398" s="14" t="s">
        <v>13572</v>
      </c>
      <c r="F1398" s="14" t="s">
        <v>13640</v>
      </c>
      <c r="G1398" s="14" t="s">
        <v>13649</v>
      </c>
      <c r="J1398" s="14"/>
      <c r="K1398" s="14" t="s">
        <v>54</v>
      </c>
      <c r="L1398" s="14"/>
      <c r="O1398" s="14" t="str">
        <f>IF(P1398&lt;0.2,"Low",IF(P1398&lt;0.5,"Medium","High"))</f>
        <v>High</v>
      </c>
      <c r="P1398" s="14">
        <v>0.62</v>
      </c>
      <c r="Q1398" s="15">
        <v>0.62</v>
      </c>
      <c r="R1398" s="23" t="str">
        <f>IF(S1398&lt;3,"poor",IF(S1398&lt;4,"avg",IF(S1398&lt;5,"good","excelent")))</f>
        <v>good</v>
      </c>
      <c r="S1398" s="14">
        <v>4</v>
      </c>
      <c r="T1398" s="14">
        <v>93</v>
      </c>
      <c r="U1398" s="14">
        <v>93</v>
      </c>
      <c r="V1398" s="14" t="s">
        <v>7371</v>
      </c>
      <c r="W1398" s="14" t="s">
        <v>7372</v>
      </c>
      <c r="X1398" s="14" t="s">
        <v>7373</v>
      </c>
      <c r="Y1398" s="14" t="s">
        <v>7374</v>
      </c>
      <c r="Z1398" s="14" t="s">
        <v>7375</v>
      </c>
      <c r="AA1398" s="14" t="s">
        <v>7376</v>
      </c>
      <c r="AB1398" s="14" t="s">
        <v>7377</v>
      </c>
      <c r="AC1398" s="14" t="s">
        <v>7378</v>
      </c>
    </row>
    <row r="1399" spans="1:29" x14ac:dyDescent="0.25">
      <c r="A1399" s="14" t="s">
        <v>12049</v>
      </c>
      <c r="B1399" s="14" t="s">
        <v>12050</v>
      </c>
      <c r="C1399" s="14" t="s">
        <v>9074</v>
      </c>
      <c r="D1399" s="14" t="s">
        <v>13664</v>
      </c>
      <c r="E1399" s="14" t="s">
        <v>13784</v>
      </c>
      <c r="F1399" s="14" t="s">
        <v>13792</v>
      </c>
      <c r="G1399" s="14" t="s">
        <v>13793</v>
      </c>
      <c r="H1399" s="14" t="s">
        <v>13802</v>
      </c>
      <c r="I1399" s="14" t="s">
        <v>13803</v>
      </c>
      <c r="J1399" s="14"/>
      <c r="K1399" s="14" t="s">
        <v>2193</v>
      </c>
      <c r="L1399" s="14"/>
      <c r="O1399" s="14" t="str">
        <f>IF(P1399&lt;0.2,"Low",IF(P1399&lt;0.5,"Medium","High"))</f>
        <v>Medium</v>
      </c>
      <c r="P1399" s="14">
        <v>0.4</v>
      </c>
      <c r="Q1399" s="15">
        <v>0.4</v>
      </c>
      <c r="R1399" s="23" t="str">
        <f>IF(S1399&lt;3,"poor",IF(S1399&lt;4,"avg",IF(S1399&lt;5,"good","excelent")))</f>
        <v>avg</v>
      </c>
      <c r="S1399" s="14">
        <v>3.6</v>
      </c>
      <c r="T1399" s="14">
        <v>91</v>
      </c>
      <c r="U1399" s="14">
        <v>91</v>
      </c>
      <c r="V1399" s="14" t="s">
        <v>12051</v>
      </c>
      <c r="W1399" s="14" t="s">
        <v>12052</v>
      </c>
      <c r="X1399" s="14" t="s">
        <v>12053</v>
      </c>
      <c r="Y1399" s="14" t="s">
        <v>12054</v>
      </c>
      <c r="Z1399" s="14" t="s">
        <v>12055</v>
      </c>
      <c r="AA1399" s="14" t="s">
        <v>12056</v>
      </c>
      <c r="AB1399" s="14" t="s">
        <v>12057</v>
      </c>
      <c r="AC1399" s="14" t="s">
        <v>12058</v>
      </c>
    </row>
    <row r="1400" spans="1:29" x14ac:dyDescent="0.25">
      <c r="A1400" s="14" t="s">
        <v>2839</v>
      </c>
      <c r="B1400" s="14" t="s">
        <v>2840</v>
      </c>
      <c r="C1400" s="14" t="s">
        <v>19</v>
      </c>
      <c r="D1400" s="14" t="s">
        <v>13571</v>
      </c>
      <c r="E1400" s="14" t="s">
        <v>13572</v>
      </c>
      <c r="F1400" s="14" t="s">
        <v>13573</v>
      </c>
      <c r="G1400" s="14" t="s">
        <v>13574</v>
      </c>
      <c r="H1400" s="14" t="s">
        <v>13575</v>
      </c>
      <c r="J1400" s="14"/>
      <c r="K1400" s="14" t="s">
        <v>111</v>
      </c>
      <c r="L1400" s="14"/>
      <c r="O1400" s="14" t="str">
        <f>IF(P1400&lt;0.2,"Low",IF(P1400&lt;0.5,"Medium","High"))</f>
        <v>High</v>
      </c>
      <c r="P1400" s="14">
        <v>0.8</v>
      </c>
      <c r="Q1400" s="15">
        <v>0.8</v>
      </c>
      <c r="R1400" s="23" t="str">
        <f>IF(S1400&lt;3,"poor",IF(S1400&lt;4,"avg",IF(S1400&lt;5,"good","excelent")))</f>
        <v>good</v>
      </c>
      <c r="S1400" s="14">
        <v>4.3</v>
      </c>
      <c r="T1400" s="14">
        <v>87</v>
      </c>
      <c r="U1400" s="14">
        <v>87</v>
      </c>
      <c r="V1400" s="14" t="s">
        <v>2841</v>
      </c>
      <c r="W1400" s="14" t="s">
        <v>2842</v>
      </c>
      <c r="X1400" s="14" t="s">
        <v>2843</v>
      </c>
      <c r="Y1400" s="14" t="s">
        <v>2844</v>
      </c>
      <c r="Z1400" s="14" t="s">
        <v>2845</v>
      </c>
      <c r="AA1400" s="14" t="s">
        <v>2846</v>
      </c>
      <c r="AB1400" s="14" t="s">
        <v>2847</v>
      </c>
      <c r="AC1400" s="14" t="s">
        <v>2848</v>
      </c>
    </row>
    <row r="1401" spans="1:29" x14ac:dyDescent="0.25">
      <c r="A1401" s="14" t="s">
        <v>4729</v>
      </c>
      <c r="B1401" s="14" t="s">
        <v>4730</v>
      </c>
      <c r="C1401" s="14" t="s">
        <v>3131</v>
      </c>
      <c r="D1401" s="14" t="s">
        <v>13579</v>
      </c>
      <c r="E1401" s="14" t="s">
        <v>13606</v>
      </c>
      <c r="F1401" s="14" t="s">
        <v>13607</v>
      </c>
      <c r="J1401" s="14"/>
      <c r="K1401" s="14" t="s">
        <v>316</v>
      </c>
      <c r="L1401" s="14"/>
      <c r="O1401" s="14" t="str">
        <f>IF(P1401&lt;0.2,"Low",IF(P1401&lt;0.5,"Medium","High"))</f>
        <v>High</v>
      </c>
      <c r="P1401" s="14">
        <v>0.86</v>
      </c>
      <c r="Q1401" s="15">
        <v>0.86</v>
      </c>
      <c r="R1401" s="23" t="str">
        <f>IF(S1401&lt;3,"poor",IF(S1401&lt;4,"avg",IF(S1401&lt;5,"good","excelent")))</f>
        <v>poor</v>
      </c>
      <c r="S1401" s="14">
        <v>2.8</v>
      </c>
      <c r="T1401" s="14">
        <v>87</v>
      </c>
      <c r="U1401" s="14">
        <v>87</v>
      </c>
      <c r="V1401" s="14" t="s">
        <v>4731</v>
      </c>
      <c r="W1401" s="14" t="s">
        <v>4732</v>
      </c>
      <c r="X1401" s="14" t="s">
        <v>4733</v>
      </c>
      <c r="Y1401" s="14" t="s">
        <v>4734</v>
      </c>
      <c r="Z1401" s="14" t="s">
        <v>4735</v>
      </c>
      <c r="AA1401" s="14" t="s">
        <v>4736</v>
      </c>
      <c r="AB1401" s="14" t="s">
        <v>4737</v>
      </c>
      <c r="AC1401" s="14" t="s">
        <v>4738</v>
      </c>
    </row>
    <row r="1402" spans="1:29" x14ac:dyDescent="0.25">
      <c r="A1402" s="14" t="s">
        <v>2495</v>
      </c>
      <c r="B1402" s="14" t="s">
        <v>2496</v>
      </c>
      <c r="C1402" s="14" t="s">
        <v>19</v>
      </c>
      <c r="D1402" s="14" t="s">
        <v>13571</v>
      </c>
      <c r="E1402" s="14" t="s">
        <v>13572</v>
      </c>
      <c r="F1402" s="14" t="s">
        <v>13573</v>
      </c>
      <c r="G1402" s="14" t="s">
        <v>13574</v>
      </c>
      <c r="H1402" s="14" t="s">
        <v>13575</v>
      </c>
      <c r="J1402" s="14"/>
      <c r="K1402" s="14" t="s">
        <v>111</v>
      </c>
      <c r="L1402" s="14"/>
      <c r="O1402" s="14" t="str">
        <f>IF(P1402&lt;0.2,"Low",IF(P1402&lt;0.5,"Medium","High"))</f>
        <v>High</v>
      </c>
      <c r="P1402" s="14">
        <v>0.8</v>
      </c>
      <c r="Q1402" s="15">
        <v>0.8</v>
      </c>
      <c r="R1402" s="23" t="str">
        <f>IF(S1402&lt;3,"poor",IF(S1402&lt;4,"avg",IF(S1402&lt;5,"good","excelent")))</f>
        <v>good</v>
      </c>
      <c r="S1402" s="14">
        <v>4.2</v>
      </c>
      <c r="T1402" s="14">
        <v>85</v>
      </c>
      <c r="U1402" s="14">
        <v>85</v>
      </c>
      <c r="V1402" s="14" t="s">
        <v>2497</v>
      </c>
      <c r="W1402" s="14" t="s">
        <v>2498</v>
      </c>
      <c r="X1402" s="14" t="s">
        <v>2499</v>
      </c>
      <c r="Y1402" s="14" t="s">
        <v>2500</v>
      </c>
      <c r="Z1402" s="14" t="s">
        <v>2501</v>
      </c>
      <c r="AA1402" s="14" t="s">
        <v>2502</v>
      </c>
      <c r="AB1402" s="14" t="s">
        <v>2503</v>
      </c>
      <c r="AC1402" s="14" t="s">
        <v>2504</v>
      </c>
    </row>
    <row r="1403" spans="1:29" x14ac:dyDescent="0.25">
      <c r="A1403" s="14" t="s">
        <v>13145</v>
      </c>
      <c r="B1403" s="14" t="s">
        <v>13146</v>
      </c>
      <c r="C1403" s="14" t="s">
        <v>8946</v>
      </c>
      <c r="D1403" s="14" t="s">
        <v>13664</v>
      </c>
      <c r="E1403" s="14" t="s">
        <v>13784</v>
      </c>
      <c r="F1403" s="14" t="s">
        <v>13792</v>
      </c>
      <c r="G1403" s="14" t="s">
        <v>13793</v>
      </c>
      <c r="H1403" s="14" t="s">
        <v>13794</v>
      </c>
      <c r="J1403" s="14"/>
      <c r="K1403" s="14" t="s">
        <v>369</v>
      </c>
      <c r="L1403" s="14"/>
      <c r="O1403" s="14" t="str">
        <f>IF(P1403&lt;0.2,"Low",IF(P1403&lt;0.5,"Medium","High"))</f>
        <v>Medium</v>
      </c>
      <c r="P1403" s="14">
        <v>0.38</v>
      </c>
      <c r="Q1403" s="15">
        <v>0.38</v>
      </c>
      <c r="R1403" s="23" t="str">
        <f>IF(S1403&lt;3,"poor",IF(S1403&lt;4,"avg",IF(S1403&lt;5,"good","excelent")))</f>
        <v>avg</v>
      </c>
      <c r="S1403" s="14">
        <v>3.9</v>
      </c>
      <c r="T1403" s="14">
        <v>82</v>
      </c>
      <c r="U1403" s="14">
        <v>82</v>
      </c>
      <c r="V1403" s="14" t="s">
        <v>13147</v>
      </c>
      <c r="W1403" s="14" t="s">
        <v>13148</v>
      </c>
      <c r="X1403" s="14" t="s">
        <v>13149</v>
      </c>
      <c r="Y1403" s="14" t="s">
        <v>13150</v>
      </c>
      <c r="Z1403" s="14" t="s">
        <v>13151</v>
      </c>
      <c r="AA1403" s="14" t="s">
        <v>13152</v>
      </c>
      <c r="AB1403" s="14" t="s">
        <v>13153</v>
      </c>
      <c r="AC1403" s="14" t="s">
        <v>13154</v>
      </c>
    </row>
    <row r="1404" spans="1:29" x14ac:dyDescent="0.25">
      <c r="A1404" s="14" t="s">
        <v>1307</v>
      </c>
      <c r="B1404" s="14" t="s">
        <v>1308</v>
      </c>
      <c r="C1404" s="14" t="s">
        <v>19</v>
      </c>
      <c r="D1404" s="14" t="s">
        <v>13571</v>
      </c>
      <c r="E1404" s="14" t="s">
        <v>13572</v>
      </c>
      <c r="F1404" s="14" t="s">
        <v>13573</v>
      </c>
      <c r="G1404" s="14" t="s">
        <v>13574</v>
      </c>
      <c r="H1404" s="14" t="s">
        <v>13575</v>
      </c>
      <c r="J1404" s="14"/>
      <c r="K1404" s="14" t="s">
        <v>99</v>
      </c>
      <c r="L1404" s="14"/>
      <c r="O1404" s="14" t="str">
        <f>IF(P1404&lt;0.2,"Low",IF(P1404&lt;0.5,"Medium","High"))</f>
        <v>Medium</v>
      </c>
      <c r="P1404" s="14">
        <v>0.4</v>
      </c>
      <c r="Q1404" s="15">
        <v>0.4</v>
      </c>
      <c r="R1404" s="23" t="str">
        <f>IF(S1404&lt;3,"poor",IF(S1404&lt;4,"avg",IF(S1404&lt;5,"good","excelent")))</f>
        <v>avg</v>
      </c>
      <c r="S1404" s="14">
        <v>3.9</v>
      </c>
      <c r="T1404" s="14">
        <v>81</v>
      </c>
      <c r="U1404" s="14">
        <v>81</v>
      </c>
      <c r="V1404" s="14" t="s">
        <v>1309</v>
      </c>
      <c r="W1404" s="14" t="s">
        <v>1310</v>
      </c>
      <c r="X1404" s="14" t="s">
        <v>1311</v>
      </c>
      <c r="Y1404" s="14" t="s">
        <v>1312</v>
      </c>
      <c r="Z1404" s="14" t="s">
        <v>1313</v>
      </c>
      <c r="AA1404" s="14" t="s">
        <v>1314</v>
      </c>
      <c r="AB1404" s="14" t="s">
        <v>1315</v>
      </c>
      <c r="AC1404" s="14" t="s">
        <v>1316</v>
      </c>
    </row>
    <row r="1405" spans="1:29" x14ac:dyDescent="0.25">
      <c r="A1405" s="14" t="s">
        <v>10965</v>
      </c>
      <c r="B1405" s="14" t="s">
        <v>10966</v>
      </c>
      <c r="C1405" s="14" t="s">
        <v>8946</v>
      </c>
      <c r="D1405" s="14" t="s">
        <v>13664</v>
      </c>
      <c r="E1405" s="14" t="s">
        <v>13784</v>
      </c>
      <c r="F1405" s="14" t="s">
        <v>13792</v>
      </c>
      <c r="G1405" s="14" t="s">
        <v>13793</v>
      </c>
      <c r="H1405" s="14" t="s">
        <v>13794</v>
      </c>
      <c r="J1405" s="14"/>
      <c r="K1405" s="14" t="s">
        <v>111</v>
      </c>
      <c r="L1405" s="14"/>
      <c r="O1405" s="14" t="str">
        <f>IF(P1405&lt;0.2,"Low",IF(P1405&lt;0.5,"Medium","High"))</f>
        <v>High</v>
      </c>
      <c r="P1405" s="14">
        <v>0.5</v>
      </c>
      <c r="Q1405" s="15">
        <v>0.5</v>
      </c>
      <c r="R1405" s="23" t="str">
        <f>IF(S1405&lt;3,"poor",IF(S1405&lt;4,"avg",IF(S1405&lt;5,"good","excelent")))</f>
        <v>good</v>
      </c>
      <c r="S1405" s="14">
        <v>4.5999999999999996</v>
      </c>
      <c r="T1405" s="14">
        <v>79</v>
      </c>
      <c r="U1405" s="14">
        <v>79</v>
      </c>
      <c r="V1405" s="14" t="s">
        <v>10967</v>
      </c>
      <c r="W1405" s="14" t="s">
        <v>10968</v>
      </c>
      <c r="X1405" s="14" t="s">
        <v>10969</v>
      </c>
      <c r="Y1405" s="14" t="s">
        <v>10970</v>
      </c>
      <c r="Z1405" s="14" t="s">
        <v>10971</v>
      </c>
      <c r="AA1405" s="14" t="s">
        <v>10972</v>
      </c>
      <c r="AB1405" s="14" t="s">
        <v>10973</v>
      </c>
      <c r="AC1405" s="14" t="s">
        <v>10974</v>
      </c>
    </row>
    <row r="1406" spans="1:29" x14ac:dyDescent="0.25">
      <c r="A1406" s="14" t="s">
        <v>12340</v>
      </c>
      <c r="B1406" s="14" t="s">
        <v>12341</v>
      </c>
      <c r="C1406" s="14" t="s">
        <v>8923</v>
      </c>
      <c r="D1406" s="14" t="s">
        <v>13664</v>
      </c>
      <c r="E1406" s="14" t="s">
        <v>13788</v>
      </c>
      <c r="F1406" s="14" t="s">
        <v>13789</v>
      </c>
      <c r="G1406" s="14" t="s">
        <v>13790</v>
      </c>
      <c r="J1406" s="14"/>
      <c r="K1406" s="14" t="s">
        <v>943</v>
      </c>
      <c r="L1406" s="14"/>
      <c r="O1406" s="14" t="str">
        <f>IF(P1406&lt;0.2,"Low",IF(P1406&lt;0.5,"Medium","High"))</f>
        <v>High</v>
      </c>
      <c r="P1406" s="14">
        <v>0.5</v>
      </c>
      <c r="Q1406" s="15">
        <v>0.5</v>
      </c>
      <c r="R1406" s="23" t="str">
        <f>IF(S1406&lt;3,"poor",IF(S1406&lt;4,"avg",IF(S1406&lt;5,"good","excelent")))</f>
        <v>good</v>
      </c>
      <c r="S1406" s="14">
        <v>4.2</v>
      </c>
      <c r="T1406" s="14">
        <v>79</v>
      </c>
      <c r="U1406" s="14">
        <v>79</v>
      </c>
      <c r="V1406" s="14" t="s">
        <v>12342</v>
      </c>
      <c r="W1406" s="14" t="s">
        <v>12343</v>
      </c>
      <c r="X1406" s="14" t="s">
        <v>12344</v>
      </c>
      <c r="Y1406" s="14" t="s">
        <v>12345</v>
      </c>
      <c r="Z1406" s="14" t="s">
        <v>12346</v>
      </c>
      <c r="AA1406" s="14" t="s">
        <v>12347</v>
      </c>
      <c r="AB1406" s="14" t="s">
        <v>12348</v>
      </c>
      <c r="AC1406" s="14" t="s">
        <v>12349</v>
      </c>
    </row>
    <row r="1407" spans="1:29" x14ac:dyDescent="0.25">
      <c r="A1407" s="14" t="s">
        <v>8544</v>
      </c>
      <c r="B1407" s="14" t="s">
        <v>8545</v>
      </c>
      <c r="C1407" s="14" t="s">
        <v>5118</v>
      </c>
      <c r="D1407" s="14" t="s">
        <v>13571</v>
      </c>
      <c r="E1407" s="14" t="s">
        <v>13572</v>
      </c>
      <c r="F1407" s="14" t="s">
        <v>13640</v>
      </c>
      <c r="G1407" s="14" t="s">
        <v>13649</v>
      </c>
      <c r="J1407" s="14"/>
      <c r="K1407" s="14" t="s">
        <v>8546</v>
      </c>
      <c r="L1407" s="14"/>
      <c r="O1407" s="14" t="str">
        <f>IF(P1407&lt;0.2,"Low",IF(P1407&lt;0.5,"Medium","High"))</f>
        <v>High</v>
      </c>
      <c r="P1407" s="14">
        <v>0.8</v>
      </c>
      <c r="Q1407" s="15">
        <v>0.8</v>
      </c>
      <c r="R1407" s="23" t="str">
        <f>IF(S1407&lt;3,"poor",IF(S1407&lt;4,"avg",IF(S1407&lt;5,"good","excelent")))</f>
        <v>good</v>
      </c>
      <c r="S1407" s="14">
        <v>4</v>
      </c>
      <c r="T1407" s="14">
        <v>75</v>
      </c>
      <c r="U1407" s="14">
        <v>75</v>
      </c>
      <c r="V1407" s="14" t="s">
        <v>8547</v>
      </c>
      <c r="W1407" s="14" t="s">
        <v>8548</v>
      </c>
      <c r="X1407" s="14" t="s">
        <v>8549</v>
      </c>
      <c r="Y1407" s="14" t="s">
        <v>8550</v>
      </c>
      <c r="Z1407" s="14" t="s">
        <v>8551</v>
      </c>
      <c r="AA1407" s="14" t="s">
        <v>8552</v>
      </c>
      <c r="AB1407" s="14" t="s">
        <v>8553</v>
      </c>
      <c r="AC1407" s="14" t="s">
        <v>8554</v>
      </c>
    </row>
    <row r="1408" spans="1:29" x14ac:dyDescent="0.25">
      <c r="A1408" s="14" t="s">
        <v>8163</v>
      </c>
      <c r="B1408" s="14" t="s">
        <v>8164</v>
      </c>
      <c r="C1408" s="14" t="s">
        <v>5373</v>
      </c>
      <c r="D1408" s="14" t="s">
        <v>13571</v>
      </c>
      <c r="E1408" s="14" t="s">
        <v>13644</v>
      </c>
      <c r="F1408" s="14" t="s">
        <v>13669</v>
      </c>
      <c r="J1408" s="14"/>
      <c r="K1408" s="14" t="s">
        <v>8165</v>
      </c>
      <c r="L1408" s="14"/>
      <c r="O1408" s="14" t="str">
        <f>IF(P1408&lt;0.2,"Low",IF(P1408&lt;0.5,"Medium","High"))</f>
        <v>Medium</v>
      </c>
      <c r="P1408" s="14">
        <v>0.36</v>
      </c>
      <c r="Q1408" s="15">
        <v>0.36</v>
      </c>
      <c r="R1408" s="23" t="str">
        <f>IF(S1408&lt;3,"poor",IF(S1408&lt;4,"avg",IF(S1408&lt;5,"good","excelent")))</f>
        <v>good</v>
      </c>
      <c r="S1408" s="14">
        <v>4.3</v>
      </c>
      <c r="T1408" s="14">
        <v>74</v>
      </c>
      <c r="U1408" s="14">
        <v>74</v>
      </c>
      <c r="V1408" s="14" t="s">
        <v>8166</v>
      </c>
      <c r="W1408" s="14" t="s">
        <v>8167</v>
      </c>
      <c r="X1408" s="14" t="s">
        <v>8168</v>
      </c>
      <c r="Y1408" s="14" t="s">
        <v>8169</v>
      </c>
      <c r="Z1408" s="14" t="s">
        <v>8170</v>
      </c>
      <c r="AA1408" s="14" t="s">
        <v>8171</v>
      </c>
      <c r="AB1408" s="14" t="s">
        <v>8172</v>
      </c>
      <c r="AC1408" s="14" t="s">
        <v>8173</v>
      </c>
    </row>
    <row r="1409" spans="1:29" x14ac:dyDescent="0.25">
      <c r="A1409" s="14" t="s">
        <v>11147</v>
      </c>
      <c r="B1409" s="14" t="s">
        <v>11148</v>
      </c>
      <c r="C1409" s="14" t="s">
        <v>9063</v>
      </c>
      <c r="D1409" s="14" t="s">
        <v>13664</v>
      </c>
      <c r="E1409" s="14" t="s">
        <v>13784</v>
      </c>
      <c r="F1409" s="14" t="s">
        <v>13785</v>
      </c>
      <c r="G1409" s="14" t="s">
        <v>13801</v>
      </c>
      <c r="J1409" s="14"/>
      <c r="K1409" s="14" t="s">
        <v>54</v>
      </c>
      <c r="L1409" s="14"/>
      <c r="O1409" s="14" t="str">
        <f>IF(P1409&lt;0.2,"Low",IF(P1409&lt;0.5,"Medium","High"))</f>
        <v>High</v>
      </c>
      <c r="P1409" s="14">
        <v>0.7</v>
      </c>
      <c r="Q1409" s="15">
        <v>0.7</v>
      </c>
      <c r="R1409" s="23" t="str">
        <f>IF(S1409&lt;3,"poor",IF(S1409&lt;4,"avg",IF(S1409&lt;5,"good","excelent")))</f>
        <v>avg</v>
      </c>
      <c r="S1409" s="14">
        <v>3.7</v>
      </c>
      <c r="T1409" s="14">
        <v>74</v>
      </c>
      <c r="U1409" s="14">
        <v>74</v>
      </c>
      <c r="V1409" s="14" t="s">
        <v>11149</v>
      </c>
      <c r="W1409" s="14" t="s">
        <v>11150</v>
      </c>
      <c r="X1409" s="14" t="s">
        <v>11151</v>
      </c>
      <c r="Y1409" s="14" t="s">
        <v>11152</v>
      </c>
      <c r="Z1409" s="14" t="s">
        <v>11153</v>
      </c>
      <c r="AA1409" s="14" t="s">
        <v>11154</v>
      </c>
      <c r="AB1409" s="14" t="s">
        <v>11155</v>
      </c>
      <c r="AC1409" s="14" t="s">
        <v>11156</v>
      </c>
    </row>
    <row r="1410" spans="1:29" x14ac:dyDescent="0.25">
      <c r="A1410" s="14" t="s">
        <v>2709</v>
      </c>
      <c r="B1410" s="14" t="s">
        <v>821</v>
      </c>
      <c r="C1410" s="14" t="s">
        <v>512</v>
      </c>
      <c r="D1410" s="14" t="s">
        <v>13579</v>
      </c>
      <c r="E1410" s="14" t="s">
        <v>13580</v>
      </c>
      <c r="F1410" s="14" t="s">
        <v>13581</v>
      </c>
      <c r="G1410" s="14" t="s">
        <v>13585</v>
      </c>
      <c r="J1410" s="14"/>
      <c r="K1410" s="14" t="s">
        <v>1643</v>
      </c>
      <c r="L1410" s="14"/>
      <c r="O1410" s="14" t="str">
        <f>IF(P1410&lt;0.2,"Low",IF(P1410&lt;0.5,"Medium","High"))</f>
        <v>Medium</v>
      </c>
      <c r="P1410" s="14">
        <v>0.48</v>
      </c>
      <c r="Q1410" s="15">
        <v>0.48</v>
      </c>
      <c r="R1410" s="23" t="str">
        <f>IF(S1410&lt;3,"poor",IF(S1410&lt;4,"avg",IF(S1410&lt;5,"good","excelent")))</f>
        <v>avg</v>
      </c>
      <c r="S1410" s="14">
        <v>3.3</v>
      </c>
      <c r="T1410" s="14">
        <v>73</v>
      </c>
      <c r="U1410" s="14">
        <v>73</v>
      </c>
      <c r="V1410" s="14" t="s">
        <v>2710</v>
      </c>
      <c r="W1410" s="14" t="s">
        <v>2711</v>
      </c>
      <c r="X1410" s="14" t="s">
        <v>2712</v>
      </c>
      <c r="Y1410" s="14" t="s">
        <v>2713</v>
      </c>
      <c r="Z1410" s="14" t="s">
        <v>2714</v>
      </c>
      <c r="AA1410" s="14" t="s">
        <v>2715</v>
      </c>
      <c r="AB1410" s="14" t="s">
        <v>2716</v>
      </c>
      <c r="AC1410" s="14" t="s">
        <v>2717</v>
      </c>
    </row>
    <row r="1411" spans="1:29" x14ac:dyDescent="0.25">
      <c r="A1411" s="14" t="s">
        <v>3680</v>
      </c>
      <c r="B1411" s="14" t="s">
        <v>3681</v>
      </c>
      <c r="C1411" s="14" t="s">
        <v>3131</v>
      </c>
      <c r="D1411" s="14" t="s">
        <v>13579</v>
      </c>
      <c r="E1411" s="14" t="s">
        <v>13606</v>
      </c>
      <c r="F1411" s="14" t="s">
        <v>13607</v>
      </c>
      <c r="J1411" s="14"/>
      <c r="K1411" s="14" t="s">
        <v>1253</v>
      </c>
      <c r="L1411" s="14"/>
      <c r="O1411" s="14" t="str">
        <f>IF(P1411&lt;0.2,"Low",IF(P1411&lt;0.5,"Medium","High"))</f>
        <v>High</v>
      </c>
      <c r="P1411" s="14">
        <v>0.6</v>
      </c>
      <c r="Q1411" s="15">
        <v>0.6</v>
      </c>
      <c r="R1411" s="23" t="str">
        <f>IF(S1411&lt;3,"poor",IF(S1411&lt;4,"avg",IF(S1411&lt;5,"good","excelent")))</f>
        <v>good</v>
      </c>
      <c r="S1411" s="14">
        <v>4.4000000000000004</v>
      </c>
      <c r="T1411" s="14">
        <v>73</v>
      </c>
      <c r="U1411" s="14">
        <v>73</v>
      </c>
      <c r="V1411" s="14" t="s">
        <v>3682</v>
      </c>
      <c r="W1411" s="14" t="s">
        <v>3683</v>
      </c>
      <c r="X1411" s="14" t="s">
        <v>3684</v>
      </c>
      <c r="Y1411" s="14" t="s">
        <v>3685</v>
      </c>
      <c r="Z1411" s="14" t="s">
        <v>3686</v>
      </c>
      <c r="AA1411" s="14" t="s">
        <v>3687</v>
      </c>
      <c r="AB1411" s="14" t="s">
        <v>3688</v>
      </c>
      <c r="AC1411" s="14" t="s">
        <v>3689</v>
      </c>
    </row>
    <row r="1412" spans="1:29" x14ac:dyDescent="0.25">
      <c r="A1412" s="14" t="s">
        <v>9538</v>
      </c>
      <c r="B1412" s="14" t="s">
        <v>9539</v>
      </c>
      <c r="C1412" s="14" t="s">
        <v>8923</v>
      </c>
      <c r="D1412" s="14" t="s">
        <v>13664</v>
      </c>
      <c r="E1412" s="14" t="s">
        <v>13788</v>
      </c>
      <c r="F1412" s="14" t="s">
        <v>13789</v>
      </c>
      <c r="G1412" s="14" t="s">
        <v>13790</v>
      </c>
      <c r="J1412" s="14"/>
      <c r="K1412" s="14" t="s">
        <v>4424</v>
      </c>
      <c r="L1412" s="14"/>
      <c r="O1412" s="14" t="str">
        <f>IF(P1412&lt;0.2,"Low",IF(P1412&lt;0.5,"Medium","High"))</f>
        <v>High</v>
      </c>
      <c r="P1412" s="14">
        <v>0.6</v>
      </c>
      <c r="Q1412" s="15">
        <v>0.6</v>
      </c>
      <c r="R1412" s="23" t="str">
        <f>IF(S1412&lt;3,"poor",IF(S1412&lt;4,"avg",IF(S1412&lt;5,"good","excelent")))</f>
        <v>good</v>
      </c>
      <c r="S1412" s="14">
        <v>4.3</v>
      </c>
      <c r="T1412" s="14">
        <v>70</v>
      </c>
      <c r="U1412" s="14">
        <v>70</v>
      </c>
      <c r="V1412" s="14" t="s">
        <v>9540</v>
      </c>
      <c r="W1412" s="14" t="s">
        <v>9541</v>
      </c>
      <c r="X1412" s="14" t="s">
        <v>9542</v>
      </c>
      <c r="Y1412" s="14" t="s">
        <v>9543</v>
      </c>
      <c r="Z1412" s="14" t="s">
        <v>9544</v>
      </c>
      <c r="AA1412" s="14" t="s">
        <v>9545</v>
      </c>
      <c r="AB1412" s="14" t="s">
        <v>9546</v>
      </c>
      <c r="AC1412" s="14" t="s">
        <v>9547</v>
      </c>
    </row>
    <row r="1413" spans="1:29" x14ac:dyDescent="0.25">
      <c r="A1413" s="14" t="s">
        <v>12847</v>
      </c>
      <c r="B1413" s="14" t="s">
        <v>12848</v>
      </c>
      <c r="C1413" s="14" t="s">
        <v>9326</v>
      </c>
      <c r="D1413" s="14" t="s">
        <v>13664</v>
      </c>
      <c r="E1413" s="14" t="s">
        <v>13784</v>
      </c>
      <c r="F1413" s="14" t="s">
        <v>13785</v>
      </c>
      <c r="G1413" s="14" t="s">
        <v>13816</v>
      </c>
      <c r="J1413" s="14"/>
      <c r="K1413" s="14" t="s">
        <v>867</v>
      </c>
      <c r="L1413" s="14"/>
      <c r="O1413" s="14" t="str">
        <f>IF(P1413&lt;0.2,"Low",IF(P1413&lt;0.5,"Medium","High"))</f>
        <v>High</v>
      </c>
      <c r="P1413" s="14">
        <v>0.62</v>
      </c>
      <c r="Q1413" s="15">
        <v>0.62</v>
      </c>
      <c r="R1413" s="23" t="str">
        <f>IF(S1413&lt;3,"poor",IF(S1413&lt;4,"avg",IF(S1413&lt;5,"good","excelent")))</f>
        <v>avg</v>
      </c>
      <c r="S1413" s="14">
        <v>3.9</v>
      </c>
      <c r="T1413" s="14">
        <v>65</v>
      </c>
      <c r="U1413" s="14">
        <v>65</v>
      </c>
      <c r="V1413" s="14" t="s">
        <v>12849</v>
      </c>
      <c r="W1413" s="14" t="s">
        <v>12850</v>
      </c>
      <c r="X1413" s="14" t="s">
        <v>12851</v>
      </c>
      <c r="Y1413" s="14" t="s">
        <v>12852</v>
      </c>
      <c r="Z1413" s="14" t="s">
        <v>12853</v>
      </c>
      <c r="AA1413" s="14" t="s">
        <v>12854</v>
      </c>
      <c r="AB1413" s="14" t="s">
        <v>12855</v>
      </c>
      <c r="AC1413" s="14" t="s">
        <v>12856</v>
      </c>
    </row>
    <row r="1414" spans="1:29" x14ac:dyDescent="0.25">
      <c r="A1414" s="14" t="s">
        <v>1948</v>
      </c>
      <c r="B1414" s="14" t="s">
        <v>1949</v>
      </c>
      <c r="C1414" s="14" t="s">
        <v>189</v>
      </c>
      <c r="D1414" s="14" t="s">
        <v>13579</v>
      </c>
      <c r="E1414" s="14" t="s">
        <v>13580</v>
      </c>
      <c r="F1414" s="14" t="s">
        <v>13583</v>
      </c>
      <c r="G1414" s="14" t="s">
        <v>13584</v>
      </c>
      <c r="J1414" s="14"/>
      <c r="K1414" s="14" t="s">
        <v>1951</v>
      </c>
      <c r="L1414" s="14"/>
      <c r="O1414" s="14" t="str">
        <f>IF(P1414&lt;0.2,"Low",IF(P1414&lt;0.5,"Medium","High"))</f>
        <v>High</v>
      </c>
      <c r="P1414" s="14">
        <v>0.63</v>
      </c>
      <c r="Q1414" s="15">
        <v>0.63</v>
      </c>
      <c r="R1414" s="23" t="str">
        <f>IF(S1414&lt;3,"poor",IF(S1414&lt;4,"avg",IF(S1414&lt;5,"good","excelent")))</f>
        <v>good</v>
      </c>
      <c r="S1414" s="14">
        <v>4.2</v>
      </c>
      <c r="T1414" s="14">
        <v>64</v>
      </c>
      <c r="U1414" s="14">
        <v>64</v>
      </c>
      <c r="V1414" s="14" t="s">
        <v>802</v>
      </c>
      <c r="W1414" s="14" t="s">
        <v>1952</v>
      </c>
      <c r="X1414" s="14" t="s">
        <v>1953</v>
      </c>
      <c r="Y1414" s="14" t="s">
        <v>1954</v>
      </c>
      <c r="Z1414" s="14" t="s">
        <v>1955</v>
      </c>
      <c r="AA1414" s="14" t="s">
        <v>1956</v>
      </c>
      <c r="AB1414" s="14" t="s">
        <v>1957</v>
      </c>
      <c r="AC1414" s="14" t="s">
        <v>1958</v>
      </c>
    </row>
    <row r="1415" spans="1:29" x14ac:dyDescent="0.25">
      <c r="A1415" s="14" t="s">
        <v>11507</v>
      </c>
      <c r="B1415" s="14" t="s">
        <v>11508</v>
      </c>
      <c r="C1415" s="14" t="s">
        <v>8957</v>
      </c>
      <c r="D1415" s="14" t="s">
        <v>13664</v>
      </c>
      <c r="E1415" s="14" t="s">
        <v>13784</v>
      </c>
      <c r="F1415" s="14" t="s">
        <v>13785</v>
      </c>
      <c r="G1415" s="14" t="s">
        <v>13795</v>
      </c>
      <c r="J1415" s="14"/>
      <c r="K1415" s="14" t="s">
        <v>713</v>
      </c>
      <c r="L1415" s="14"/>
      <c r="O1415" s="14" t="str">
        <f>IF(P1415&lt;0.2,"Low",IF(P1415&lt;0.5,"Medium","High"))</f>
        <v>High</v>
      </c>
      <c r="P1415" s="14">
        <v>0.73</v>
      </c>
      <c r="Q1415" s="15">
        <v>0.73</v>
      </c>
      <c r="R1415" s="23" t="str">
        <f>IF(S1415&lt;3,"poor",IF(S1415&lt;4,"avg",IF(S1415&lt;5,"good","excelent")))</f>
        <v>good</v>
      </c>
      <c r="S1415" s="14">
        <v>4.5</v>
      </c>
      <c r="T1415" s="14">
        <v>63</v>
      </c>
      <c r="U1415" s="14">
        <v>63</v>
      </c>
      <c r="V1415" s="14" t="s">
        <v>11509</v>
      </c>
      <c r="W1415" s="14" t="s">
        <v>11510</v>
      </c>
      <c r="X1415" s="14" t="s">
        <v>11511</v>
      </c>
      <c r="Y1415" s="14" t="s">
        <v>11512</v>
      </c>
      <c r="Z1415" s="14" t="s">
        <v>11513</v>
      </c>
      <c r="AA1415" s="14" t="s">
        <v>11514</v>
      </c>
      <c r="AB1415" s="14" t="s">
        <v>11515</v>
      </c>
      <c r="AC1415" s="14" t="s">
        <v>11516</v>
      </c>
    </row>
    <row r="1416" spans="1:29" x14ac:dyDescent="0.25">
      <c r="A1416" s="14" t="s">
        <v>11757</v>
      </c>
      <c r="B1416" s="14" t="s">
        <v>11758</v>
      </c>
      <c r="C1416" s="14" t="s">
        <v>8935</v>
      </c>
      <c r="D1416" s="14" t="s">
        <v>13664</v>
      </c>
      <c r="E1416" s="14" t="s">
        <v>13788</v>
      </c>
      <c r="F1416" s="14" t="s">
        <v>13789</v>
      </c>
      <c r="G1416" s="14" t="s">
        <v>13791</v>
      </c>
      <c r="J1416" s="14"/>
      <c r="K1416" s="14" t="s">
        <v>11760</v>
      </c>
      <c r="L1416" s="14"/>
      <c r="O1416" s="14" t="str">
        <f>IF(P1416&lt;0.2,"Low",IF(P1416&lt;0.5,"Medium","High"))</f>
        <v>Medium</v>
      </c>
      <c r="P1416" s="14">
        <v>0.38</v>
      </c>
      <c r="Q1416" s="15">
        <v>0.38</v>
      </c>
      <c r="R1416" s="23" t="str">
        <f>IF(S1416&lt;3,"poor",IF(S1416&lt;4,"avg",IF(S1416&lt;5,"good","excelent")))</f>
        <v>good</v>
      </c>
      <c r="S1416" s="14">
        <v>4.0999999999999996</v>
      </c>
      <c r="T1416" s="14">
        <v>63</v>
      </c>
      <c r="U1416" s="14">
        <v>63</v>
      </c>
      <c r="V1416" s="14" t="s">
        <v>11761</v>
      </c>
      <c r="W1416" s="14" t="s">
        <v>11762</v>
      </c>
      <c r="X1416" s="14" t="s">
        <v>11763</v>
      </c>
      <c r="Y1416" s="14" t="s">
        <v>11764</v>
      </c>
      <c r="Z1416" s="14" t="s">
        <v>11765</v>
      </c>
      <c r="AA1416" s="14" t="s">
        <v>11766</v>
      </c>
      <c r="AB1416" s="14" t="s">
        <v>11767</v>
      </c>
      <c r="AC1416" s="14" t="s">
        <v>11768</v>
      </c>
    </row>
    <row r="1417" spans="1:29" x14ac:dyDescent="0.25">
      <c r="A1417" s="14" t="s">
        <v>12663</v>
      </c>
      <c r="B1417" s="14" t="s">
        <v>12664</v>
      </c>
      <c r="C1417" s="14" t="s">
        <v>9097</v>
      </c>
      <c r="D1417" s="14" t="s">
        <v>13664</v>
      </c>
      <c r="E1417" s="14" t="s">
        <v>13788</v>
      </c>
      <c r="F1417" s="14" t="s">
        <v>13805</v>
      </c>
      <c r="G1417" s="14" t="s">
        <v>13806</v>
      </c>
      <c r="J1417" s="14"/>
      <c r="K1417" s="14" t="s">
        <v>2160</v>
      </c>
      <c r="L1417" s="14"/>
      <c r="O1417" s="14" t="str">
        <f>IF(P1417&lt;0.2,"Low",IF(P1417&lt;0.5,"Medium","High"))</f>
        <v>High</v>
      </c>
      <c r="P1417" s="14">
        <v>0.71</v>
      </c>
      <c r="Q1417" s="15">
        <v>0.71</v>
      </c>
      <c r="R1417" s="23" t="str">
        <f>IF(S1417&lt;3,"poor",IF(S1417&lt;4,"avg",IF(S1417&lt;5,"good","excelent")))</f>
        <v>avg</v>
      </c>
      <c r="S1417" s="14">
        <v>3.6</v>
      </c>
      <c r="T1417" s="14">
        <v>63</v>
      </c>
      <c r="U1417" s="14">
        <v>63</v>
      </c>
      <c r="V1417" s="14" t="s">
        <v>12665</v>
      </c>
      <c r="W1417" s="14" t="s">
        <v>12666</v>
      </c>
      <c r="X1417" s="14" t="s">
        <v>12667</v>
      </c>
      <c r="Y1417" s="14" t="s">
        <v>12668</v>
      </c>
      <c r="Z1417" s="14" t="s">
        <v>12669</v>
      </c>
      <c r="AA1417" s="14" t="s">
        <v>12670</v>
      </c>
      <c r="AB1417" s="14" t="s">
        <v>12671</v>
      </c>
      <c r="AC1417" s="14" t="s">
        <v>12672</v>
      </c>
    </row>
    <row r="1418" spans="1:29" x14ac:dyDescent="0.25">
      <c r="A1418" s="14" t="s">
        <v>1844</v>
      </c>
      <c r="B1418" s="14" t="s">
        <v>1845</v>
      </c>
      <c r="C1418" s="14" t="s">
        <v>19</v>
      </c>
      <c r="D1418" s="14" t="s">
        <v>13571</v>
      </c>
      <c r="E1418" s="14" t="s">
        <v>13572</v>
      </c>
      <c r="F1418" s="14" t="s">
        <v>13573</v>
      </c>
      <c r="G1418" s="14" t="s">
        <v>13574</v>
      </c>
      <c r="H1418" s="14" t="s">
        <v>13575</v>
      </c>
      <c r="J1418" s="14"/>
      <c r="K1418" s="14" t="s">
        <v>1846</v>
      </c>
      <c r="L1418" s="14"/>
      <c r="O1418" s="14" t="str">
        <f>IF(P1418&lt;0.2,"Low",IF(P1418&lt;0.5,"Medium","High"))</f>
        <v>High</v>
      </c>
      <c r="P1418" s="14">
        <v>0.75</v>
      </c>
      <c r="Q1418" s="15">
        <v>0.75</v>
      </c>
      <c r="R1418" s="23" t="str">
        <f>IF(S1418&lt;3,"poor",IF(S1418&lt;4,"avg",IF(S1418&lt;5,"good","excelent")))</f>
        <v>avg</v>
      </c>
      <c r="S1418" s="14">
        <v>3.9</v>
      </c>
      <c r="T1418" s="14">
        <v>61</v>
      </c>
      <c r="U1418" s="14">
        <v>61</v>
      </c>
      <c r="V1418" s="14" t="s">
        <v>1847</v>
      </c>
      <c r="W1418" s="14" t="s">
        <v>1848</v>
      </c>
      <c r="X1418" s="14" t="s">
        <v>1849</v>
      </c>
      <c r="Y1418" s="14" t="s">
        <v>1850</v>
      </c>
      <c r="Z1418" s="14" t="s">
        <v>1851</v>
      </c>
      <c r="AA1418" s="14" t="s">
        <v>1852</v>
      </c>
      <c r="AB1418" s="14" t="s">
        <v>1853</v>
      </c>
      <c r="AC1418" s="14" t="s">
        <v>1854</v>
      </c>
    </row>
    <row r="1419" spans="1:29" x14ac:dyDescent="0.25">
      <c r="A1419" s="14" t="s">
        <v>2234</v>
      </c>
      <c r="B1419" s="14" t="s">
        <v>2235</v>
      </c>
      <c r="C1419" s="14" t="s">
        <v>19</v>
      </c>
      <c r="D1419" s="14" t="s">
        <v>13571</v>
      </c>
      <c r="E1419" s="14" t="s">
        <v>13572</v>
      </c>
      <c r="F1419" s="14" t="s">
        <v>13573</v>
      </c>
      <c r="G1419" s="14" t="s">
        <v>13574</v>
      </c>
      <c r="H1419" s="14" t="s">
        <v>13575</v>
      </c>
      <c r="J1419" s="14"/>
      <c r="K1419" s="14" t="s">
        <v>1846</v>
      </c>
      <c r="L1419" s="14"/>
      <c r="O1419" s="14" t="str">
        <f>IF(P1419&lt;0.2,"Low",IF(P1419&lt;0.5,"Medium","High"))</f>
        <v>High</v>
      </c>
      <c r="P1419" s="14">
        <v>0.77</v>
      </c>
      <c r="Q1419" s="15">
        <v>0.77</v>
      </c>
      <c r="R1419" s="23" t="str">
        <f>IF(S1419&lt;3,"poor",IF(S1419&lt;4,"avg",IF(S1419&lt;5,"good","excelent")))</f>
        <v>avg</v>
      </c>
      <c r="S1419" s="14">
        <v>3.9</v>
      </c>
      <c r="T1419" s="14">
        <v>61</v>
      </c>
      <c r="U1419" s="14">
        <v>61</v>
      </c>
      <c r="V1419" s="14" t="s">
        <v>1847</v>
      </c>
      <c r="W1419" s="14" t="s">
        <v>1848</v>
      </c>
      <c r="X1419" s="14" t="s">
        <v>1849</v>
      </c>
      <c r="Y1419" s="14" t="s">
        <v>1850</v>
      </c>
      <c r="Z1419" s="14" t="s">
        <v>1851</v>
      </c>
      <c r="AA1419" s="14" t="s">
        <v>1852</v>
      </c>
      <c r="AB1419" s="14" t="s">
        <v>2236</v>
      </c>
      <c r="AC1419" s="14" t="s">
        <v>2237</v>
      </c>
    </row>
    <row r="1420" spans="1:29" x14ac:dyDescent="0.25">
      <c r="A1420" s="14" t="s">
        <v>1574</v>
      </c>
      <c r="B1420" s="14" t="s">
        <v>1575</v>
      </c>
      <c r="C1420" s="14" t="s">
        <v>19</v>
      </c>
      <c r="D1420" s="14" t="s">
        <v>13571</v>
      </c>
      <c r="E1420" s="14" t="s">
        <v>13572</v>
      </c>
      <c r="F1420" s="14" t="s">
        <v>13573</v>
      </c>
      <c r="G1420" s="14" t="s">
        <v>13574</v>
      </c>
      <c r="H1420" s="14" t="s">
        <v>13575</v>
      </c>
      <c r="J1420" s="14"/>
      <c r="K1420" s="14" t="s">
        <v>65</v>
      </c>
      <c r="L1420" s="14"/>
      <c r="O1420" s="14" t="str">
        <f>IF(P1420&lt;0.2,"Low",IF(P1420&lt;0.5,"Medium","High"))</f>
        <v>High</v>
      </c>
      <c r="P1420" s="14">
        <v>0.63</v>
      </c>
      <c r="Q1420" s="15">
        <v>0.63</v>
      </c>
      <c r="R1420" s="23" t="str">
        <f>IF(S1420&lt;3,"poor",IF(S1420&lt;4,"avg",IF(S1420&lt;5,"good","excelent")))</f>
        <v>avg</v>
      </c>
      <c r="S1420" s="14">
        <v>3.9</v>
      </c>
      <c r="T1420" s="14">
        <v>57</v>
      </c>
      <c r="U1420" s="14">
        <v>57</v>
      </c>
      <c r="V1420" s="14" t="s">
        <v>1576</v>
      </c>
      <c r="W1420" s="14" t="s">
        <v>1577</v>
      </c>
      <c r="X1420" s="14" t="s">
        <v>1578</v>
      </c>
      <c r="Y1420" s="14" t="s">
        <v>1579</v>
      </c>
      <c r="Z1420" s="14" t="s">
        <v>1580</v>
      </c>
      <c r="AA1420" s="14" t="s">
        <v>1581</v>
      </c>
      <c r="AB1420" s="14" t="s">
        <v>1582</v>
      </c>
      <c r="AC1420" s="14" t="s">
        <v>1583</v>
      </c>
    </row>
    <row r="1421" spans="1:29" x14ac:dyDescent="0.25">
      <c r="A1421" s="14" t="s">
        <v>12510</v>
      </c>
      <c r="B1421" s="14" t="s">
        <v>12511</v>
      </c>
      <c r="C1421" s="14" t="s">
        <v>8935</v>
      </c>
      <c r="D1421" s="14" t="s">
        <v>13664</v>
      </c>
      <c r="E1421" s="14" t="s">
        <v>13788</v>
      </c>
      <c r="F1421" s="14" t="s">
        <v>13789</v>
      </c>
      <c r="G1421" s="14" t="s">
        <v>13791</v>
      </c>
      <c r="J1421" s="14"/>
      <c r="K1421" s="14" t="s">
        <v>713</v>
      </c>
      <c r="L1421" s="14"/>
      <c r="O1421" s="14" t="str">
        <f>IF(P1421&lt;0.2,"Low",IF(P1421&lt;0.5,"Medium","High"))</f>
        <v>High</v>
      </c>
      <c r="P1421" s="14">
        <v>0.64</v>
      </c>
      <c r="Q1421" s="15">
        <v>0.64</v>
      </c>
      <c r="R1421" s="23" t="str">
        <f>IF(S1421&lt;3,"poor",IF(S1421&lt;4,"avg",IF(S1421&lt;5,"good","excelent")))</f>
        <v>avg</v>
      </c>
      <c r="S1421" s="14">
        <v>3.5</v>
      </c>
      <c r="T1421" s="14">
        <v>57</v>
      </c>
      <c r="U1421" s="14">
        <v>57</v>
      </c>
      <c r="V1421" s="14" t="s">
        <v>12512</v>
      </c>
      <c r="W1421" s="14" t="s">
        <v>12513</v>
      </c>
      <c r="X1421" s="14" t="s">
        <v>12514</v>
      </c>
      <c r="Y1421" s="14" t="s">
        <v>12515</v>
      </c>
      <c r="Z1421" s="14" t="s">
        <v>12516</v>
      </c>
      <c r="AA1421" s="14" t="s">
        <v>12517</v>
      </c>
      <c r="AB1421" s="14" t="s">
        <v>12518</v>
      </c>
      <c r="AC1421" s="14" t="s">
        <v>12519</v>
      </c>
    </row>
    <row r="1422" spans="1:29" x14ac:dyDescent="0.25">
      <c r="A1422" s="14" t="s">
        <v>12868</v>
      </c>
      <c r="B1422" s="14" t="s">
        <v>12869</v>
      </c>
      <c r="C1422" s="14" t="s">
        <v>8910</v>
      </c>
      <c r="D1422" s="14" t="s">
        <v>13664</v>
      </c>
      <c r="E1422" s="14" t="s">
        <v>13784</v>
      </c>
      <c r="F1422" s="14" t="s">
        <v>13785</v>
      </c>
      <c r="G1422" s="14" t="s">
        <v>13786</v>
      </c>
      <c r="H1422" s="14" t="s">
        <v>13787</v>
      </c>
      <c r="J1422" s="14"/>
      <c r="K1422" s="14" t="s">
        <v>2129</v>
      </c>
      <c r="L1422" s="14"/>
      <c r="O1422" s="14" t="str">
        <f>IF(P1422&lt;0.2,"Low",IF(P1422&lt;0.5,"Medium","High"))</f>
        <v>Medium</v>
      </c>
      <c r="P1422" s="14">
        <v>0.45</v>
      </c>
      <c r="Q1422" s="15">
        <v>0.45</v>
      </c>
      <c r="R1422" s="23" t="str">
        <f>IF(S1422&lt;3,"poor",IF(S1422&lt;4,"avg",IF(S1422&lt;5,"good","excelent")))</f>
        <v>good</v>
      </c>
      <c r="S1422" s="14">
        <v>4.3</v>
      </c>
      <c r="T1422" s="14">
        <v>55</v>
      </c>
      <c r="U1422" s="14">
        <v>55</v>
      </c>
      <c r="V1422" s="14" t="s">
        <v>12870</v>
      </c>
      <c r="W1422" s="14" t="s">
        <v>12871</v>
      </c>
      <c r="X1422" s="14" t="s">
        <v>12872</v>
      </c>
      <c r="Y1422" s="14" t="s">
        <v>12873</v>
      </c>
      <c r="Z1422" s="14" t="s">
        <v>12874</v>
      </c>
      <c r="AA1422" s="14" t="s">
        <v>12875</v>
      </c>
      <c r="AB1422" s="14" t="s">
        <v>12876</v>
      </c>
      <c r="AC1422" s="14" t="s">
        <v>12877</v>
      </c>
    </row>
    <row r="1423" spans="1:29" x14ac:dyDescent="0.25">
      <c r="A1423" s="14" t="s">
        <v>11072</v>
      </c>
      <c r="B1423" s="14" t="s">
        <v>11073</v>
      </c>
      <c r="C1423" s="14" t="s">
        <v>9063</v>
      </c>
      <c r="D1423" s="14" t="s">
        <v>13664</v>
      </c>
      <c r="E1423" s="14" t="s">
        <v>13784</v>
      </c>
      <c r="F1423" s="14" t="s">
        <v>13785</v>
      </c>
      <c r="G1423" s="14" t="s">
        <v>13801</v>
      </c>
      <c r="J1423" s="14"/>
      <c r="K1423" s="14" t="s">
        <v>867</v>
      </c>
      <c r="L1423" s="14"/>
      <c r="O1423" s="14" t="str">
        <f>IF(P1423&lt;0.2,"Low",IF(P1423&lt;0.5,"Medium","High"))</f>
        <v>High</v>
      </c>
      <c r="P1423" s="14">
        <v>0.62</v>
      </c>
      <c r="Q1423" s="15">
        <v>0.62</v>
      </c>
      <c r="R1423" s="23" t="str">
        <f>IF(S1423&lt;3,"poor",IF(S1423&lt;4,"avg",IF(S1423&lt;5,"good","excelent")))</f>
        <v>good</v>
      </c>
      <c r="S1423" s="14">
        <v>4.7</v>
      </c>
      <c r="T1423" s="14">
        <v>54</v>
      </c>
      <c r="U1423" s="14">
        <v>54</v>
      </c>
      <c r="V1423" s="14" t="s">
        <v>11074</v>
      </c>
      <c r="W1423" s="14" t="s">
        <v>11075</v>
      </c>
      <c r="X1423" s="14" t="s">
        <v>11076</v>
      </c>
      <c r="Y1423" s="14" t="s">
        <v>11077</v>
      </c>
      <c r="Z1423" s="14" t="s">
        <v>11078</v>
      </c>
      <c r="AA1423" s="14" t="s">
        <v>11079</v>
      </c>
      <c r="AB1423" s="14" t="s">
        <v>11080</v>
      </c>
      <c r="AC1423" s="14" t="s">
        <v>11081</v>
      </c>
    </row>
    <row r="1424" spans="1:29" x14ac:dyDescent="0.25">
      <c r="A1424" s="14" t="s">
        <v>10915</v>
      </c>
      <c r="B1424" s="14" t="s">
        <v>10916</v>
      </c>
      <c r="C1424" s="14" t="s">
        <v>9326</v>
      </c>
      <c r="D1424" s="14" t="s">
        <v>13664</v>
      </c>
      <c r="E1424" s="14" t="s">
        <v>13784</v>
      </c>
      <c r="F1424" s="14" t="s">
        <v>13785</v>
      </c>
      <c r="G1424" s="14" t="s">
        <v>13816</v>
      </c>
      <c r="J1424" s="14"/>
      <c r="K1424" s="14" t="s">
        <v>535</v>
      </c>
      <c r="L1424" s="14"/>
      <c r="O1424" s="14" t="str">
        <f>IF(P1424&lt;0.2,"Low",IF(P1424&lt;0.5,"Medium","High"))</f>
        <v>High</v>
      </c>
      <c r="P1424" s="14">
        <v>0.77</v>
      </c>
      <c r="Q1424" s="15">
        <v>0.77</v>
      </c>
      <c r="R1424" s="23" t="str">
        <f>IF(S1424&lt;3,"poor",IF(S1424&lt;4,"avg",IF(S1424&lt;5,"good","excelent")))</f>
        <v>avg</v>
      </c>
      <c r="S1424" s="14">
        <v>3.7</v>
      </c>
      <c r="T1424" s="14">
        <v>53</v>
      </c>
      <c r="U1424" s="14">
        <v>53</v>
      </c>
      <c r="V1424" s="14" t="s">
        <v>10917</v>
      </c>
      <c r="W1424" s="14" t="s">
        <v>10918</v>
      </c>
      <c r="X1424" s="14" t="s">
        <v>10919</v>
      </c>
      <c r="Y1424" s="14" t="s">
        <v>10920</v>
      </c>
      <c r="Z1424" s="14" t="s">
        <v>10921</v>
      </c>
      <c r="AA1424" s="14" t="s">
        <v>10922</v>
      </c>
      <c r="AB1424" s="14" t="s">
        <v>10923</v>
      </c>
      <c r="AC1424" s="14" t="s">
        <v>10924</v>
      </c>
    </row>
    <row r="1425" spans="1:29" x14ac:dyDescent="0.25">
      <c r="A1425" s="14" t="s">
        <v>2597</v>
      </c>
      <c r="B1425" s="14" t="s">
        <v>2598</v>
      </c>
      <c r="C1425" s="14" t="s">
        <v>19</v>
      </c>
      <c r="D1425" s="14" t="s">
        <v>13571</v>
      </c>
      <c r="E1425" s="14" t="s">
        <v>13572</v>
      </c>
      <c r="F1425" s="14" t="s">
        <v>13573</v>
      </c>
      <c r="G1425" s="14" t="s">
        <v>13574</v>
      </c>
      <c r="H1425" s="14" t="s">
        <v>13575</v>
      </c>
      <c r="J1425" s="14"/>
      <c r="K1425" s="14" t="s">
        <v>99</v>
      </c>
      <c r="L1425" s="14"/>
      <c r="O1425" s="14" t="str">
        <f>IF(P1425&lt;0.2,"Low",IF(P1425&lt;0.5,"Medium","High"))</f>
        <v>High</v>
      </c>
      <c r="P1425" s="14">
        <v>0.6</v>
      </c>
      <c r="Q1425" s="15">
        <v>0.6</v>
      </c>
      <c r="R1425" s="23" t="str">
        <f>IF(S1425&lt;3,"poor",IF(S1425&lt;4,"avg",IF(S1425&lt;5,"good","excelent")))</f>
        <v>avg</v>
      </c>
      <c r="S1425" s="14">
        <v>3.8</v>
      </c>
      <c r="T1425" s="14">
        <v>51</v>
      </c>
      <c r="U1425" s="14">
        <v>51</v>
      </c>
      <c r="V1425" s="14" t="s">
        <v>2599</v>
      </c>
      <c r="W1425" s="14" t="s">
        <v>2600</v>
      </c>
      <c r="X1425" s="14" t="s">
        <v>2601</v>
      </c>
      <c r="Y1425" s="14" t="s">
        <v>2602</v>
      </c>
      <c r="Z1425" s="14" t="s">
        <v>2603</v>
      </c>
      <c r="AA1425" s="14" t="s">
        <v>2604</v>
      </c>
      <c r="AB1425" s="14" t="s">
        <v>2605</v>
      </c>
      <c r="AC1425" s="14" t="s">
        <v>2606</v>
      </c>
    </row>
    <row r="1426" spans="1:29" x14ac:dyDescent="0.25">
      <c r="A1426" s="14" t="s">
        <v>10627</v>
      </c>
      <c r="B1426" s="14" t="s">
        <v>10628</v>
      </c>
      <c r="C1426" s="14" t="s">
        <v>8923</v>
      </c>
      <c r="D1426" s="14" t="s">
        <v>13664</v>
      </c>
      <c r="E1426" s="14" t="s">
        <v>13788</v>
      </c>
      <c r="F1426" s="14" t="s">
        <v>13789</v>
      </c>
      <c r="G1426" s="14" t="s">
        <v>13790</v>
      </c>
      <c r="J1426" s="14"/>
      <c r="K1426" s="14" t="s">
        <v>111</v>
      </c>
      <c r="L1426" s="14"/>
      <c r="O1426" s="14" t="str">
        <f>IF(P1426&lt;0.2,"Low",IF(P1426&lt;0.5,"Medium","High"))</f>
        <v>Medium</v>
      </c>
      <c r="P1426" s="14">
        <v>0.35</v>
      </c>
      <c r="Q1426" s="15">
        <v>0.35</v>
      </c>
      <c r="R1426" s="23" t="str">
        <f>IF(S1426&lt;3,"poor",IF(S1426&lt;4,"avg",IF(S1426&lt;5,"good","excelent")))</f>
        <v>avg</v>
      </c>
      <c r="S1426" s="14">
        <v>3.8</v>
      </c>
      <c r="T1426" s="14">
        <v>49</v>
      </c>
      <c r="U1426" s="14">
        <v>49</v>
      </c>
      <c r="V1426" s="14" t="s">
        <v>10629</v>
      </c>
      <c r="W1426" s="14" t="s">
        <v>10630</v>
      </c>
      <c r="X1426" s="14" t="s">
        <v>10631</v>
      </c>
      <c r="Y1426" s="14" t="s">
        <v>10632</v>
      </c>
      <c r="Z1426" s="14" t="s">
        <v>10633</v>
      </c>
      <c r="AA1426" s="14" t="s">
        <v>10634</v>
      </c>
      <c r="AB1426" s="14" t="s">
        <v>10635</v>
      </c>
      <c r="AC1426" s="14" t="s">
        <v>10636</v>
      </c>
    </row>
    <row r="1427" spans="1:29" x14ac:dyDescent="0.25">
      <c r="A1427" s="14" t="s">
        <v>2738</v>
      </c>
      <c r="B1427" s="14" t="s">
        <v>2739</v>
      </c>
      <c r="C1427" s="14" t="s">
        <v>145</v>
      </c>
      <c r="D1427" s="14" t="s">
        <v>13579</v>
      </c>
      <c r="E1427" s="14" t="s">
        <v>13580</v>
      </c>
      <c r="F1427" s="14" t="s">
        <v>13581</v>
      </c>
      <c r="G1427" s="14" t="s">
        <v>13574</v>
      </c>
      <c r="H1427" s="14" t="s">
        <v>13582</v>
      </c>
      <c r="J1427" s="14"/>
      <c r="K1427" s="14" t="s">
        <v>316</v>
      </c>
      <c r="L1427" s="14"/>
      <c r="O1427" s="14" t="str">
        <f>IF(P1427&lt;0.2,"Low",IF(P1427&lt;0.5,"Medium","High"))</f>
        <v>High</v>
      </c>
      <c r="P1427" s="14">
        <v>0.7</v>
      </c>
      <c r="Q1427" s="15">
        <v>0.7</v>
      </c>
      <c r="R1427" s="23" t="str">
        <f>IF(S1427&lt;3,"poor",IF(S1427&lt;4,"avg",IF(S1427&lt;5,"good","excelent")))</f>
        <v>good</v>
      </c>
      <c r="S1427" s="14">
        <v>4.2</v>
      </c>
      <c r="T1427" s="14">
        <v>47</v>
      </c>
      <c r="U1427" s="14">
        <v>47</v>
      </c>
      <c r="V1427" s="14" t="s">
        <v>2740</v>
      </c>
      <c r="W1427" s="14" t="s">
        <v>2741</v>
      </c>
      <c r="X1427" s="14" t="s">
        <v>2742</v>
      </c>
      <c r="Y1427" s="14" t="s">
        <v>2743</v>
      </c>
      <c r="Z1427" s="14" t="s">
        <v>2744</v>
      </c>
      <c r="AA1427" s="14" t="s">
        <v>2745</v>
      </c>
      <c r="AB1427" s="14" t="s">
        <v>2746</v>
      </c>
      <c r="AC1427" s="14" t="s">
        <v>2747</v>
      </c>
    </row>
    <row r="1428" spans="1:29" x14ac:dyDescent="0.25">
      <c r="A1428" s="14" t="s">
        <v>10733</v>
      </c>
      <c r="B1428" s="14" t="s">
        <v>10734</v>
      </c>
      <c r="C1428" s="14" t="s">
        <v>9063</v>
      </c>
      <c r="D1428" s="14" t="s">
        <v>13664</v>
      </c>
      <c r="E1428" s="14" t="s">
        <v>13784</v>
      </c>
      <c r="F1428" s="14" t="s">
        <v>13785</v>
      </c>
      <c r="G1428" s="14" t="s">
        <v>13801</v>
      </c>
      <c r="J1428" s="14"/>
      <c r="K1428" s="14" t="s">
        <v>111</v>
      </c>
      <c r="L1428" s="14"/>
      <c r="O1428" s="14" t="str">
        <f>IF(P1428&lt;0.2,"Low",IF(P1428&lt;0.5,"Medium","High"))</f>
        <v>High</v>
      </c>
      <c r="P1428" s="14">
        <v>0.74</v>
      </c>
      <c r="Q1428" s="15">
        <v>0.74</v>
      </c>
      <c r="R1428" s="23" t="str">
        <f>IF(S1428&lt;3,"poor",IF(S1428&lt;4,"avg",IF(S1428&lt;5,"good","excelent")))</f>
        <v>good</v>
      </c>
      <c r="S1428" s="14">
        <v>4</v>
      </c>
      <c r="T1428" s="14">
        <v>43</v>
      </c>
      <c r="U1428" s="14">
        <v>43</v>
      </c>
      <c r="V1428" s="14" t="s">
        <v>10735</v>
      </c>
      <c r="W1428" s="14" t="s">
        <v>10736</v>
      </c>
      <c r="X1428" s="14" t="s">
        <v>10737</v>
      </c>
      <c r="Y1428" s="14" t="s">
        <v>10738</v>
      </c>
      <c r="Z1428" s="14" t="s">
        <v>10739</v>
      </c>
      <c r="AA1428" s="14" t="s">
        <v>10740</v>
      </c>
      <c r="AB1428" s="14" t="s">
        <v>10741</v>
      </c>
      <c r="AC1428" s="14" t="s">
        <v>10742</v>
      </c>
    </row>
    <row r="1429" spans="1:29" x14ac:dyDescent="0.25">
      <c r="A1429" s="14" t="s">
        <v>2804</v>
      </c>
      <c r="B1429" s="14" t="s">
        <v>2805</v>
      </c>
      <c r="C1429" s="14" t="s">
        <v>19</v>
      </c>
      <c r="D1429" s="14" t="s">
        <v>13571</v>
      </c>
      <c r="E1429" s="14" t="s">
        <v>13572</v>
      </c>
      <c r="F1429" s="14" t="s">
        <v>13573</v>
      </c>
      <c r="G1429" s="14" t="s">
        <v>13574</v>
      </c>
      <c r="H1429" s="14" t="s">
        <v>13575</v>
      </c>
      <c r="J1429" s="14"/>
      <c r="K1429" s="14" t="s">
        <v>1060</v>
      </c>
      <c r="L1429" s="14"/>
      <c r="O1429" s="14" t="str">
        <f>IF(P1429&lt;0.2,"Low",IF(P1429&lt;0.5,"Medium","High"))</f>
        <v>High</v>
      </c>
      <c r="P1429" s="14">
        <v>0.71</v>
      </c>
      <c r="Q1429" s="15">
        <v>0.71</v>
      </c>
      <c r="R1429" s="23" t="str">
        <f>IF(S1429&lt;3,"poor",IF(S1429&lt;4,"avg",IF(S1429&lt;5,"good","excelent")))</f>
        <v>avg</v>
      </c>
      <c r="S1429" s="14">
        <v>3.7</v>
      </c>
      <c r="T1429" s="14">
        <v>41</v>
      </c>
      <c r="U1429" s="14">
        <v>41</v>
      </c>
      <c r="V1429" s="14" t="s">
        <v>2806</v>
      </c>
      <c r="W1429" s="14" t="s">
        <v>2807</v>
      </c>
      <c r="X1429" s="14" t="s">
        <v>2808</v>
      </c>
      <c r="Y1429" s="14" t="s">
        <v>2809</v>
      </c>
      <c r="Z1429" s="14" t="s">
        <v>2810</v>
      </c>
      <c r="AA1429" s="14" t="s">
        <v>2811</v>
      </c>
      <c r="AB1429" s="14" t="s">
        <v>2812</v>
      </c>
      <c r="AC1429" s="14" t="s">
        <v>2813</v>
      </c>
    </row>
    <row r="1430" spans="1:29" x14ac:dyDescent="0.25">
      <c r="A1430" s="14" t="s">
        <v>13403</v>
      </c>
      <c r="B1430" s="14" t="s">
        <v>13404</v>
      </c>
      <c r="C1430" s="14" t="s">
        <v>12501</v>
      </c>
      <c r="D1430" s="14" t="s">
        <v>13664</v>
      </c>
      <c r="E1430" s="14" t="s">
        <v>13784</v>
      </c>
      <c r="F1430" s="14" t="s">
        <v>13785</v>
      </c>
      <c r="G1430" s="14" t="s">
        <v>13875</v>
      </c>
      <c r="J1430" s="14"/>
      <c r="K1430" s="14" t="s">
        <v>316</v>
      </c>
      <c r="L1430" s="14"/>
      <c r="O1430" s="14" t="str">
        <f>IF(P1430&lt;0.2,"Low",IF(P1430&lt;0.5,"Medium","High"))</f>
        <v>High</v>
      </c>
      <c r="P1430" s="14">
        <v>0.55000000000000004</v>
      </c>
      <c r="Q1430" s="15">
        <v>0.55000000000000004</v>
      </c>
      <c r="R1430" s="23" t="str">
        <f>IF(S1430&lt;3,"poor",IF(S1430&lt;4,"avg",IF(S1430&lt;5,"good","excelent")))</f>
        <v>good</v>
      </c>
      <c r="S1430" s="14">
        <v>4.2</v>
      </c>
      <c r="T1430" s="14">
        <v>39</v>
      </c>
      <c r="U1430" s="14">
        <v>39</v>
      </c>
      <c r="V1430" s="14" t="s">
        <v>13405</v>
      </c>
      <c r="W1430" s="14" t="s">
        <v>13406</v>
      </c>
      <c r="X1430" s="14" t="s">
        <v>13407</v>
      </c>
      <c r="Y1430" s="14" t="s">
        <v>13408</v>
      </c>
      <c r="Z1430" s="14" t="s">
        <v>13409</v>
      </c>
      <c r="AA1430" s="14" t="s">
        <v>13410</v>
      </c>
      <c r="AB1430" s="14" t="s">
        <v>13411</v>
      </c>
      <c r="AC1430" s="14" t="s">
        <v>13412</v>
      </c>
    </row>
    <row r="1431" spans="1:29" x14ac:dyDescent="0.25">
      <c r="A1431" s="14" t="s">
        <v>4749</v>
      </c>
      <c r="B1431" s="14" t="s">
        <v>4750</v>
      </c>
      <c r="C1431" s="14" t="s">
        <v>3131</v>
      </c>
      <c r="D1431" s="14" t="s">
        <v>13579</v>
      </c>
      <c r="E1431" s="14" t="s">
        <v>13606</v>
      </c>
      <c r="F1431" s="14" t="s">
        <v>13607</v>
      </c>
      <c r="J1431" s="14"/>
      <c r="K1431" s="14" t="s">
        <v>111</v>
      </c>
      <c r="L1431" s="14"/>
      <c r="O1431" s="14" t="str">
        <f>IF(P1431&lt;0.2,"Low",IF(P1431&lt;0.5,"Medium","High"))</f>
        <v>High</v>
      </c>
      <c r="P1431" s="14">
        <v>0.75</v>
      </c>
      <c r="Q1431" s="15">
        <v>0.75</v>
      </c>
      <c r="R1431" s="23" t="str">
        <f>IF(S1431&lt;3,"poor",IF(S1431&lt;4,"avg",IF(S1431&lt;5,"good","excelent")))</f>
        <v>good</v>
      </c>
      <c r="S1431" s="14">
        <v>4.5</v>
      </c>
      <c r="T1431" s="14">
        <v>38</v>
      </c>
      <c r="U1431" s="14">
        <v>38</v>
      </c>
      <c r="V1431" s="14" t="s">
        <v>4751</v>
      </c>
      <c r="W1431" s="14" t="s">
        <v>4752</v>
      </c>
      <c r="X1431" s="14" t="s">
        <v>4753</v>
      </c>
      <c r="Y1431" s="14" t="s">
        <v>4754</v>
      </c>
      <c r="Z1431" s="14" t="s">
        <v>4755</v>
      </c>
      <c r="AA1431" s="14" t="s">
        <v>4756</v>
      </c>
      <c r="AB1431" s="14" t="s">
        <v>4757</v>
      </c>
      <c r="AC1431" s="14" t="s">
        <v>4758</v>
      </c>
    </row>
    <row r="1432" spans="1:29" x14ac:dyDescent="0.25">
      <c r="A1432" s="14" t="s">
        <v>1190</v>
      </c>
      <c r="B1432" s="14" t="s">
        <v>1191</v>
      </c>
      <c r="C1432" s="14" t="s">
        <v>512</v>
      </c>
      <c r="D1432" s="14" t="s">
        <v>13579</v>
      </c>
      <c r="E1432" s="14" t="s">
        <v>13580</v>
      </c>
      <c r="F1432" s="14" t="s">
        <v>13581</v>
      </c>
      <c r="G1432" s="14" t="s">
        <v>13585</v>
      </c>
      <c r="J1432" s="14"/>
      <c r="K1432" s="14" t="s">
        <v>822</v>
      </c>
      <c r="L1432" s="14"/>
      <c r="O1432" s="14" t="str">
        <f>IF(P1432&lt;0.2,"Low",IF(P1432&lt;0.5,"Medium","High"))</f>
        <v>High</v>
      </c>
      <c r="P1432" s="14">
        <v>0.63</v>
      </c>
      <c r="Q1432" s="15">
        <v>0.63</v>
      </c>
      <c r="R1432" s="23" t="str">
        <f>IF(S1432&lt;3,"poor",IF(S1432&lt;4,"avg",IF(S1432&lt;5,"good","excelent")))</f>
        <v>avg</v>
      </c>
      <c r="S1432" s="14">
        <v>3.7</v>
      </c>
      <c r="T1432" s="14">
        <v>37</v>
      </c>
      <c r="U1432" s="14">
        <v>37</v>
      </c>
      <c r="V1432" s="14" t="s">
        <v>1192</v>
      </c>
      <c r="W1432" s="14" t="s">
        <v>1193</v>
      </c>
      <c r="X1432" s="14" t="s">
        <v>1194</v>
      </c>
      <c r="Y1432" s="14" t="s">
        <v>1195</v>
      </c>
      <c r="Z1432" s="14" t="s">
        <v>1196</v>
      </c>
      <c r="AA1432" s="14" t="s">
        <v>1197</v>
      </c>
      <c r="AB1432" s="14" t="s">
        <v>1198</v>
      </c>
      <c r="AC1432" s="14" t="s">
        <v>1199</v>
      </c>
    </row>
    <row r="1433" spans="1:29" x14ac:dyDescent="0.25">
      <c r="A1433" s="14" t="s">
        <v>4272</v>
      </c>
      <c r="B1433" s="14" t="s">
        <v>4273</v>
      </c>
      <c r="C1433" s="14" t="s">
        <v>3131</v>
      </c>
      <c r="D1433" s="14" t="s">
        <v>13579</v>
      </c>
      <c r="E1433" s="14" t="s">
        <v>13606</v>
      </c>
      <c r="F1433" s="14" t="s">
        <v>13607</v>
      </c>
      <c r="J1433" s="14"/>
      <c r="K1433" s="14" t="s">
        <v>700</v>
      </c>
      <c r="L1433" s="14"/>
      <c r="O1433" s="14" t="str">
        <f>IF(P1433&lt;0.2,"Low",IF(P1433&lt;0.5,"Medium","High"))</f>
        <v>Medium</v>
      </c>
      <c r="P1433" s="14">
        <v>0.44</v>
      </c>
      <c r="Q1433" s="15">
        <v>0.44</v>
      </c>
      <c r="R1433" s="23" t="str">
        <f>IF(S1433&lt;3,"poor",IF(S1433&lt;4,"avg",IF(S1433&lt;5,"good","excelent")))</f>
        <v>avg</v>
      </c>
      <c r="S1433" s="14">
        <v>3.5</v>
      </c>
      <c r="T1433" s="14">
        <v>37</v>
      </c>
      <c r="U1433" s="14">
        <v>37</v>
      </c>
      <c r="V1433" s="14" t="s">
        <v>4275</v>
      </c>
      <c r="W1433" s="14" t="s">
        <v>4276</v>
      </c>
      <c r="X1433" s="14" t="s">
        <v>4277</v>
      </c>
      <c r="Y1433" s="14" t="s">
        <v>4278</v>
      </c>
      <c r="Z1433" s="14" t="s">
        <v>4279</v>
      </c>
      <c r="AA1433" s="14" t="s">
        <v>4280</v>
      </c>
      <c r="AB1433" s="14" t="s">
        <v>4281</v>
      </c>
      <c r="AC1433" s="14" t="s">
        <v>4282</v>
      </c>
    </row>
    <row r="1434" spans="1:29" x14ac:dyDescent="0.25">
      <c r="A1434" s="14" t="s">
        <v>11938</v>
      </c>
      <c r="B1434" s="14" t="s">
        <v>11939</v>
      </c>
      <c r="C1434" s="14" t="s">
        <v>10047</v>
      </c>
      <c r="D1434" s="14" t="s">
        <v>13664</v>
      </c>
      <c r="E1434" s="14" t="s">
        <v>13784</v>
      </c>
      <c r="F1434" s="14" t="s">
        <v>13837</v>
      </c>
      <c r="G1434" s="14" t="s">
        <v>13838</v>
      </c>
      <c r="J1434" s="14"/>
      <c r="K1434" s="14" t="s">
        <v>65</v>
      </c>
      <c r="L1434" s="14"/>
      <c r="O1434" s="14" t="str">
        <f>IF(P1434&lt;0.2,"Low",IF(P1434&lt;0.5,"Medium","High"))</f>
        <v>High</v>
      </c>
      <c r="P1434" s="14">
        <v>0.52</v>
      </c>
      <c r="Q1434" s="15">
        <v>0.52</v>
      </c>
      <c r="R1434" s="23" t="str">
        <f>IF(S1434&lt;3,"poor",IF(S1434&lt;4,"avg",IF(S1434&lt;5,"good","excelent")))</f>
        <v>avg</v>
      </c>
      <c r="S1434" s="14">
        <v>3.6</v>
      </c>
      <c r="T1434" s="14">
        <v>37</v>
      </c>
      <c r="U1434" s="14">
        <v>37</v>
      </c>
      <c r="V1434" s="14" t="s">
        <v>11940</v>
      </c>
      <c r="W1434" s="14" t="s">
        <v>11941</v>
      </c>
      <c r="X1434" s="14" t="s">
        <v>11942</v>
      </c>
      <c r="Y1434" s="14" t="s">
        <v>11943</v>
      </c>
      <c r="Z1434" s="14" t="s">
        <v>11944</v>
      </c>
      <c r="AA1434" s="14" t="s">
        <v>11945</v>
      </c>
      <c r="AB1434" s="14" t="s">
        <v>11946</v>
      </c>
      <c r="AC1434" s="14" t="s">
        <v>11947</v>
      </c>
    </row>
    <row r="1435" spans="1:29" x14ac:dyDescent="0.25">
      <c r="A1435" s="14" t="s">
        <v>820</v>
      </c>
      <c r="B1435" s="14" t="s">
        <v>821</v>
      </c>
      <c r="C1435" s="14" t="s">
        <v>512</v>
      </c>
      <c r="D1435" s="14" t="s">
        <v>13579</v>
      </c>
      <c r="E1435" s="14" t="s">
        <v>13580</v>
      </c>
      <c r="F1435" s="14" t="s">
        <v>13581</v>
      </c>
      <c r="G1435" s="14" t="s">
        <v>13585</v>
      </c>
      <c r="J1435" s="14"/>
      <c r="K1435" s="14" t="s">
        <v>822</v>
      </c>
      <c r="L1435" s="14"/>
      <c r="O1435" s="14" t="str">
        <f>IF(P1435&lt;0.2,"Low",IF(P1435&lt;0.5,"Medium","High"))</f>
        <v>High</v>
      </c>
      <c r="P1435" s="14">
        <v>0.64</v>
      </c>
      <c r="Q1435" s="15">
        <v>0.64</v>
      </c>
      <c r="R1435" s="23" t="str">
        <f>IF(S1435&lt;3,"poor",IF(S1435&lt;4,"avg",IF(S1435&lt;5,"good","excelent")))</f>
        <v>good</v>
      </c>
      <c r="S1435" s="14">
        <v>4</v>
      </c>
      <c r="T1435" s="14">
        <v>32</v>
      </c>
      <c r="U1435" s="14">
        <v>32</v>
      </c>
      <c r="V1435" s="14" t="s">
        <v>823</v>
      </c>
      <c r="W1435" s="14" t="s">
        <v>824</v>
      </c>
      <c r="X1435" s="14" t="s">
        <v>825</v>
      </c>
      <c r="Y1435" s="14" t="s">
        <v>826</v>
      </c>
      <c r="Z1435" s="14" t="s">
        <v>827</v>
      </c>
      <c r="AA1435" s="14" t="s">
        <v>828</v>
      </c>
      <c r="AB1435" s="14" t="s">
        <v>829</v>
      </c>
      <c r="AC1435" s="14" t="s">
        <v>830</v>
      </c>
    </row>
    <row r="1436" spans="1:29" x14ac:dyDescent="0.25">
      <c r="A1436" s="14" t="s">
        <v>10986</v>
      </c>
      <c r="B1436" s="14" t="s">
        <v>10987</v>
      </c>
      <c r="C1436" s="14" t="s">
        <v>8923</v>
      </c>
      <c r="D1436" s="14" t="s">
        <v>13664</v>
      </c>
      <c r="E1436" s="14" t="s">
        <v>13788</v>
      </c>
      <c r="F1436" s="14" t="s">
        <v>13789</v>
      </c>
      <c r="G1436" s="14" t="s">
        <v>13790</v>
      </c>
      <c r="J1436" s="14"/>
      <c r="K1436" s="14" t="s">
        <v>713</v>
      </c>
      <c r="L1436" s="14"/>
      <c r="O1436" s="14" t="str">
        <f>IF(P1436&lt;0.2,"Low",IF(P1436&lt;0.5,"Medium","High"))</f>
        <v>Medium</v>
      </c>
      <c r="P1436" s="14">
        <v>0.49</v>
      </c>
      <c r="Q1436" s="15">
        <v>0.49</v>
      </c>
      <c r="R1436" s="23" t="str">
        <f>IF(S1436&lt;3,"poor",IF(S1436&lt;4,"avg",IF(S1436&lt;5,"good","excelent")))</f>
        <v>avg</v>
      </c>
      <c r="S1436" s="14">
        <v>3.3</v>
      </c>
      <c r="T1436" s="14">
        <v>29</v>
      </c>
      <c r="U1436" s="14">
        <v>29</v>
      </c>
      <c r="V1436" s="14" t="s">
        <v>10988</v>
      </c>
      <c r="W1436" s="14" t="s">
        <v>10989</v>
      </c>
      <c r="X1436" s="14" t="s">
        <v>10990</v>
      </c>
      <c r="Y1436" s="14" t="s">
        <v>10991</v>
      </c>
      <c r="Z1436" s="14" t="s">
        <v>10992</v>
      </c>
      <c r="AA1436" s="14" t="s">
        <v>10993</v>
      </c>
      <c r="AB1436" s="14" t="s">
        <v>10994</v>
      </c>
      <c r="AC1436" s="14" t="s">
        <v>10995</v>
      </c>
    </row>
    <row r="1437" spans="1:29" x14ac:dyDescent="0.25">
      <c r="A1437" s="14" t="s">
        <v>10808</v>
      </c>
      <c r="B1437" s="14" t="s">
        <v>10809</v>
      </c>
      <c r="C1437" s="14" t="s">
        <v>9063</v>
      </c>
      <c r="D1437" s="14" t="s">
        <v>13664</v>
      </c>
      <c r="E1437" s="14" t="s">
        <v>13784</v>
      </c>
      <c r="F1437" s="14" t="s">
        <v>13785</v>
      </c>
      <c r="G1437" s="14" t="s">
        <v>13801</v>
      </c>
      <c r="J1437" s="14"/>
      <c r="K1437" s="14" t="s">
        <v>88</v>
      </c>
      <c r="L1437" s="14"/>
      <c r="O1437" s="14" t="str">
        <f>IF(P1437&lt;0.2,"Low",IF(P1437&lt;0.5,"Medium","High"))</f>
        <v>Medium</v>
      </c>
      <c r="P1437" s="14">
        <v>0.44</v>
      </c>
      <c r="Q1437" s="15">
        <v>0.44</v>
      </c>
      <c r="R1437" s="23" t="str">
        <f>IF(S1437&lt;3,"poor",IF(S1437&lt;4,"avg",IF(S1437&lt;5,"good","excelent")))</f>
        <v>good</v>
      </c>
      <c r="S1437" s="14">
        <v>4.8</v>
      </c>
      <c r="T1437" s="14">
        <v>28</v>
      </c>
      <c r="U1437" s="14">
        <v>28</v>
      </c>
      <c r="V1437" s="14" t="e">
        <v>#NAME?</v>
      </c>
      <c r="W1437" s="14" t="s">
        <v>10810</v>
      </c>
      <c r="X1437" s="14" t="s">
        <v>10811</v>
      </c>
      <c r="Y1437" s="14" t="s">
        <v>10812</v>
      </c>
      <c r="Z1437" s="14" t="s">
        <v>10813</v>
      </c>
      <c r="AA1437" s="14" t="s">
        <v>10814</v>
      </c>
      <c r="AB1437" s="14" t="s">
        <v>10815</v>
      </c>
      <c r="AC1437" s="14" t="s">
        <v>10816</v>
      </c>
    </row>
    <row r="1438" spans="1:29" x14ac:dyDescent="0.25">
      <c r="A1438" s="14" t="s">
        <v>1989</v>
      </c>
      <c r="B1438" s="14" t="s">
        <v>1990</v>
      </c>
      <c r="C1438" s="14" t="s">
        <v>1519</v>
      </c>
      <c r="D1438" s="14" t="s">
        <v>13579</v>
      </c>
      <c r="E1438" s="14" t="s">
        <v>13580</v>
      </c>
      <c r="F1438" s="14" t="s">
        <v>13594</v>
      </c>
      <c r="J1438" s="14"/>
      <c r="K1438" s="14" t="s">
        <v>1991</v>
      </c>
      <c r="L1438" s="14"/>
      <c r="O1438" s="14" t="str">
        <f>IF(P1438&lt;0.2,"Low",IF(P1438&lt;0.5,"Medium","High"))</f>
        <v>Medium</v>
      </c>
      <c r="P1438" s="14">
        <v>0.35</v>
      </c>
      <c r="Q1438" s="15">
        <v>0.35</v>
      </c>
      <c r="R1438" s="23" t="str">
        <f>IF(S1438&lt;3,"poor",IF(S1438&lt;4,"avg",IF(S1438&lt;5,"good","excelent")))</f>
        <v>good</v>
      </c>
      <c r="S1438" s="14">
        <v>4</v>
      </c>
      <c r="T1438" s="14">
        <v>27</v>
      </c>
      <c r="U1438" s="14">
        <v>27</v>
      </c>
      <c r="V1438" s="14" t="s">
        <v>1992</v>
      </c>
      <c r="W1438" s="14" t="s">
        <v>1993</v>
      </c>
      <c r="X1438" s="14" t="s">
        <v>1994</v>
      </c>
      <c r="Y1438" s="14" t="s">
        <v>1995</v>
      </c>
      <c r="Z1438" s="14" t="s">
        <v>1996</v>
      </c>
      <c r="AA1438" s="14" t="s">
        <v>1997</v>
      </c>
      <c r="AB1438" s="14" t="s">
        <v>1998</v>
      </c>
      <c r="AC1438" s="14" t="s">
        <v>1999</v>
      </c>
    </row>
    <row r="1439" spans="1:29" x14ac:dyDescent="0.25">
      <c r="A1439" s="14" t="s">
        <v>2819</v>
      </c>
      <c r="B1439" s="14" t="s">
        <v>2820</v>
      </c>
      <c r="C1439" s="14" t="s">
        <v>145</v>
      </c>
      <c r="D1439" s="14" t="s">
        <v>13579</v>
      </c>
      <c r="E1439" s="14" t="s">
        <v>13580</v>
      </c>
      <c r="F1439" s="14" t="s">
        <v>13581</v>
      </c>
      <c r="G1439" s="14" t="s">
        <v>13574</v>
      </c>
      <c r="H1439" s="14" t="s">
        <v>13582</v>
      </c>
      <c r="J1439" s="14"/>
      <c r="K1439" s="14" t="s">
        <v>88</v>
      </c>
      <c r="L1439" s="14"/>
      <c r="O1439" s="14" t="str">
        <f>IF(P1439&lt;0.2,"Low",IF(P1439&lt;0.5,"Medium","High"))</f>
        <v>High</v>
      </c>
      <c r="P1439" s="14">
        <v>0.63</v>
      </c>
      <c r="Q1439" s="15">
        <v>0.63</v>
      </c>
      <c r="R1439" s="23" t="str">
        <f>IF(S1439&lt;3,"poor",IF(S1439&lt;4,"avg",IF(S1439&lt;5,"good","excelent")))</f>
        <v>good</v>
      </c>
      <c r="S1439" s="14">
        <v>4.2</v>
      </c>
      <c r="T1439" s="14">
        <v>25</v>
      </c>
      <c r="U1439" s="14">
        <v>25</v>
      </c>
      <c r="V1439" s="14" t="s">
        <v>2821</v>
      </c>
      <c r="W1439" s="14" t="s">
        <v>2822</v>
      </c>
      <c r="X1439" s="14" t="s">
        <v>2823</v>
      </c>
      <c r="Y1439" s="14" t="s">
        <v>2824</v>
      </c>
      <c r="Z1439" s="14" t="s">
        <v>2825</v>
      </c>
      <c r="AA1439" s="14" t="s">
        <v>2826</v>
      </c>
      <c r="AB1439" s="14" t="s">
        <v>2827</v>
      </c>
      <c r="AC1439" s="14" t="s">
        <v>2828</v>
      </c>
    </row>
    <row r="1440" spans="1:29" x14ac:dyDescent="0.25">
      <c r="A1440" s="14" t="s">
        <v>11188</v>
      </c>
      <c r="B1440" s="14" t="s">
        <v>11189</v>
      </c>
      <c r="C1440" s="14" t="s">
        <v>8923</v>
      </c>
      <c r="D1440" s="14" t="s">
        <v>13664</v>
      </c>
      <c r="E1440" s="14" t="s">
        <v>13788</v>
      </c>
      <c r="F1440" s="14" t="s">
        <v>13789</v>
      </c>
      <c r="G1440" s="14" t="s">
        <v>13790</v>
      </c>
      <c r="J1440" s="14"/>
      <c r="K1440" s="14" t="s">
        <v>11190</v>
      </c>
      <c r="L1440" s="14"/>
      <c r="O1440" s="14" t="str">
        <f>IF(P1440&lt;0.2,"Low",IF(P1440&lt;0.5,"Medium","High"))</f>
        <v>Low</v>
      </c>
      <c r="P1440" s="14">
        <v>0.04</v>
      </c>
      <c r="Q1440" s="15">
        <v>0.04</v>
      </c>
      <c r="R1440" s="23" t="str">
        <f>IF(S1440&lt;3,"poor",IF(S1440&lt;4,"avg",IF(S1440&lt;5,"good","excelent")))</f>
        <v>good</v>
      </c>
      <c r="S1440" s="14">
        <v>4.0999999999999996</v>
      </c>
      <c r="T1440" s="14">
        <v>25</v>
      </c>
      <c r="U1440" s="14">
        <v>25</v>
      </c>
      <c r="V1440" s="14" t="s">
        <v>11191</v>
      </c>
      <c r="W1440" s="14" t="s">
        <v>11192</v>
      </c>
      <c r="X1440" s="14" t="s">
        <v>11193</v>
      </c>
      <c r="Y1440" s="14" t="s">
        <v>11194</v>
      </c>
      <c r="Z1440" s="14" t="s">
        <v>11195</v>
      </c>
      <c r="AA1440" s="14" t="s">
        <v>11196</v>
      </c>
      <c r="AB1440" s="14" t="s">
        <v>11197</v>
      </c>
      <c r="AC1440" s="14" t="s">
        <v>11198</v>
      </c>
    </row>
    <row r="1441" spans="1:29" x14ac:dyDescent="0.25">
      <c r="A1441" s="14" t="s">
        <v>1528</v>
      </c>
      <c r="B1441" s="14" t="s">
        <v>1529</v>
      </c>
      <c r="C1441" s="14" t="s">
        <v>145</v>
      </c>
      <c r="D1441" s="14" t="s">
        <v>13579</v>
      </c>
      <c r="E1441" s="14" t="s">
        <v>13580</v>
      </c>
      <c r="F1441" s="14" t="s">
        <v>13581</v>
      </c>
      <c r="G1441" s="14" t="s">
        <v>13574</v>
      </c>
      <c r="H1441" s="14" t="s">
        <v>13582</v>
      </c>
      <c r="J1441" s="14"/>
      <c r="K1441" s="14" t="s">
        <v>611</v>
      </c>
      <c r="L1441" s="14"/>
      <c r="O1441" s="14" t="str">
        <f>IF(P1441&lt;0.2,"Low",IF(P1441&lt;0.5,"Medium","High"))</f>
        <v>High</v>
      </c>
      <c r="P1441" s="14">
        <v>0.57999999999999996</v>
      </c>
      <c r="Q1441" s="15">
        <v>0.57999999999999996</v>
      </c>
      <c r="R1441" s="23" t="str">
        <f>IF(S1441&lt;3,"poor",IF(S1441&lt;4,"avg",IF(S1441&lt;5,"good","excelent")))</f>
        <v>good</v>
      </c>
      <c r="S1441" s="14">
        <v>4.0999999999999996</v>
      </c>
      <c r="T1441" s="14">
        <v>24</v>
      </c>
      <c r="U1441" s="14">
        <v>24</v>
      </c>
      <c r="V1441" s="14" t="s">
        <v>1530</v>
      </c>
      <c r="W1441" s="14" t="s">
        <v>1531</v>
      </c>
      <c r="X1441" s="14" t="s">
        <v>1532</v>
      </c>
      <c r="Y1441" s="14" t="s">
        <v>1533</v>
      </c>
      <c r="Z1441" s="14" t="s">
        <v>1534</v>
      </c>
      <c r="AA1441" s="14" t="s">
        <v>1535</v>
      </c>
      <c r="AB1441" s="14" t="s">
        <v>1536</v>
      </c>
      <c r="AC1441" s="14" t="s">
        <v>1537</v>
      </c>
    </row>
    <row r="1442" spans="1:29" x14ac:dyDescent="0.25">
      <c r="A1442" s="14" t="s">
        <v>12437</v>
      </c>
      <c r="B1442" s="14" t="s">
        <v>12438</v>
      </c>
      <c r="C1442" s="14" t="s">
        <v>9687</v>
      </c>
      <c r="D1442" s="14" t="s">
        <v>13664</v>
      </c>
      <c r="E1442" s="14" t="s">
        <v>13784</v>
      </c>
      <c r="F1442" s="14" t="s">
        <v>13785</v>
      </c>
      <c r="G1442" s="14" t="s">
        <v>13824</v>
      </c>
      <c r="J1442" s="14"/>
      <c r="K1442" s="14" t="s">
        <v>8306</v>
      </c>
      <c r="L1442" s="14"/>
      <c r="O1442" s="14" t="str">
        <f>IF(P1442&lt;0.2,"Low",IF(P1442&lt;0.5,"Medium","High"))</f>
        <v>Medium</v>
      </c>
      <c r="P1442" s="14">
        <v>0.46</v>
      </c>
      <c r="Q1442" s="15">
        <v>0.46</v>
      </c>
      <c r="R1442" s="23" t="str">
        <f>IF(S1442&lt;3,"poor",IF(S1442&lt;4,"avg",IF(S1442&lt;5,"good","excelent")))</f>
        <v>poor</v>
      </c>
      <c r="S1442" s="14">
        <v>2.6</v>
      </c>
      <c r="T1442" s="14">
        <v>24</v>
      </c>
      <c r="U1442" s="14">
        <v>24</v>
      </c>
      <c r="V1442" s="14" t="s">
        <v>12439</v>
      </c>
      <c r="W1442" s="14" t="s">
        <v>12440</v>
      </c>
      <c r="X1442" s="14" t="s">
        <v>12441</v>
      </c>
      <c r="Y1442" s="14" t="s">
        <v>12442</v>
      </c>
      <c r="Z1442" s="14" t="s">
        <v>12443</v>
      </c>
      <c r="AA1442" s="14" t="s">
        <v>12444</v>
      </c>
      <c r="AB1442" s="14" t="s">
        <v>12445</v>
      </c>
      <c r="AC1442" s="14" t="s">
        <v>12446</v>
      </c>
    </row>
    <row r="1443" spans="1:29" x14ac:dyDescent="0.25">
      <c r="A1443" s="14" t="s">
        <v>13363</v>
      </c>
      <c r="B1443" s="14" t="s">
        <v>13364</v>
      </c>
      <c r="C1443" s="14" t="s">
        <v>8923</v>
      </c>
      <c r="D1443" s="14" t="s">
        <v>13664</v>
      </c>
      <c r="E1443" s="14" t="s">
        <v>13788</v>
      </c>
      <c r="F1443" s="14" t="s">
        <v>13789</v>
      </c>
      <c r="G1443" s="14" t="s">
        <v>13790</v>
      </c>
      <c r="J1443" s="14"/>
      <c r="K1443" s="14" t="s">
        <v>43</v>
      </c>
      <c r="L1443" s="14"/>
      <c r="O1443" s="14" t="str">
        <f>IF(P1443&lt;0.2,"Low",IF(P1443&lt;0.5,"Medium","High"))</f>
        <v>Medium</v>
      </c>
      <c r="P1443" s="14">
        <v>0.39</v>
      </c>
      <c r="Q1443" s="15">
        <v>0.39</v>
      </c>
      <c r="R1443" s="23" t="str">
        <f>IF(S1443&lt;3,"poor",IF(S1443&lt;4,"avg",IF(S1443&lt;5,"good","excelent")))</f>
        <v>avg</v>
      </c>
      <c r="S1443" s="14">
        <v>3.5</v>
      </c>
      <c r="T1443" s="14">
        <v>24</v>
      </c>
      <c r="U1443" s="14">
        <v>24</v>
      </c>
      <c r="V1443" s="14" t="s">
        <v>13365</v>
      </c>
      <c r="W1443" s="14" t="s">
        <v>13366</v>
      </c>
      <c r="X1443" s="14" t="s">
        <v>13367</v>
      </c>
      <c r="Y1443" s="14" t="s">
        <v>13368</v>
      </c>
      <c r="Z1443" s="14" t="s">
        <v>13369</v>
      </c>
      <c r="AA1443" s="14" t="s">
        <v>13370</v>
      </c>
      <c r="AB1443" s="14" t="s">
        <v>13371</v>
      </c>
      <c r="AC1443" s="14" t="s">
        <v>13372</v>
      </c>
    </row>
    <row r="1444" spans="1:29" x14ac:dyDescent="0.25">
      <c r="A1444" s="14" t="s">
        <v>2581</v>
      </c>
      <c r="B1444" s="14" t="s">
        <v>2582</v>
      </c>
      <c r="C1444" s="14" t="s">
        <v>512</v>
      </c>
      <c r="D1444" s="14" t="s">
        <v>13579</v>
      </c>
      <c r="E1444" s="14" t="s">
        <v>13580</v>
      </c>
      <c r="F1444" s="14" t="s">
        <v>13581</v>
      </c>
      <c r="G1444" s="14" t="s">
        <v>13585</v>
      </c>
      <c r="J1444" s="14"/>
      <c r="K1444" s="14" t="s">
        <v>111</v>
      </c>
      <c r="L1444" s="14"/>
      <c r="O1444" s="14" t="str">
        <f>IF(P1444&lt;0.2,"Low",IF(P1444&lt;0.5,"Medium","High"))</f>
        <v>High</v>
      </c>
      <c r="P1444" s="14">
        <v>0.6</v>
      </c>
      <c r="Q1444" s="15">
        <v>0.6</v>
      </c>
      <c r="R1444" s="23" t="str">
        <f>IF(S1444&lt;3,"poor",IF(S1444&lt;4,"avg",IF(S1444&lt;5,"good","excelent")))</f>
        <v>avg</v>
      </c>
      <c r="S1444" s="14">
        <v>3.3</v>
      </c>
      <c r="T1444" s="14">
        <v>23</v>
      </c>
      <c r="U1444" s="14">
        <v>23</v>
      </c>
      <c r="V1444" s="14" t="s">
        <v>2583</v>
      </c>
      <c r="W1444" s="14" t="s">
        <v>2584</v>
      </c>
      <c r="X1444" s="14" t="s">
        <v>2585</v>
      </c>
      <c r="Y1444" s="14" t="s">
        <v>2586</v>
      </c>
      <c r="Z1444" s="14" t="s">
        <v>2587</v>
      </c>
      <c r="AA1444" s="14" t="s">
        <v>2588</v>
      </c>
      <c r="AB1444" s="14" t="s">
        <v>2589</v>
      </c>
      <c r="AC1444" s="14" t="s">
        <v>2590</v>
      </c>
    </row>
    <row r="1445" spans="1:29" x14ac:dyDescent="0.25">
      <c r="A1445" s="14" t="s">
        <v>6688</v>
      </c>
      <c r="B1445" s="14" t="s">
        <v>6689</v>
      </c>
      <c r="C1445" s="14" t="s">
        <v>5083</v>
      </c>
      <c r="D1445" s="14" t="s">
        <v>13571</v>
      </c>
      <c r="E1445" s="14" t="s">
        <v>13572</v>
      </c>
      <c r="F1445" s="14" t="s">
        <v>13646</v>
      </c>
      <c r="G1445" s="14" t="s">
        <v>13647</v>
      </c>
      <c r="J1445" s="14"/>
      <c r="K1445" s="14" t="s">
        <v>77</v>
      </c>
      <c r="L1445" s="14"/>
      <c r="O1445" s="14" t="str">
        <f>IF(P1445&lt;0.2,"Low",IF(P1445&lt;0.5,"Medium","High"))</f>
        <v>High</v>
      </c>
      <c r="P1445" s="14">
        <v>0.5</v>
      </c>
      <c r="Q1445" s="15">
        <v>0.5</v>
      </c>
      <c r="R1445" s="23" t="str">
        <f>IF(S1445&lt;3,"poor",IF(S1445&lt;4,"avg",IF(S1445&lt;5,"good","excelent")))</f>
        <v>excelent</v>
      </c>
      <c r="S1445" s="14">
        <v>5</v>
      </c>
      <c r="T1445" s="14">
        <v>23</v>
      </c>
      <c r="U1445" s="14">
        <v>23</v>
      </c>
      <c r="V1445" s="14" t="s">
        <v>6690</v>
      </c>
      <c r="W1445" s="14" t="s">
        <v>6691</v>
      </c>
      <c r="X1445" s="14" t="s">
        <v>6692</v>
      </c>
      <c r="Y1445" s="14" t="s">
        <v>6693</v>
      </c>
      <c r="Z1445" s="14" t="s">
        <v>6694</v>
      </c>
      <c r="AA1445" s="14" t="s">
        <v>6695</v>
      </c>
      <c r="AB1445" s="14" t="s">
        <v>6696</v>
      </c>
      <c r="AC1445" s="14" t="s">
        <v>6697</v>
      </c>
    </row>
    <row r="1446" spans="1:29" x14ac:dyDescent="0.25">
      <c r="A1446" s="14" t="s">
        <v>7593</v>
      </c>
      <c r="B1446" s="14" t="s">
        <v>7594</v>
      </c>
      <c r="C1446" s="14" t="s">
        <v>5095</v>
      </c>
      <c r="D1446" s="14" t="s">
        <v>13571</v>
      </c>
      <c r="E1446" s="14" t="s">
        <v>13572</v>
      </c>
      <c r="F1446" s="14" t="s">
        <v>13646</v>
      </c>
      <c r="G1446" s="14" t="s">
        <v>13648</v>
      </c>
      <c r="J1446" s="14"/>
      <c r="K1446" s="14" t="s">
        <v>88</v>
      </c>
      <c r="L1446" s="14"/>
      <c r="O1446" s="14" t="str">
        <f>IF(P1446&lt;0.2,"Low",IF(P1446&lt;0.5,"Medium","High"))</f>
        <v>High</v>
      </c>
      <c r="P1446" s="14">
        <v>0.65</v>
      </c>
      <c r="Q1446" s="15">
        <v>0.65</v>
      </c>
      <c r="R1446" s="23" t="str">
        <f>IF(S1446&lt;3,"poor",IF(S1446&lt;4,"avg",IF(S1446&lt;5,"good","excelent")))</f>
        <v>good</v>
      </c>
      <c r="S1446" s="14">
        <v>4.0999999999999996</v>
      </c>
      <c r="T1446" s="14">
        <v>21</v>
      </c>
      <c r="U1446" s="14">
        <v>21</v>
      </c>
      <c r="V1446" s="14" t="s">
        <v>7595</v>
      </c>
      <c r="W1446" s="14" t="s">
        <v>7596</v>
      </c>
      <c r="X1446" s="14" t="s">
        <v>7597</v>
      </c>
      <c r="Y1446" s="14" t="s">
        <v>7598</v>
      </c>
      <c r="Z1446" s="14" t="s">
        <v>7599</v>
      </c>
      <c r="AA1446" s="14" t="s">
        <v>7600</v>
      </c>
      <c r="AB1446" s="14" t="s">
        <v>7601</v>
      </c>
      <c r="AC1446" s="14" t="s">
        <v>7602</v>
      </c>
    </row>
    <row r="1447" spans="1:29" x14ac:dyDescent="0.25">
      <c r="A1447" s="14" t="s">
        <v>10420</v>
      </c>
      <c r="B1447" s="14" t="s">
        <v>10421</v>
      </c>
      <c r="C1447" s="14" t="s">
        <v>9097</v>
      </c>
      <c r="D1447" s="14" t="s">
        <v>13664</v>
      </c>
      <c r="E1447" s="14" t="s">
        <v>13788</v>
      </c>
      <c r="F1447" s="14" t="s">
        <v>13805</v>
      </c>
      <c r="G1447" s="14" t="s">
        <v>13806</v>
      </c>
      <c r="J1447" s="14"/>
      <c r="K1447" s="14" t="s">
        <v>713</v>
      </c>
      <c r="L1447" s="14"/>
      <c r="O1447" s="14" t="str">
        <f>IF(P1447&lt;0.2,"Low",IF(P1447&lt;0.5,"Medium","High"))</f>
        <v>High</v>
      </c>
      <c r="P1447" s="14">
        <v>0.52</v>
      </c>
      <c r="Q1447" s="15">
        <v>0.52</v>
      </c>
      <c r="R1447" s="23" t="str">
        <f>IF(S1447&lt;3,"poor",IF(S1447&lt;4,"avg",IF(S1447&lt;5,"good","excelent")))</f>
        <v>good</v>
      </c>
      <c r="S1447" s="14">
        <v>4.5</v>
      </c>
      <c r="T1447" s="14">
        <v>19</v>
      </c>
      <c r="U1447" s="14">
        <v>19</v>
      </c>
      <c r="V1447" s="14" t="s">
        <v>10422</v>
      </c>
      <c r="W1447" s="14" t="s">
        <v>10423</v>
      </c>
      <c r="X1447" s="14" t="s">
        <v>10424</v>
      </c>
      <c r="Y1447" s="14" t="s">
        <v>10425</v>
      </c>
      <c r="Z1447" s="14" t="s">
        <v>10426</v>
      </c>
      <c r="AA1447" s="14" t="s">
        <v>10427</v>
      </c>
      <c r="AB1447" s="14" t="s">
        <v>10428</v>
      </c>
      <c r="AC1447" s="14" t="s">
        <v>10429</v>
      </c>
    </row>
    <row r="1448" spans="1:29" x14ac:dyDescent="0.25">
      <c r="A1448" s="14" t="s">
        <v>13260</v>
      </c>
      <c r="B1448" s="14" t="s">
        <v>13261</v>
      </c>
      <c r="C1448" s="14" t="s">
        <v>8935</v>
      </c>
      <c r="D1448" s="14" t="s">
        <v>13664</v>
      </c>
      <c r="E1448" s="14" t="s">
        <v>13788</v>
      </c>
      <c r="F1448" s="14" t="s">
        <v>13789</v>
      </c>
      <c r="G1448" s="14" t="s">
        <v>13791</v>
      </c>
      <c r="J1448" s="14"/>
      <c r="K1448" s="14" t="s">
        <v>534</v>
      </c>
      <c r="L1448" s="14"/>
      <c r="O1448" s="14" t="str">
        <f>IF(P1448&lt;0.2,"Low",IF(P1448&lt;0.5,"Medium","High"))</f>
        <v>Medium</v>
      </c>
      <c r="P1448" s="14">
        <v>0.33</v>
      </c>
      <c r="Q1448" s="15">
        <v>0.33</v>
      </c>
      <c r="R1448" s="23" t="str">
        <f>IF(S1448&lt;3,"poor",IF(S1448&lt;4,"avg",IF(S1448&lt;5,"good","excelent")))</f>
        <v>good</v>
      </c>
      <c r="S1448" s="14">
        <v>4.4000000000000004</v>
      </c>
      <c r="T1448" s="14">
        <v>17</v>
      </c>
      <c r="U1448" s="14">
        <v>17</v>
      </c>
      <c r="V1448" s="14" t="s">
        <v>9540</v>
      </c>
      <c r="W1448" s="14" t="s">
        <v>13262</v>
      </c>
      <c r="X1448" s="14" t="s">
        <v>13263</v>
      </c>
      <c r="Y1448" s="14" t="s">
        <v>13264</v>
      </c>
      <c r="Z1448" s="14" t="s">
        <v>13265</v>
      </c>
      <c r="AA1448" s="14" t="s">
        <v>13266</v>
      </c>
      <c r="AB1448" s="14" t="s">
        <v>9546</v>
      </c>
      <c r="AC1448" s="14" t="s">
        <v>13267</v>
      </c>
    </row>
    <row r="1449" spans="1:29" x14ac:dyDescent="0.25">
      <c r="A1449" s="14" t="s">
        <v>11769</v>
      </c>
      <c r="B1449" s="14" t="s">
        <v>11770</v>
      </c>
      <c r="C1449" s="14" t="s">
        <v>8935</v>
      </c>
      <c r="D1449" s="14" t="s">
        <v>13664</v>
      </c>
      <c r="E1449" s="14" t="s">
        <v>13788</v>
      </c>
      <c r="F1449" s="14" t="s">
        <v>13789</v>
      </c>
      <c r="G1449" s="14" t="s">
        <v>13791</v>
      </c>
      <c r="J1449" s="14"/>
      <c r="K1449" s="14" t="s">
        <v>469</v>
      </c>
      <c r="L1449" s="14"/>
      <c r="O1449" s="14" t="str">
        <f>IF(P1449&lt;0.2,"Low",IF(P1449&lt;0.5,"Medium","High"))</f>
        <v>Medium</v>
      </c>
      <c r="P1449" s="14">
        <v>0.44</v>
      </c>
      <c r="Q1449" s="15">
        <v>0.44</v>
      </c>
      <c r="R1449" s="23" t="str">
        <f>IF(S1449&lt;3,"poor",IF(S1449&lt;4,"avg",IF(S1449&lt;5,"good","excelent")))</f>
        <v>avg</v>
      </c>
      <c r="S1449" s="14">
        <v>3.4</v>
      </c>
      <c r="T1449" s="14">
        <v>15</v>
      </c>
      <c r="U1449" s="14">
        <v>15</v>
      </c>
      <c r="V1449" s="14" t="s">
        <v>11771</v>
      </c>
      <c r="W1449" s="14" t="s">
        <v>11772</v>
      </c>
      <c r="X1449" s="14" t="s">
        <v>11773</v>
      </c>
      <c r="Y1449" s="14" t="s">
        <v>11774</v>
      </c>
      <c r="Z1449" s="14" t="s">
        <v>11775</v>
      </c>
      <c r="AA1449" s="14" t="s">
        <v>11776</v>
      </c>
      <c r="AB1449" s="14" t="s">
        <v>11777</v>
      </c>
      <c r="AC1449" s="14" t="s">
        <v>11778</v>
      </c>
    </row>
    <row r="1450" spans="1:29" x14ac:dyDescent="0.25">
      <c r="A1450" s="14" t="s">
        <v>4968</v>
      </c>
      <c r="B1450" s="14" t="s">
        <v>4969</v>
      </c>
      <c r="C1450" s="14" t="s">
        <v>3356</v>
      </c>
      <c r="D1450" s="14" t="s">
        <v>13579</v>
      </c>
      <c r="E1450" s="14" t="s">
        <v>13608</v>
      </c>
      <c r="F1450" s="14" t="s">
        <v>13609</v>
      </c>
      <c r="G1450" s="14" t="s">
        <v>13610</v>
      </c>
      <c r="H1450" s="14" t="s">
        <v>13623</v>
      </c>
      <c r="J1450" s="14"/>
      <c r="K1450" s="14" t="s">
        <v>88</v>
      </c>
      <c r="L1450" s="14"/>
      <c r="O1450" s="14" t="str">
        <f>IF(P1450&lt;0.2,"Low",IF(P1450&lt;0.5,"Medium","High"))</f>
        <v>High</v>
      </c>
      <c r="P1450" s="14">
        <v>0.56000000000000005</v>
      </c>
      <c r="Q1450" s="15">
        <v>0.56000000000000005</v>
      </c>
      <c r="R1450" s="23" t="str">
        <f>IF(S1450&lt;3,"poor",IF(S1450&lt;4,"avg",IF(S1450&lt;5,"good","excelent")))</f>
        <v>good</v>
      </c>
      <c r="S1450" s="14">
        <v>4.4000000000000004</v>
      </c>
      <c r="T1450" s="14">
        <v>14</v>
      </c>
      <c r="U1450" s="14">
        <v>14</v>
      </c>
      <c r="V1450" s="14" t="s">
        <v>4970</v>
      </c>
      <c r="W1450" s="14" t="s">
        <v>4971</v>
      </c>
      <c r="X1450" s="14" t="s">
        <v>4972</v>
      </c>
      <c r="Y1450" s="14" t="s">
        <v>4973</v>
      </c>
      <c r="Z1450" s="14" t="s">
        <v>4974</v>
      </c>
      <c r="AA1450" s="14" t="s">
        <v>4975</v>
      </c>
      <c r="AB1450" s="14" t="s">
        <v>4976</v>
      </c>
      <c r="AC1450" s="14" t="s">
        <v>4977</v>
      </c>
    </row>
    <row r="1451" spans="1:29" x14ac:dyDescent="0.25">
      <c r="A1451" s="14" t="s">
        <v>11252</v>
      </c>
      <c r="B1451" s="14" t="s">
        <v>11253</v>
      </c>
      <c r="C1451" s="14" t="s">
        <v>9063</v>
      </c>
      <c r="D1451" s="14" t="s">
        <v>13664</v>
      </c>
      <c r="E1451" s="14" t="s">
        <v>13784</v>
      </c>
      <c r="F1451" s="14" t="s">
        <v>13785</v>
      </c>
      <c r="G1451" s="14" t="s">
        <v>13801</v>
      </c>
      <c r="J1451" s="14"/>
      <c r="K1451" s="14" t="s">
        <v>611</v>
      </c>
      <c r="L1451" s="14"/>
      <c r="O1451" s="14" t="str">
        <f>IF(P1451&lt;0.2,"Low",IF(P1451&lt;0.5,"Medium","High"))</f>
        <v>High</v>
      </c>
      <c r="P1451" s="14">
        <v>0.55000000000000004</v>
      </c>
      <c r="Q1451" s="15">
        <v>0.55000000000000004</v>
      </c>
      <c r="R1451" s="23" t="str">
        <f>IF(S1451&lt;3,"poor",IF(S1451&lt;4,"avg",IF(S1451&lt;5,"good","excelent")))</f>
        <v>poor</v>
      </c>
      <c r="S1451" s="14">
        <v>2.2999999999999998</v>
      </c>
      <c r="T1451" s="14">
        <v>13</v>
      </c>
      <c r="U1451" s="14">
        <v>13</v>
      </c>
      <c r="V1451" s="14" t="s">
        <v>11254</v>
      </c>
      <c r="W1451" s="14" t="s">
        <v>11255</v>
      </c>
      <c r="X1451" s="14" t="s">
        <v>11256</v>
      </c>
      <c r="Y1451" s="14" t="s">
        <v>11257</v>
      </c>
      <c r="Z1451" s="14" t="s">
        <v>11258</v>
      </c>
      <c r="AA1451" s="14" t="s">
        <v>11259</v>
      </c>
      <c r="AB1451" s="14" t="s">
        <v>11260</v>
      </c>
      <c r="AC1451" s="14" t="s">
        <v>11261</v>
      </c>
    </row>
    <row r="1452" spans="1:29" x14ac:dyDescent="0.25">
      <c r="A1452" s="14" t="s">
        <v>1502</v>
      </c>
      <c r="B1452" s="14" t="s">
        <v>1503</v>
      </c>
      <c r="C1452" s="14" t="s">
        <v>512</v>
      </c>
      <c r="D1452" s="14" t="s">
        <v>13579</v>
      </c>
      <c r="E1452" s="14" t="s">
        <v>13580</v>
      </c>
      <c r="F1452" s="14" t="s">
        <v>13581</v>
      </c>
      <c r="G1452" s="14" t="s">
        <v>13585</v>
      </c>
      <c r="J1452" s="14"/>
      <c r="K1452" s="14" t="s">
        <v>139</v>
      </c>
      <c r="L1452" s="14"/>
      <c r="O1452" s="14" t="str">
        <f>IF(P1452&lt;0.2,"Low",IF(P1452&lt;0.5,"Medium","High"))</f>
        <v>High</v>
      </c>
      <c r="P1452" s="14">
        <v>0.5</v>
      </c>
      <c r="Q1452" s="15">
        <v>0.5</v>
      </c>
      <c r="R1452" s="23" t="str">
        <f>IF(S1452&lt;3,"poor",IF(S1452&lt;4,"avg",IF(S1452&lt;5,"good","excelent")))</f>
        <v>good</v>
      </c>
      <c r="S1452" s="14">
        <v>4.3</v>
      </c>
      <c r="T1452" s="14">
        <v>12</v>
      </c>
      <c r="U1452" s="14">
        <v>12</v>
      </c>
      <c r="V1452" s="14" t="s">
        <v>1504</v>
      </c>
      <c r="W1452" s="14" t="s">
        <v>1505</v>
      </c>
      <c r="X1452" s="14" t="s">
        <v>1506</v>
      </c>
      <c r="Y1452" s="14" t="s">
        <v>1507</v>
      </c>
      <c r="Z1452" s="14" t="s">
        <v>1508</v>
      </c>
      <c r="AA1452" s="14" t="s">
        <v>1509</v>
      </c>
      <c r="AB1452" s="14" t="s">
        <v>1510</v>
      </c>
      <c r="AC1452" s="14" t="s">
        <v>1511</v>
      </c>
    </row>
    <row r="1453" spans="1:29" x14ac:dyDescent="0.25">
      <c r="A1453" s="14" t="s">
        <v>10151</v>
      </c>
      <c r="B1453" s="14" t="s">
        <v>10152</v>
      </c>
      <c r="C1453" s="14" t="s">
        <v>9687</v>
      </c>
      <c r="D1453" s="14" t="s">
        <v>13664</v>
      </c>
      <c r="E1453" s="14" t="s">
        <v>13784</v>
      </c>
      <c r="F1453" s="14" t="s">
        <v>13785</v>
      </c>
      <c r="G1453" s="14" t="s">
        <v>13824</v>
      </c>
      <c r="J1453" s="14"/>
      <c r="K1453" s="14" t="s">
        <v>88</v>
      </c>
      <c r="L1453" s="14"/>
      <c r="O1453" s="14" t="str">
        <f>IF(P1453&lt;0.2,"Low",IF(P1453&lt;0.5,"Medium","High"))</f>
        <v>High</v>
      </c>
      <c r="P1453" s="14">
        <v>0.6</v>
      </c>
      <c r="Q1453" s="15">
        <v>0.6</v>
      </c>
      <c r="R1453" s="23" t="str">
        <f>IF(S1453&lt;3,"poor",IF(S1453&lt;4,"avg",IF(S1453&lt;5,"good","excelent")))</f>
        <v>avg</v>
      </c>
      <c r="S1453" s="14">
        <v>3.3</v>
      </c>
      <c r="T1453" s="14">
        <v>12</v>
      </c>
      <c r="U1453" s="14">
        <v>12</v>
      </c>
      <c r="V1453" s="14" t="s">
        <v>10153</v>
      </c>
      <c r="W1453" s="14" t="s">
        <v>10154</v>
      </c>
      <c r="X1453" s="14" t="s">
        <v>10155</v>
      </c>
      <c r="Y1453" s="14" t="s">
        <v>10156</v>
      </c>
      <c r="Z1453" s="14" t="s">
        <v>10157</v>
      </c>
      <c r="AA1453" s="14" t="s">
        <v>10158</v>
      </c>
      <c r="AB1453" s="14" t="s">
        <v>10159</v>
      </c>
      <c r="AC1453" s="14" t="s">
        <v>10160</v>
      </c>
    </row>
    <row r="1454" spans="1:29" x14ac:dyDescent="0.25">
      <c r="A1454" s="14" t="s">
        <v>10359</v>
      </c>
      <c r="B1454" s="14" t="s">
        <v>10360</v>
      </c>
      <c r="C1454" s="14" t="s">
        <v>8935</v>
      </c>
      <c r="D1454" s="14" t="s">
        <v>13664</v>
      </c>
      <c r="E1454" s="14" t="s">
        <v>13788</v>
      </c>
      <c r="F1454" s="14" t="s">
        <v>13789</v>
      </c>
      <c r="G1454" s="14" t="s">
        <v>13791</v>
      </c>
      <c r="J1454" s="14"/>
      <c r="K1454" s="14" t="s">
        <v>469</v>
      </c>
      <c r="L1454" s="14"/>
      <c r="O1454" s="14" t="str">
        <f>IF(P1454&lt;0.2,"Low",IF(P1454&lt;0.5,"Medium","High"))</f>
        <v>High</v>
      </c>
      <c r="P1454" s="14">
        <v>0.51</v>
      </c>
      <c r="Q1454" s="15">
        <v>0.51</v>
      </c>
      <c r="R1454" s="23" t="str">
        <f>IF(S1454&lt;3,"poor",IF(S1454&lt;4,"avg",IF(S1454&lt;5,"good","excelent")))</f>
        <v>good</v>
      </c>
      <c r="S1454" s="14">
        <v>4.5</v>
      </c>
      <c r="T1454" s="14">
        <v>11</v>
      </c>
      <c r="U1454" s="14">
        <v>11</v>
      </c>
      <c r="V1454" s="14" t="s">
        <v>10361</v>
      </c>
      <c r="W1454" s="14" t="s">
        <v>10362</v>
      </c>
      <c r="X1454" s="14" t="s">
        <v>10363</v>
      </c>
      <c r="Y1454" s="14" t="s">
        <v>10364</v>
      </c>
      <c r="Z1454" s="14" t="s">
        <v>10365</v>
      </c>
      <c r="AA1454" s="14" t="s">
        <v>10366</v>
      </c>
      <c r="AB1454" s="14" t="s">
        <v>10367</v>
      </c>
      <c r="AC1454" s="14" t="s">
        <v>10368</v>
      </c>
    </row>
    <row r="1455" spans="1:29" x14ac:dyDescent="0.25">
      <c r="A1455" s="14" t="s">
        <v>11779</v>
      </c>
      <c r="B1455" s="14" t="s">
        <v>11780</v>
      </c>
      <c r="C1455" s="14" t="s">
        <v>8935</v>
      </c>
      <c r="D1455" s="14" t="s">
        <v>13664</v>
      </c>
      <c r="E1455" s="14" t="s">
        <v>13788</v>
      </c>
      <c r="F1455" s="14" t="s">
        <v>13789</v>
      </c>
      <c r="G1455" s="14" t="s">
        <v>13791</v>
      </c>
      <c r="J1455" s="14"/>
      <c r="K1455" s="14" t="s">
        <v>713</v>
      </c>
      <c r="L1455" s="14"/>
      <c r="O1455" s="14" t="str">
        <f>IF(P1455&lt;0.2,"Low",IF(P1455&lt;0.5,"Medium","High"))</f>
        <v>High</v>
      </c>
      <c r="P1455" s="14">
        <v>0.67</v>
      </c>
      <c r="Q1455" s="15">
        <v>0.67</v>
      </c>
      <c r="R1455" s="23" t="str">
        <f>IF(S1455&lt;3,"poor",IF(S1455&lt;4,"avg",IF(S1455&lt;5,"good","excelent")))</f>
        <v>good</v>
      </c>
      <c r="S1455" s="14">
        <v>4.5999999999999996</v>
      </c>
      <c r="T1455" s="14">
        <v>9</v>
      </c>
      <c r="U1455" s="14">
        <v>9</v>
      </c>
      <c r="V1455" s="14" t="s">
        <v>11781</v>
      </c>
      <c r="W1455" s="14" t="s">
        <v>11782</v>
      </c>
      <c r="X1455" s="14" t="s">
        <v>11783</v>
      </c>
      <c r="Y1455" s="14" t="s">
        <v>11784</v>
      </c>
      <c r="Z1455" s="14" t="s">
        <v>11785</v>
      </c>
      <c r="AA1455" s="14" t="s">
        <v>11786</v>
      </c>
      <c r="AB1455" s="14" t="s">
        <v>11787</v>
      </c>
      <c r="AC1455" s="14" t="s">
        <v>11788</v>
      </c>
    </row>
    <row r="1456" spans="1:29" x14ac:dyDescent="0.25">
      <c r="A1456" s="14" t="s">
        <v>12622</v>
      </c>
      <c r="B1456" s="14" t="s">
        <v>12623</v>
      </c>
      <c r="C1456" s="14" t="s">
        <v>8935</v>
      </c>
      <c r="D1456" s="14" t="s">
        <v>13664</v>
      </c>
      <c r="E1456" s="14" t="s">
        <v>13788</v>
      </c>
      <c r="F1456" s="14" t="s">
        <v>13789</v>
      </c>
      <c r="G1456" s="14" t="s">
        <v>13791</v>
      </c>
      <c r="J1456" s="14"/>
      <c r="K1456" s="14" t="s">
        <v>111</v>
      </c>
      <c r="L1456" s="14"/>
      <c r="O1456" s="14" t="str">
        <f>IF(P1456&lt;0.2,"Low",IF(P1456&lt;0.5,"Medium","High"))</f>
        <v>Medium</v>
      </c>
      <c r="P1456" s="14">
        <v>0.22</v>
      </c>
      <c r="Q1456" s="15">
        <v>0.22</v>
      </c>
      <c r="R1456" s="23" t="str">
        <f>IF(S1456&lt;3,"poor",IF(S1456&lt;4,"avg",IF(S1456&lt;5,"good","excelent")))</f>
        <v>avg</v>
      </c>
      <c r="S1456" s="14">
        <v>3.3</v>
      </c>
      <c r="T1456" s="14">
        <v>8</v>
      </c>
      <c r="U1456" s="14">
        <v>8</v>
      </c>
      <c r="V1456" s="14" t="s">
        <v>12624</v>
      </c>
      <c r="W1456" s="14" t="s">
        <v>12625</v>
      </c>
      <c r="X1456" s="14" t="s">
        <v>12626</v>
      </c>
      <c r="Y1456" s="14" t="s">
        <v>12627</v>
      </c>
      <c r="Z1456" s="14" t="s">
        <v>12628</v>
      </c>
      <c r="AA1456" s="14" t="s">
        <v>12629</v>
      </c>
      <c r="AB1456" s="14" t="s">
        <v>12630</v>
      </c>
      <c r="AC1456" s="14" t="s">
        <v>12631</v>
      </c>
    </row>
    <row r="1457" spans="1:29" x14ac:dyDescent="0.25">
      <c r="A1457" s="14" t="s">
        <v>2793</v>
      </c>
      <c r="B1457" s="14" t="s">
        <v>2794</v>
      </c>
      <c r="C1457" s="14" t="s">
        <v>1519</v>
      </c>
      <c r="D1457" s="14" t="s">
        <v>13579</v>
      </c>
      <c r="E1457" s="14" t="s">
        <v>13580</v>
      </c>
      <c r="F1457" s="14" t="s">
        <v>13594</v>
      </c>
      <c r="J1457" s="14"/>
      <c r="K1457" s="14" t="s">
        <v>2795</v>
      </c>
      <c r="L1457" s="14"/>
      <c r="O1457" s="14" t="str">
        <f>IF(P1457&lt;0.2,"Low",IF(P1457&lt;0.5,"Medium","High"))</f>
        <v>High</v>
      </c>
      <c r="P1457" s="14">
        <v>0.52</v>
      </c>
      <c r="Q1457" s="15">
        <v>0.52</v>
      </c>
      <c r="R1457" s="23" t="str">
        <f>IF(S1457&lt;3,"poor",IF(S1457&lt;4,"avg",IF(S1457&lt;5,"good","excelent")))</f>
        <v>good</v>
      </c>
      <c r="S1457" s="14">
        <v>4.5</v>
      </c>
      <c r="T1457" s="14">
        <v>7</v>
      </c>
      <c r="U1457" s="14">
        <v>7</v>
      </c>
      <c r="V1457" s="14" t="s">
        <v>2796</v>
      </c>
      <c r="W1457" s="14" t="s">
        <v>2797</v>
      </c>
      <c r="X1457" s="14" t="s">
        <v>2798</v>
      </c>
      <c r="Y1457" s="14" t="s">
        <v>2799</v>
      </c>
      <c r="Z1457" s="14" t="s">
        <v>2800</v>
      </c>
      <c r="AA1457" s="14" t="s">
        <v>2801</v>
      </c>
      <c r="AB1457" s="14" t="s">
        <v>2802</v>
      </c>
      <c r="AC1457" s="14" t="s">
        <v>2803</v>
      </c>
    </row>
    <row r="1458" spans="1:29" x14ac:dyDescent="0.25">
      <c r="A1458" s="14" t="s">
        <v>11030</v>
      </c>
      <c r="B1458" s="14" t="s">
        <v>11031</v>
      </c>
      <c r="C1458" s="14" t="s">
        <v>9644</v>
      </c>
      <c r="D1458" s="14" t="s">
        <v>13664</v>
      </c>
      <c r="E1458" s="14" t="s">
        <v>13784</v>
      </c>
      <c r="F1458" s="14" t="s">
        <v>13785</v>
      </c>
      <c r="G1458" s="14" t="s">
        <v>13795</v>
      </c>
      <c r="H1458" s="14" t="s">
        <v>13823</v>
      </c>
      <c r="J1458" s="14"/>
      <c r="K1458" s="14" t="s">
        <v>1909</v>
      </c>
      <c r="L1458" s="14"/>
      <c r="O1458" s="14" t="str">
        <f>IF(P1458&lt;0.2,"Low",IF(P1458&lt;0.5,"Medium","High"))</f>
        <v>Low</v>
      </c>
      <c r="P1458" s="14">
        <v>0</v>
      </c>
      <c r="Q1458" s="15">
        <v>0</v>
      </c>
      <c r="R1458" s="23" t="str">
        <f>IF(S1458&lt;3,"poor",IF(S1458&lt;4,"avg",IF(S1458&lt;5,"good","excelent")))</f>
        <v>good</v>
      </c>
      <c r="S1458" s="14">
        <v>4.3</v>
      </c>
      <c r="T1458" s="14">
        <v>7</v>
      </c>
      <c r="U1458" s="14">
        <v>7</v>
      </c>
      <c r="V1458" s="14" t="s">
        <v>11032</v>
      </c>
      <c r="W1458" s="14" t="s">
        <v>11033</v>
      </c>
      <c r="X1458" s="14" t="s">
        <v>11034</v>
      </c>
      <c r="Y1458" s="14" t="s">
        <v>11035</v>
      </c>
      <c r="Z1458" s="14" t="s">
        <v>11036</v>
      </c>
      <c r="AA1458" s="14" t="s">
        <v>11037</v>
      </c>
      <c r="AB1458" s="14" t="s">
        <v>11038</v>
      </c>
      <c r="AC1458" s="14" t="s">
        <v>11039</v>
      </c>
    </row>
    <row r="1459" spans="1:29" x14ac:dyDescent="0.25">
      <c r="A1459" s="14" t="s">
        <v>9973</v>
      </c>
      <c r="B1459" s="14" t="s">
        <v>9974</v>
      </c>
      <c r="C1459" s="14" t="s">
        <v>8946</v>
      </c>
      <c r="D1459" s="14" t="s">
        <v>13664</v>
      </c>
      <c r="E1459" s="14" t="s">
        <v>13784</v>
      </c>
      <c r="F1459" s="14" t="s">
        <v>13792</v>
      </c>
      <c r="G1459" s="14" t="s">
        <v>13793</v>
      </c>
      <c r="H1459" s="14" t="s">
        <v>13794</v>
      </c>
      <c r="J1459" s="14"/>
      <c r="K1459" s="14" t="s">
        <v>469</v>
      </c>
      <c r="L1459" s="14"/>
      <c r="O1459" s="14" t="str">
        <f>IF(P1459&lt;0.2,"Low",IF(P1459&lt;0.5,"Medium","High"))</f>
        <v>High</v>
      </c>
      <c r="P1459" s="14">
        <v>0.71</v>
      </c>
      <c r="Q1459" s="15">
        <v>0.71</v>
      </c>
      <c r="R1459" s="23" t="str">
        <f>IF(S1459&lt;3,"poor",IF(S1459&lt;4,"avg",IF(S1459&lt;5,"good","excelent")))</f>
        <v>avg</v>
      </c>
      <c r="S1459" s="14">
        <v>3.7</v>
      </c>
      <c r="T1459" s="14">
        <v>6</v>
      </c>
      <c r="U1459" s="14">
        <v>6</v>
      </c>
      <c r="V1459" s="14" t="s">
        <v>9975</v>
      </c>
      <c r="W1459" s="14" t="s">
        <v>9976</v>
      </c>
      <c r="X1459" s="14" t="s">
        <v>9977</v>
      </c>
      <c r="Y1459" s="14" t="s">
        <v>9978</v>
      </c>
      <c r="Z1459" s="14" t="s">
        <v>9979</v>
      </c>
      <c r="AA1459" s="14" t="s">
        <v>9980</v>
      </c>
      <c r="AB1459" s="14" t="s">
        <v>9981</v>
      </c>
      <c r="AC1459" s="14" t="s">
        <v>9982</v>
      </c>
    </row>
    <row r="1460" spans="1:29" x14ac:dyDescent="0.25">
      <c r="A1460" s="14" t="s">
        <v>1672</v>
      </c>
      <c r="B1460" s="14" t="s">
        <v>1673</v>
      </c>
      <c r="C1460" s="14" t="s">
        <v>19</v>
      </c>
      <c r="D1460" s="14" t="s">
        <v>13571</v>
      </c>
      <c r="E1460" s="14" t="s">
        <v>13572</v>
      </c>
      <c r="F1460" s="14" t="s">
        <v>13573</v>
      </c>
      <c r="G1460" s="14" t="s">
        <v>13574</v>
      </c>
      <c r="H1460" s="14" t="s">
        <v>13575</v>
      </c>
      <c r="J1460" s="14"/>
      <c r="K1460" s="14" t="s">
        <v>316</v>
      </c>
      <c r="L1460" s="14"/>
      <c r="O1460" s="14" t="str">
        <f>IF(P1460&lt;0.2,"Low",IF(P1460&lt;0.5,"Medium","High"))</f>
        <v>High</v>
      </c>
      <c r="P1460" s="14">
        <v>0.8</v>
      </c>
      <c r="Q1460" s="15">
        <v>0.8</v>
      </c>
      <c r="R1460" s="23" t="str">
        <f>IF(S1460&lt;3,"poor",IF(S1460&lt;4,"avg",IF(S1460&lt;5,"good","excelent")))</f>
        <v>excelent</v>
      </c>
      <c r="S1460" s="14">
        <v>5</v>
      </c>
      <c r="T1460" s="14">
        <v>5</v>
      </c>
      <c r="U1460" s="14">
        <v>5</v>
      </c>
      <c r="V1460" s="14" t="s">
        <v>1674</v>
      </c>
      <c r="W1460" s="14" t="s">
        <v>1675</v>
      </c>
      <c r="X1460" s="14" t="s">
        <v>1676</v>
      </c>
      <c r="Y1460" s="14" t="s">
        <v>1677</v>
      </c>
      <c r="Z1460" s="14" t="s">
        <v>1678</v>
      </c>
      <c r="AA1460" s="14" t="s">
        <v>1679</v>
      </c>
      <c r="AB1460" s="14" t="s">
        <v>1680</v>
      </c>
      <c r="AC1460" s="14" t="s">
        <v>1681</v>
      </c>
    </row>
    <row r="1461" spans="1:29" x14ac:dyDescent="0.25">
      <c r="A1461" s="14" t="s">
        <v>9433</v>
      </c>
      <c r="B1461" s="14" t="s">
        <v>9434</v>
      </c>
      <c r="C1461" s="14" t="s">
        <v>8923</v>
      </c>
      <c r="D1461" s="14" t="s">
        <v>13664</v>
      </c>
      <c r="E1461" s="14" t="s">
        <v>13788</v>
      </c>
      <c r="F1461" s="14" t="s">
        <v>13789</v>
      </c>
      <c r="G1461" s="14" t="s">
        <v>13790</v>
      </c>
      <c r="J1461" s="14"/>
      <c r="K1461" s="14" t="s">
        <v>4660</v>
      </c>
      <c r="L1461" s="14"/>
      <c r="O1461" s="14" t="str">
        <f>IF(P1461&lt;0.2,"Low",IF(P1461&lt;0.5,"Medium","High"))</f>
        <v>High</v>
      </c>
      <c r="P1461" s="14">
        <v>0.54</v>
      </c>
      <c r="Q1461" s="15">
        <v>0.54</v>
      </c>
      <c r="R1461" s="23" t="str">
        <f>IF(S1461&lt;3,"poor",IF(S1461&lt;4,"avg",IF(S1461&lt;5,"good","excelent")))</f>
        <v>avg</v>
      </c>
      <c r="S1461" s="14">
        <v>3.8</v>
      </c>
      <c r="T1461" s="14">
        <v>4</v>
      </c>
      <c r="U1461" s="14">
        <v>4</v>
      </c>
      <c r="V1461" s="14" t="s">
        <v>9435</v>
      </c>
      <c r="W1461" s="14" t="s">
        <v>9436</v>
      </c>
      <c r="X1461" s="14" t="s">
        <v>9437</v>
      </c>
      <c r="Y1461" s="14" t="s">
        <v>9438</v>
      </c>
      <c r="Z1461" s="14" t="s">
        <v>9439</v>
      </c>
      <c r="AA1461" s="14" t="s">
        <v>9440</v>
      </c>
      <c r="AB1461" s="14" t="s">
        <v>9441</v>
      </c>
      <c r="AC1461" s="14" t="s">
        <v>9442</v>
      </c>
    </row>
    <row r="1462" spans="1:29" x14ac:dyDescent="0.25">
      <c r="A1462" s="14" t="s">
        <v>12309</v>
      </c>
      <c r="B1462" s="14" t="s">
        <v>12310</v>
      </c>
      <c r="C1462" s="14" t="s">
        <v>8923</v>
      </c>
      <c r="D1462" s="14" t="s">
        <v>13664</v>
      </c>
      <c r="E1462" s="14" t="s">
        <v>13788</v>
      </c>
      <c r="F1462" s="14" t="s">
        <v>13789</v>
      </c>
      <c r="G1462" s="14" t="s">
        <v>13790</v>
      </c>
      <c r="J1462" s="14"/>
      <c r="K1462" s="14" t="s">
        <v>535</v>
      </c>
      <c r="L1462" s="14"/>
      <c r="O1462" s="14" t="str">
        <f>IF(P1462&lt;0.2,"Low",IF(P1462&lt;0.5,"Medium","High"))</f>
        <v>High</v>
      </c>
      <c r="P1462" s="14">
        <v>0.57999999999999996</v>
      </c>
      <c r="Q1462" s="15">
        <v>0.57999999999999996</v>
      </c>
      <c r="R1462" s="23" t="str">
        <f>IF(S1462&lt;3,"poor",IF(S1462&lt;4,"avg",IF(S1462&lt;5,"good","excelent")))</f>
        <v>avg</v>
      </c>
      <c r="S1462" s="14">
        <v>3.7</v>
      </c>
      <c r="T1462" s="14">
        <v>4</v>
      </c>
      <c r="U1462" s="14">
        <v>4</v>
      </c>
      <c r="V1462" s="14" t="s">
        <v>12311</v>
      </c>
      <c r="W1462" s="14" t="s">
        <v>12312</v>
      </c>
      <c r="X1462" s="14" t="s">
        <v>12313</v>
      </c>
      <c r="Y1462" s="14" t="s">
        <v>12314</v>
      </c>
      <c r="Z1462" s="14" t="s">
        <v>12315</v>
      </c>
      <c r="AA1462" s="14" t="s">
        <v>12316</v>
      </c>
      <c r="AB1462" s="14" t="s">
        <v>12317</v>
      </c>
      <c r="AC1462" s="14" t="s">
        <v>12318</v>
      </c>
    </row>
    <row r="1463" spans="1:29" x14ac:dyDescent="0.25">
      <c r="A1463" s="14" t="s">
        <v>12737</v>
      </c>
      <c r="B1463" s="14" t="s">
        <v>12738</v>
      </c>
      <c r="C1463" s="14" t="s">
        <v>9326</v>
      </c>
      <c r="D1463" s="14" t="s">
        <v>13664</v>
      </c>
      <c r="E1463" s="14" t="s">
        <v>13784</v>
      </c>
      <c r="F1463" s="14" t="s">
        <v>13785</v>
      </c>
      <c r="G1463" s="14" t="s">
        <v>13816</v>
      </c>
      <c r="J1463" s="14"/>
      <c r="K1463" s="14" t="s">
        <v>111</v>
      </c>
      <c r="L1463" s="14"/>
      <c r="O1463" s="14" t="str">
        <f>IF(P1463&lt;0.2,"Low",IF(P1463&lt;0.5,"Medium","High"))</f>
        <v>Medium</v>
      </c>
      <c r="P1463" s="14">
        <v>0.35</v>
      </c>
      <c r="Q1463" s="15">
        <v>0.35</v>
      </c>
      <c r="R1463" s="23" t="str">
        <f>IF(S1463&lt;3,"poor",IF(S1463&lt;4,"avg",IF(S1463&lt;5,"good","excelent")))</f>
        <v>avg</v>
      </c>
      <c r="S1463" s="14">
        <v>3.6</v>
      </c>
      <c r="T1463" s="14">
        <v>4</v>
      </c>
      <c r="U1463" s="14">
        <v>4</v>
      </c>
      <c r="V1463" s="14" t="s">
        <v>12739</v>
      </c>
      <c r="W1463" s="14" t="s">
        <v>12740</v>
      </c>
      <c r="X1463" s="14" t="s">
        <v>12741</v>
      </c>
      <c r="Y1463" s="14" t="s">
        <v>12742</v>
      </c>
      <c r="Z1463" s="14" t="s">
        <v>12743</v>
      </c>
      <c r="AA1463" s="14" t="s">
        <v>12744</v>
      </c>
      <c r="AB1463" s="14" t="s">
        <v>12745</v>
      </c>
      <c r="AC1463" s="14" t="s">
        <v>12746</v>
      </c>
    </row>
    <row r="1464" spans="1:29" x14ac:dyDescent="0.25">
      <c r="A1464" s="14" t="s">
        <v>11948</v>
      </c>
      <c r="B1464" s="14" t="s">
        <v>11949</v>
      </c>
      <c r="C1464" s="14" t="s">
        <v>8935</v>
      </c>
      <c r="D1464" s="14" t="s">
        <v>13664</v>
      </c>
      <c r="E1464" s="14" t="s">
        <v>13788</v>
      </c>
      <c r="F1464" s="14" t="s">
        <v>13789</v>
      </c>
      <c r="G1464" s="14" t="s">
        <v>13791</v>
      </c>
      <c r="J1464" s="14"/>
      <c r="K1464" s="14" t="s">
        <v>6012</v>
      </c>
      <c r="L1464" s="14"/>
      <c r="O1464" s="14" t="str">
        <f>IF(P1464&lt;0.2,"Low",IF(P1464&lt;0.5,"Medium","High"))</f>
        <v>Medium</v>
      </c>
      <c r="P1464" s="14">
        <v>0.48</v>
      </c>
      <c r="Q1464" s="15">
        <v>0.48</v>
      </c>
      <c r="R1464" s="23" t="str">
        <f>IF(S1464&lt;3,"poor",IF(S1464&lt;4,"avg",IF(S1464&lt;5,"good","excelent")))</f>
        <v>poor</v>
      </c>
      <c r="S1464" s="14">
        <v>2</v>
      </c>
      <c r="T1464" s="14">
        <v>2</v>
      </c>
      <c r="U1464" s="14">
        <v>2</v>
      </c>
      <c r="V1464" s="14" t="s">
        <v>11950</v>
      </c>
      <c r="W1464" s="14" t="s">
        <v>11951</v>
      </c>
      <c r="X1464" s="14" t="s">
        <v>11952</v>
      </c>
      <c r="Y1464" s="14" t="s">
        <v>11953</v>
      </c>
      <c r="Z1464" s="14" t="s">
        <v>11954</v>
      </c>
      <c r="AA1464" s="14" t="s">
        <v>11955</v>
      </c>
      <c r="AB1464" s="14" t="s">
        <v>11956</v>
      </c>
      <c r="AC1464" s="14" t="s">
        <v>11957</v>
      </c>
    </row>
    <row r="1465" spans="1:29" x14ac:dyDescent="0.25">
      <c r="A1465" s="14" t="s">
        <v>13494</v>
      </c>
      <c r="B1465" s="14" t="s">
        <v>13495</v>
      </c>
      <c r="C1465" s="14" t="s">
        <v>8946</v>
      </c>
      <c r="D1465" s="14" t="s">
        <v>13664</v>
      </c>
      <c r="E1465" s="14" t="s">
        <v>13784</v>
      </c>
      <c r="F1465" s="14" t="s">
        <v>13792</v>
      </c>
      <c r="G1465" s="14" t="s">
        <v>13793</v>
      </c>
      <c r="H1465" s="14" t="s">
        <v>13794</v>
      </c>
      <c r="J1465" s="14"/>
      <c r="K1465" s="14" t="s">
        <v>111</v>
      </c>
      <c r="L1465" s="14"/>
      <c r="O1465" s="14" t="str">
        <f>IF(P1465&lt;0.2,"Low",IF(P1465&lt;0.5,"Medium","High"))</f>
        <v>High</v>
      </c>
      <c r="P1465" s="14">
        <v>0.8</v>
      </c>
      <c r="Q1465" s="15">
        <v>0.8</v>
      </c>
      <c r="R1465" s="23" t="str">
        <f>IF(S1465&lt;3,"poor",IF(S1465&lt;4,"avg",IF(S1465&lt;5,"good","excelent")))</f>
        <v>avg</v>
      </c>
      <c r="S1465" s="14">
        <v>3.1</v>
      </c>
      <c r="T1465" s="14">
        <v>2</v>
      </c>
      <c r="U1465" s="14">
        <v>2</v>
      </c>
      <c r="V1465" s="14" t="s">
        <v>13496</v>
      </c>
      <c r="W1465" s="14" t="s">
        <v>13497</v>
      </c>
      <c r="X1465" s="14" t="s">
        <v>13498</v>
      </c>
      <c r="Y1465" s="14" t="s">
        <v>13499</v>
      </c>
      <c r="Z1465" s="14" t="s">
        <v>13500</v>
      </c>
      <c r="AA1465" s="14" t="s">
        <v>13501</v>
      </c>
      <c r="AB1465" s="14" t="s">
        <v>13502</v>
      </c>
      <c r="AC1465" s="14" t="s">
        <v>13503</v>
      </c>
    </row>
    <row r="1466" spans="1:29" x14ac:dyDescent="0.25">
      <c r="A1466" s="14" t="s">
        <v>11632</v>
      </c>
      <c r="B1466" s="14" t="s">
        <v>11633</v>
      </c>
      <c r="C1466" s="14" t="s">
        <v>9359</v>
      </c>
      <c r="D1466" s="14" t="s">
        <v>13664</v>
      </c>
      <c r="E1466" s="14" t="s">
        <v>13784</v>
      </c>
      <c r="F1466" s="14" t="s">
        <v>13792</v>
      </c>
      <c r="G1466" s="14" t="s">
        <v>13817</v>
      </c>
      <c r="H1466" s="14" t="s">
        <v>13818</v>
      </c>
      <c r="I1466" s="14" t="s">
        <v>13819</v>
      </c>
      <c r="J1466" s="14"/>
      <c r="K1466" s="14" t="s">
        <v>1643</v>
      </c>
      <c r="L1466" s="14"/>
      <c r="O1466" s="14" t="str">
        <f>IF(P1466&lt;0.2,"Low",IF(P1466&lt;0.5,"Medium","High"))</f>
        <v>Low</v>
      </c>
      <c r="P1466" s="14">
        <v>0.16</v>
      </c>
      <c r="Q1466" s="15">
        <v>0.16</v>
      </c>
      <c r="R1466" s="23" t="str">
        <f>IF(S1466&lt;3,"poor",IF(S1466&lt;4,"avg",IF(S1466&lt;5,"good","excelent")))</f>
        <v>poor</v>
      </c>
      <c r="S1466" s="14"/>
      <c r="T1466" s="14"/>
      <c r="U1466" s="14">
        <v>992</v>
      </c>
      <c r="V1466" s="14" t="s">
        <v>11634</v>
      </c>
      <c r="W1466" s="14" t="s">
        <v>11635</v>
      </c>
      <c r="X1466" s="14" t="s">
        <v>11636</v>
      </c>
      <c r="Y1466" s="14" t="s">
        <v>11637</v>
      </c>
      <c r="Z1466" s="14" t="s">
        <v>11638</v>
      </c>
      <c r="AA1466" s="14" t="s">
        <v>11639</v>
      </c>
      <c r="AB1466" s="14" t="s">
        <v>11640</v>
      </c>
      <c r="AC1466" s="14" t="s">
        <v>11641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00"/>
  <sheetViews>
    <sheetView tabSelected="1" zoomScale="60" zoomScaleNormal="60" workbookViewId="0">
      <selection activeCell="A45" sqref="A45"/>
    </sheetView>
  </sheetViews>
  <sheetFormatPr defaultRowHeight="15" x14ac:dyDescent="0.25"/>
  <cols>
    <col min="1" max="1" width="16.5703125" customWidth="1"/>
    <col min="2" max="2" width="16.5703125" style="3" customWidth="1"/>
    <col min="3" max="3" width="3.42578125" customWidth="1"/>
    <col min="4" max="4" width="21.85546875" customWidth="1"/>
    <col min="5" max="5" width="18.42578125" customWidth="1"/>
    <col min="6" max="6" width="5" customWidth="1"/>
    <col min="7" max="7" width="22.85546875" customWidth="1"/>
    <col min="8" max="8" width="29.85546875" style="22" customWidth="1"/>
    <col min="9" max="9" width="4.42578125" style="22" customWidth="1"/>
    <col min="10" max="10" width="19.7109375" customWidth="1"/>
    <col min="11" max="11" width="25.7109375" customWidth="1"/>
    <col min="12" max="12" width="4" customWidth="1"/>
    <col min="13" max="13" width="26.5703125" customWidth="1"/>
    <col min="14" max="14" width="30.85546875" customWidth="1"/>
    <col min="15" max="15" width="5.28515625" customWidth="1"/>
    <col min="16" max="16" width="39.42578125" customWidth="1"/>
    <col min="17" max="17" width="18" customWidth="1"/>
    <col min="28" max="28" width="33.85546875" bestFit="1" customWidth="1"/>
  </cols>
  <sheetData>
    <row r="1" spans="1:17" x14ac:dyDescent="0.25">
      <c r="A1" s="4" t="s">
        <v>13557</v>
      </c>
      <c r="B1" s="7" t="s">
        <v>13558</v>
      </c>
      <c r="D1" s="19" t="s">
        <v>13895</v>
      </c>
      <c r="E1" t="s">
        <v>13897</v>
      </c>
      <c r="G1" s="19" t="s">
        <v>13895</v>
      </c>
      <c r="H1" s="22" t="s">
        <v>13906</v>
      </c>
      <c r="J1" s="19" t="s">
        <v>13895</v>
      </c>
      <c r="K1" t="s">
        <v>13897</v>
      </c>
      <c r="N1" t="s">
        <v>13907</v>
      </c>
    </row>
    <row r="2" spans="1:17" x14ac:dyDescent="0.25">
      <c r="A2" s="6" t="s">
        <v>13559</v>
      </c>
      <c r="B2" s="2">
        <v>1465</v>
      </c>
      <c r="D2" s="20" t="s">
        <v>13841</v>
      </c>
      <c r="E2" s="21">
        <v>1</v>
      </c>
      <c r="G2" s="20" t="s">
        <v>13841</v>
      </c>
      <c r="H2" s="22">
        <v>1</v>
      </c>
      <c r="J2" s="20" t="s">
        <v>13902</v>
      </c>
      <c r="K2" s="21">
        <v>751</v>
      </c>
      <c r="M2" s="20" t="s">
        <v>13841</v>
      </c>
      <c r="N2" s="21" t="e">
        <v>#DIV/0!</v>
      </c>
      <c r="P2" s="19" t="s">
        <v>13895</v>
      </c>
      <c r="Q2" t="s">
        <v>13906</v>
      </c>
    </row>
    <row r="3" spans="1:17" x14ac:dyDescent="0.25">
      <c r="A3" s="6" t="s">
        <v>13560</v>
      </c>
      <c r="B3" s="2">
        <v>1351</v>
      </c>
      <c r="D3" s="20" t="s">
        <v>13571</v>
      </c>
      <c r="E3" s="21">
        <v>453</v>
      </c>
      <c r="G3" s="20" t="s">
        <v>13571</v>
      </c>
      <c r="H3" s="22">
        <v>451</v>
      </c>
      <c r="J3" s="20" t="s">
        <v>13904</v>
      </c>
      <c r="K3" s="21">
        <v>166</v>
      </c>
      <c r="M3" s="20" t="s">
        <v>13571</v>
      </c>
      <c r="N3" s="21" t="e">
        <v>#DIV/0!</v>
      </c>
      <c r="P3" s="20" t="s">
        <v>723</v>
      </c>
      <c r="Q3" s="21">
        <v>3</v>
      </c>
    </row>
    <row r="4" spans="1:17" x14ac:dyDescent="0.25">
      <c r="A4" s="6" t="s">
        <v>13561</v>
      </c>
      <c r="B4" s="5">
        <v>4.0999999999999996</v>
      </c>
      <c r="D4" s="20" t="s">
        <v>13579</v>
      </c>
      <c r="E4" s="21">
        <v>526</v>
      </c>
      <c r="G4" s="20" t="s">
        <v>13579</v>
      </c>
      <c r="H4" s="22">
        <v>526</v>
      </c>
      <c r="J4" s="20" t="s">
        <v>13903</v>
      </c>
      <c r="K4" s="21">
        <v>548</v>
      </c>
      <c r="M4" s="20" t="s">
        <v>13579</v>
      </c>
      <c r="N4" s="21" t="e">
        <v>#DIV/0!</v>
      </c>
      <c r="P4" s="20" t="s">
        <v>551</v>
      </c>
      <c r="Q4" s="21">
        <v>3</v>
      </c>
    </row>
    <row r="5" spans="1:17" ht="11.25" customHeight="1" x14ac:dyDescent="0.25">
      <c r="A5" s="6" t="s">
        <v>13562</v>
      </c>
      <c r="B5" s="1">
        <v>0.47689999999999999</v>
      </c>
      <c r="D5" s="20" t="s">
        <v>13859</v>
      </c>
      <c r="E5" s="21">
        <v>1</v>
      </c>
      <c r="G5" s="20" t="s">
        <v>13859</v>
      </c>
      <c r="H5" s="22">
        <v>1</v>
      </c>
      <c r="J5" s="20" t="s">
        <v>13896</v>
      </c>
      <c r="K5" s="21">
        <v>1465</v>
      </c>
      <c r="M5" s="20" t="s">
        <v>13859</v>
      </c>
      <c r="N5" s="21" t="e">
        <v>#DIV/0!</v>
      </c>
      <c r="P5" s="20" t="s">
        <v>397</v>
      </c>
      <c r="Q5" s="21">
        <v>3</v>
      </c>
    </row>
    <row r="6" spans="1:17" ht="17.25" customHeight="1" x14ac:dyDescent="0.25">
      <c r="A6" s="6" t="s">
        <v>13563</v>
      </c>
      <c r="B6" s="5" t="s">
        <v>13564</v>
      </c>
      <c r="D6" s="20" t="s">
        <v>13664</v>
      </c>
      <c r="E6" s="21">
        <v>448</v>
      </c>
      <c r="G6" s="20" t="s">
        <v>13664</v>
      </c>
      <c r="H6" s="22">
        <v>448</v>
      </c>
      <c r="M6" s="20" t="s">
        <v>13664</v>
      </c>
      <c r="N6" s="21" t="e">
        <v>#DIV/0!</v>
      </c>
      <c r="P6" s="20" t="s">
        <v>780</v>
      </c>
      <c r="Q6" s="21">
        <v>3</v>
      </c>
    </row>
    <row r="7" spans="1:17" ht="17.25" customHeight="1" x14ac:dyDescent="0.25">
      <c r="A7" s="6" t="s">
        <v>13565</v>
      </c>
      <c r="B7" s="5" t="s">
        <v>13566</v>
      </c>
      <c r="D7" s="20" t="s">
        <v>13734</v>
      </c>
      <c r="E7" s="21">
        <v>2</v>
      </c>
      <c r="G7" s="20" t="s">
        <v>13734</v>
      </c>
      <c r="H7" s="22">
        <v>2</v>
      </c>
      <c r="M7" s="20" t="s">
        <v>13734</v>
      </c>
      <c r="N7" s="21" t="e">
        <v>#DIV/0!</v>
      </c>
      <c r="P7" s="20" t="s">
        <v>790</v>
      </c>
      <c r="Q7" s="21">
        <v>3</v>
      </c>
    </row>
    <row r="8" spans="1:17" ht="9" customHeight="1" x14ac:dyDescent="0.25">
      <c r="A8" s="6" t="s">
        <v>13567</v>
      </c>
      <c r="B8" s="5" t="s">
        <v>13568</v>
      </c>
      <c r="D8" s="20" t="s">
        <v>13652</v>
      </c>
      <c r="E8" s="21">
        <v>2</v>
      </c>
      <c r="G8" s="20" t="s">
        <v>13652</v>
      </c>
      <c r="H8" s="22">
        <v>2</v>
      </c>
      <c r="M8" s="20" t="s">
        <v>13652</v>
      </c>
      <c r="N8" s="21" t="e">
        <v>#DIV/0!</v>
      </c>
      <c r="P8" s="20" t="s">
        <v>30</v>
      </c>
      <c r="Q8" s="21">
        <v>3</v>
      </c>
    </row>
    <row r="9" spans="1:17" ht="13.5" customHeight="1" x14ac:dyDescent="0.25">
      <c r="A9" s="6" t="s">
        <v>13569</v>
      </c>
      <c r="B9" s="5" t="s">
        <v>13570</v>
      </c>
      <c r="D9" s="20" t="s">
        <v>13657</v>
      </c>
      <c r="E9" s="21">
        <v>31</v>
      </c>
      <c r="G9" s="20" t="s">
        <v>13657</v>
      </c>
      <c r="H9" s="22">
        <v>31</v>
      </c>
      <c r="M9" s="20" t="s">
        <v>13657</v>
      </c>
      <c r="N9" s="21" t="e">
        <v>#DIV/0!</v>
      </c>
      <c r="P9" s="20" t="s">
        <v>326</v>
      </c>
      <c r="Q9" s="21">
        <v>3</v>
      </c>
    </row>
    <row r="10" spans="1:17" x14ac:dyDescent="0.25">
      <c r="D10" s="20" t="s">
        <v>13761</v>
      </c>
      <c r="E10" s="21">
        <v>1</v>
      </c>
      <c r="G10" s="20" t="s">
        <v>13761</v>
      </c>
      <c r="H10" s="22">
        <v>1</v>
      </c>
      <c r="M10" s="20" t="s">
        <v>13761</v>
      </c>
      <c r="N10" s="21" t="e">
        <v>#DIV/0!</v>
      </c>
      <c r="P10" s="20" t="s">
        <v>53</v>
      </c>
      <c r="Q10" s="21">
        <v>3</v>
      </c>
    </row>
    <row r="11" spans="1:17" x14ac:dyDescent="0.25">
      <c r="D11" s="20" t="s">
        <v>13896</v>
      </c>
      <c r="E11" s="21">
        <v>1465</v>
      </c>
      <c r="G11" s="20" t="s">
        <v>13896</v>
      </c>
      <c r="H11" s="22">
        <v>1463</v>
      </c>
      <c r="I11" s="14"/>
      <c r="M11" s="24" t="s">
        <v>13896</v>
      </c>
      <c r="N11" s="21" t="e">
        <v>#DIV/0!</v>
      </c>
      <c r="P11" s="20" t="s">
        <v>87</v>
      </c>
      <c r="Q11" s="21">
        <v>3</v>
      </c>
    </row>
    <row r="12" spans="1:17" x14ac:dyDescent="0.25">
      <c r="H12"/>
      <c r="I12" s="14"/>
      <c r="P12" s="20" t="s">
        <v>315</v>
      </c>
      <c r="Q12" s="21">
        <v>3</v>
      </c>
    </row>
    <row r="13" spans="1:17" x14ac:dyDescent="0.25">
      <c r="H13"/>
      <c r="I13" s="14"/>
      <c r="P13" s="20" t="s">
        <v>228</v>
      </c>
      <c r="Q13" s="21">
        <v>3</v>
      </c>
    </row>
    <row r="14" spans="1:17" x14ac:dyDescent="0.25">
      <c r="H14"/>
      <c r="I14" s="14"/>
      <c r="J14" s="13"/>
      <c r="K14" s="12"/>
      <c r="L14" s="11"/>
      <c r="P14" s="20" t="s">
        <v>3416</v>
      </c>
      <c r="Q14" s="21">
        <v>3</v>
      </c>
    </row>
    <row r="15" spans="1:17" x14ac:dyDescent="0.25">
      <c r="H15"/>
      <c r="I15" s="14"/>
      <c r="J15" s="10"/>
      <c r="K15" s="9"/>
      <c r="L15" s="8"/>
      <c r="P15" s="20" t="s">
        <v>3130</v>
      </c>
      <c r="Q15" s="21">
        <v>5</v>
      </c>
    </row>
    <row r="16" spans="1:17" x14ac:dyDescent="0.25">
      <c r="H16"/>
      <c r="I16" s="14"/>
      <c r="J16" s="10"/>
      <c r="K16" s="9"/>
      <c r="L16" s="8"/>
      <c r="P16" s="20" t="s">
        <v>3141</v>
      </c>
      <c r="Q16" s="21">
        <v>4</v>
      </c>
    </row>
    <row r="17" spans="8:17" x14ac:dyDescent="0.25">
      <c r="H17"/>
      <c r="I17" s="14"/>
      <c r="J17" s="10"/>
      <c r="K17" s="9"/>
      <c r="L17" s="8"/>
      <c r="P17" s="20" t="s">
        <v>3480</v>
      </c>
      <c r="Q17" s="21">
        <v>3</v>
      </c>
    </row>
    <row r="18" spans="8:17" x14ac:dyDescent="0.25">
      <c r="H18"/>
      <c r="I18" s="14"/>
      <c r="J18" s="10"/>
      <c r="K18" s="9"/>
      <c r="L18" s="8"/>
      <c r="P18" s="20" t="s">
        <v>261</v>
      </c>
      <c r="Q18" s="21">
        <v>3</v>
      </c>
    </row>
    <row r="19" spans="8:17" x14ac:dyDescent="0.25">
      <c r="H19"/>
      <c r="I19" s="14"/>
      <c r="J19" s="10"/>
      <c r="K19" s="9"/>
      <c r="L19" s="8"/>
      <c r="P19" s="20" t="s">
        <v>178</v>
      </c>
      <c r="Q19" s="21">
        <v>3</v>
      </c>
    </row>
    <row r="20" spans="8:17" x14ac:dyDescent="0.25">
      <c r="H20"/>
      <c r="I20" s="14"/>
      <c r="J20" s="10"/>
      <c r="K20" s="9"/>
      <c r="L20" s="8"/>
      <c r="P20" s="20" t="s">
        <v>98</v>
      </c>
      <c r="Q20" s="21">
        <v>3</v>
      </c>
    </row>
    <row r="21" spans="8:17" x14ac:dyDescent="0.25">
      <c r="H21"/>
      <c r="I21" s="14"/>
      <c r="J21" s="10"/>
      <c r="K21" s="9"/>
      <c r="L21" s="8"/>
      <c r="P21" s="20" t="s">
        <v>760</v>
      </c>
      <c r="Q21" s="21">
        <v>3</v>
      </c>
    </row>
    <row r="22" spans="8:17" x14ac:dyDescent="0.25">
      <c r="H22"/>
      <c r="I22" s="14"/>
      <c r="J22" s="10"/>
      <c r="K22" s="9"/>
      <c r="L22" s="8"/>
      <c r="P22" s="20" t="s">
        <v>157</v>
      </c>
      <c r="Q22" s="21">
        <v>3</v>
      </c>
    </row>
    <row r="23" spans="8:17" x14ac:dyDescent="0.25">
      <c r="H23"/>
      <c r="I23" s="14"/>
      <c r="J23" s="10"/>
      <c r="K23" s="9"/>
      <c r="L23" s="8"/>
      <c r="P23" s="20" t="s">
        <v>64</v>
      </c>
      <c r="Q23" s="21">
        <v>3</v>
      </c>
    </row>
    <row r="24" spans="8:17" x14ac:dyDescent="0.25">
      <c r="H24"/>
      <c r="I24" s="14"/>
      <c r="J24" s="10"/>
      <c r="K24" s="9"/>
      <c r="L24" s="8"/>
      <c r="P24" s="20" t="s">
        <v>169</v>
      </c>
      <c r="Q24" s="21">
        <v>3</v>
      </c>
    </row>
    <row r="25" spans="8:17" x14ac:dyDescent="0.25">
      <c r="H25"/>
      <c r="I25" s="14"/>
      <c r="J25" s="10"/>
      <c r="K25" s="9"/>
      <c r="L25" s="8"/>
      <c r="P25" s="20" t="s">
        <v>127</v>
      </c>
      <c r="Q25" s="21">
        <v>3</v>
      </c>
    </row>
    <row r="26" spans="8:17" x14ac:dyDescent="0.25">
      <c r="H26"/>
      <c r="I26" s="14"/>
      <c r="J26" s="10"/>
      <c r="K26" s="9"/>
      <c r="L26" s="8"/>
      <c r="P26" s="20" t="s">
        <v>75</v>
      </c>
      <c r="Q26" s="21">
        <v>3</v>
      </c>
    </row>
    <row r="27" spans="8:17" x14ac:dyDescent="0.25">
      <c r="H27"/>
      <c r="I27" s="14"/>
      <c r="J27" s="10"/>
      <c r="K27" s="9"/>
      <c r="L27" s="8"/>
      <c r="P27" s="20" t="s">
        <v>3666</v>
      </c>
      <c r="Q27" s="21">
        <v>3</v>
      </c>
    </row>
    <row r="28" spans="8:17" x14ac:dyDescent="0.25">
      <c r="H28"/>
      <c r="I28" s="14"/>
      <c r="J28" s="10"/>
      <c r="K28" s="9"/>
      <c r="L28" s="8"/>
      <c r="P28" s="20" t="s">
        <v>42</v>
      </c>
      <c r="Q28" s="21">
        <v>3</v>
      </c>
    </row>
    <row r="29" spans="8:17" x14ac:dyDescent="0.25">
      <c r="H29"/>
      <c r="I29" s="14"/>
      <c r="J29" s="10"/>
      <c r="K29" s="9"/>
      <c r="L29" s="8"/>
      <c r="P29" s="20" t="s">
        <v>18</v>
      </c>
      <c r="Q29" s="21">
        <v>3</v>
      </c>
    </row>
    <row r="30" spans="8:17" x14ac:dyDescent="0.25">
      <c r="H30"/>
      <c r="I30" s="14"/>
      <c r="J30" s="10"/>
      <c r="K30" s="9"/>
      <c r="L30" s="8"/>
      <c r="P30" s="20" t="s">
        <v>13896</v>
      </c>
      <c r="Q30" s="21">
        <v>84</v>
      </c>
    </row>
    <row r="31" spans="8:17" x14ac:dyDescent="0.25">
      <c r="H31"/>
      <c r="I31" s="14"/>
      <c r="J31" s="16"/>
      <c r="K31" s="17"/>
      <c r="L31" s="18"/>
    </row>
    <row r="32" spans="8:17" x14ac:dyDescent="0.25">
      <c r="H32"/>
      <c r="I32" s="14"/>
    </row>
    <row r="33" spans="8:9" x14ac:dyDescent="0.25">
      <c r="H33"/>
      <c r="I33" s="14"/>
    </row>
    <row r="34" spans="8:9" x14ac:dyDescent="0.25">
      <c r="H34"/>
      <c r="I34" s="14"/>
    </row>
    <row r="35" spans="8:9" x14ac:dyDescent="0.25">
      <c r="H35"/>
      <c r="I35" s="14"/>
    </row>
    <row r="36" spans="8:9" x14ac:dyDescent="0.25">
      <c r="H36"/>
      <c r="I36" s="14"/>
    </row>
    <row r="37" spans="8:9" x14ac:dyDescent="0.25">
      <c r="H37"/>
      <c r="I37" s="14"/>
    </row>
    <row r="38" spans="8:9" x14ac:dyDescent="0.25">
      <c r="H38"/>
      <c r="I38" s="14"/>
    </row>
    <row r="39" spans="8:9" x14ac:dyDescent="0.25">
      <c r="H39"/>
      <c r="I39" s="14"/>
    </row>
    <row r="40" spans="8:9" x14ac:dyDescent="0.25">
      <c r="H40"/>
      <c r="I40" s="14"/>
    </row>
    <row r="41" spans="8:9" x14ac:dyDescent="0.25">
      <c r="H41"/>
      <c r="I41" s="14"/>
    </row>
    <row r="42" spans="8:9" x14ac:dyDescent="0.25">
      <c r="H42"/>
      <c r="I42" s="14"/>
    </row>
    <row r="43" spans="8:9" x14ac:dyDescent="0.25">
      <c r="H43"/>
      <c r="I43" s="14"/>
    </row>
    <row r="44" spans="8:9" x14ac:dyDescent="0.25">
      <c r="H44"/>
      <c r="I44" s="14"/>
    </row>
    <row r="45" spans="8:9" x14ac:dyDescent="0.25">
      <c r="H45"/>
      <c r="I45" s="14"/>
    </row>
    <row r="46" spans="8:9" x14ac:dyDescent="0.25">
      <c r="H46"/>
      <c r="I46" s="14"/>
    </row>
    <row r="47" spans="8:9" x14ac:dyDescent="0.25">
      <c r="H47"/>
      <c r="I47" s="14"/>
    </row>
    <row r="48" spans="8:9" x14ac:dyDescent="0.25">
      <c r="H48"/>
      <c r="I48" s="14"/>
    </row>
    <row r="49" spans="8:9" x14ac:dyDescent="0.25">
      <c r="H49"/>
      <c r="I49" s="14"/>
    </row>
    <row r="50" spans="8:9" x14ac:dyDescent="0.25">
      <c r="H50"/>
      <c r="I50" s="14"/>
    </row>
    <row r="51" spans="8:9" x14ac:dyDescent="0.25">
      <c r="H51"/>
      <c r="I51" s="14"/>
    </row>
    <row r="52" spans="8:9" x14ac:dyDescent="0.25">
      <c r="H52"/>
      <c r="I52" s="14"/>
    </row>
    <row r="53" spans="8:9" x14ac:dyDescent="0.25">
      <c r="H53"/>
      <c r="I53" s="14"/>
    </row>
    <row r="54" spans="8:9" x14ac:dyDescent="0.25">
      <c r="H54"/>
      <c r="I54" s="14"/>
    </row>
    <row r="55" spans="8:9" x14ac:dyDescent="0.25">
      <c r="H55"/>
      <c r="I55" s="14"/>
    </row>
    <row r="56" spans="8:9" x14ac:dyDescent="0.25">
      <c r="H56"/>
      <c r="I56" s="14"/>
    </row>
    <row r="57" spans="8:9" x14ac:dyDescent="0.25">
      <c r="H57"/>
      <c r="I57" s="14"/>
    </row>
    <row r="58" spans="8:9" x14ac:dyDescent="0.25">
      <c r="H58"/>
      <c r="I58" s="14"/>
    </row>
    <row r="59" spans="8:9" x14ac:dyDescent="0.25">
      <c r="H59"/>
      <c r="I59" s="14"/>
    </row>
    <row r="60" spans="8:9" x14ac:dyDescent="0.25">
      <c r="H60"/>
      <c r="I60" s="14"/>
    </row>
    <row r="61" spans="8:9" x14ac:dyDescent="0.25">
      <c r="H61"/>
      <c r="I61" s="14"/>
    </row>
    <row r="62" spans="8:9" x14ac:dyDescent="0.25">
      <c r="H62"/>
      <c r="I62" s="14"/>
    </row>
    <row r="63" spans="8:9" x14ac:dyDescent="0.25">
      <c r="H63"/>
      <c r="I63" s="14"/>
    </row>
    <row r="64" spans="8:9" x14ac:dyDescent="0.25">
      <c r="H64"/>
      <c r="I64" s="14"/>
    </row>
    <row r="65" spans="8:9" x14ac:dyDescent="0.25">
      <c r="H65"/>
      <c r="I65" s="14"/>
    </row>
    <row r="66" spans="8:9" x14ac:dyDescent="0.25">
      <c r="H66"/>
      <c r="I66" s="14"/>
    </row>
    <row r="67" spans="8:9" x14ac:dyDescent="0.25">
      <c r="H67"/>
      <c r="I67" s="14"/>
    </row>
    <row r="68" spans="8:9" x14ac:dyDescent="0.25">
      <c r="H68"/>
      <c r="I68" s="14"/>
    </row>
    <row r="69" spans="8:9" x14ac:dyDescent="0.25">
      <c r="H69"/>
      <c r="I69" s="14"/>
    </row>
    <row r="70" spans="8:9" x14ac:dyDescent="0.25">
      <c r="H70"/>
      <c r="I70" s="14"/>
    </row>
    <row r="71" spans="8:9" x14ac:dyDescent="0.25">
      <c r="H71"/>
      <c r="I71" s="14"/>
    </row>
    <row r="72" spans="8:9" x14ac:dyDescent="0.25">
      <c r="H72"/>
      <c r="I72" s="14"/>
    </row>
    <row r="73" spans="8:9" x14ac:dyDescent="0.25">
      <c r="H73"/>
      <c r="I73" s="14"/>
    </row>
    <row r="74" spans="8:9" x14ac:dyDescent="0.25">
      <c r="H74"/>
      <c r="I74" s="14"/>
    </row>
    <row r="75" spans="8:9" x14ac:dyDescent="0.25">
      <c r="H75"/>
      <c r="I75" s="14"/>
    </row>
    <row r="76" spans="8:9" x14ac:dyDescent="0.25">
      <c r="H76"/>
      <c r="I76" s="14"/>
    </row>
    <row r="77" spans="8:9" x14ac:dyDescent="0.25">
      <c r="H77"/>
      <c r="I77" s="14"/>
    </row>
    <row r="78" spans="8:9" x14ac:dyDescent="0.25">
      <c r="H78"/>
      <c r="I78" s="14"/>
    </row>
    <row r="79" spans="8:9" x14ac:dyDescent="0.25">
      <c r="H79"/>
      <c r="I79" s="14"/>
    </row>
    <row r="80" spans="8:9" x14ac:dyDescent="0.25">
      <c r="H80"/>
      <c r="I80" s="14"/>
    </row>
    <row r="81" spans="8:9" x14ac:dyDescent="0.25">
      <c r="H81"/>
      <c r="I81" s="14"/>
    </row>
    <row r="82" spans="8:9" x14ac:dyDescent="0.25">
      <c r="H82"/>
      <c r="I82" s="14"/>
    </row>
    <row r="83" spans="8:9" x14ac:dyDescent="0.25">
      <c r="H83"/>
      <c r="I83" s="14"/>
    </row>
    <row r="84" spans="8:9" x14ac:dyDescent="0.25">
      <c r="H84"/>
      <c r="I84" s="14"/>
    </row>
    <row r="85" spans="8:9" x14ac:dyDescent="0.25">
      <c r="H85"/>
      <c r="I85" s="14"/>
    </row>
    <row r="86" spans="8:9" x14ac:dyDescent="0.25">
      <c r="H86"/>
      <c r="I86" s="14"/>
    </row>
    <row r="87" spans="8:9" x14ac:dyDescent="0.25">
      <c r="H87"/>
      <c r="I87" s="14"/>
    </row>
    <row r="88" spans="8:9" x14ac:dyDescent="0.25">
      <c r="H88"/>
      <c r="I88" s="14"/>
    </row>
    <row r="89" spans="8:9" x14ac:dyDescent="0.25">
      <c r="H89"/>
      <c r="I89" s="14"/>
    </row>
    <row r="90" spans="8:9" x14ac:dyDescent="0.25">
      <c r="H90"/>
      <c r="I90" s="14"/>
    </row>
    <row r="91" spans="8:9" x14ac:dyDescent="0.25">
      <c r="H91"/>
      <c r="I91" s="14"/>
    </row>
    <row r="92" spans="8:9" x14ac:dyDescent="0.25">
      <c r="H92"/>
      <c r="I92" s="14"/>
    </row>
    <row r="93" spans="8:9" x14ac:dyDescent="0.25">
      <c r="H93"/>
      <c r="I93" s="14"/>
    </row>
    <row r="94" spans="8:9" x14ac:dyDescent="0.25">
      <c r="H94"/>
      <c r="I94" s="14"/>
    </row>
    <row r="95" spans="8:9" x14ac:dyDescent="0.25">
      <c r="H95"/>
      <c r="I95" s="14"/>
    </row>
    <row r="96" spans="8:9" x14ac:dyDescent="0.25">
      <c r="H96"/>
      <c r="I96" s="14"/>
    </row>
    <row r="97" spans="8:9" x14ac:dyDescent="0.25">
      <c r="H97"/>
      <c r="I97" s="14"/>
    </row>
    <row r="98" spans="8:9" x14ac:dyDescent="0.25">
      <c r="H98"/>
      <c r="I98" s="14"/>
    </row>
    <row r="99" spans="8:9" x14ac:dyDescent="0.25">
      <c r="H99"/>
      <c r="I99" s="14"/>
    </row>
    <row r="100" spans="8:9" x14ac:dyDescent="0.25">
      <c r="H100"/>
      <c r="I100" s="14"/>
    </row>
    <row r="101" spans="8:9" x14ac:dyDescent="0.25">
      <c r="H101"/>
      <c r="I101" s="14"/>
    </row>
    <row r="102" spans="8:9" x14ac:dyDescent="0.25">
      <c r="H102"/>
      <c r="I102" s="14"/>
    </row>
    <row r="103" spans="8:9" x14ac:dyDescent="0.25">
      <c r="H103"/>
      <c r="I103" s="14"/>
    </row>
    <row r="104" spans="8:9" x14ac:dyDescent="0.25">
      <c r="H104"/>
      <c r="I104" s="14"/>
    </row>
    <row r="105" spans="8:9" x14ac:dyDescent="0.25">
      <c r="H105"/>
      <c r="I105" s="14"/>
    </row>
    <row r="106" spans="8:9" x14ac:dyDescent="0.25">
      <c r="H106"/>
      <c r="I106" s="14"/>
    </row>
    <row r="107" spans="8:9" x14ac:dyDescent="0.25">
      <c r="H107"/>
      <c r="I107" s="14"/>
    </row>
    <row r="108" spans="8:9" x14ac:dyDescent="0.25">
      <c r="H108"/>
      <c r="I108" s="14"/>
    </row>
    <row r="109" spans="8:9" x14ac:dyDescent="0.25">
      <c r="H109"/>
      <c r="I109" s="14"/>
    </row>
    <row r="110" spans="8:9" x14ac:dyDescent="0.25">
      <c r="H110"/>
      <c r="I110" s="14"/>
    </row>
    <row r="111" spans="8:9" x14ac:dyDescent="0.25">
      <c r="H111"/>
      <c r="I111" s="14"/>
    </row>
    <row r="112" spans="8:9" x14ac:dyDescent="0.25">
      <c r="H112"/>
      <c r="I112" s="14"/>
    </row>
    <row r="113" spans="8:9" x14ac:dyDescent="0.25">
      <c r="H113"/>
      <c r="I113" s="14"/>
    </row>
    <row r="114" spans="8:9" x14ac:dyDescent="0.25">
      <c r="H114"/>
      <c r="I114" s="14"/>
    </row>
    <row r="115" spans="8:9" x14ac:dyDescent="0.25">
      <c r="H115"/>
      <c r="I115" s="14"/>
    </row>
    <row r="116" spans="8:9" x14ac:dyDescent="0.25">
      <c r="H116"/>
      <c r="I116" s="14"/>
    </row>
    <row r="117" spans="8:9" x14ac:dyDescent="0.25">
      <c r="H117"/>
      <c r="I117" s="14"/>
    </row>
    <row r="118" spans="8:9" x14ac:dyDescent="0.25">
      <c r="H118"/>
      <c r="I118" s="14"/>
    </row>
    <row r="119" spans="8:9" x14ac:dyDescent="0.25">
      <c r="H119"/>
      <c r="I119" s="14"/>
    </row>
    <row r="120" spans="8:9" x14ac:dyDescent="0.25">
      <c r="H120"/>
      <c r="I120" s="14"/>
    </row>
    <row r="121" spans="8:9" x14ac:dyDescent="0.25">
      <c r="H121"/>
      <c r="I121" s="14"/>
    </row>
    <row r="122" spans="8:9" x14ac:dyDescent="0.25">
      <c r="H122"/>
      <c r="I122" s="14"/>
    </row>
    <row r="123" spans="8:9" x14ac:dyDescent="0.25">
      <c r="H123"/>
      <c r="I123" s="14"/>
    </row>
    <row r="124" spans="8:9" x14ac:dyDescent="0.25">
      <c r="H124"/>
      <c r="I124" s="14"/>
    </row>
    <row r="125" spans="8:9" x14ac:dyDescent="0.25">
      <c r="H125"/>
      <c r="I125" s="14"/>
    </row>
    <row r="126" spans="8:9" x14ac:dyDescent="0.25">
      <c r="H126"/>
      <c r="I126" s="14"/>
    </row>
    <row r="127" spans="8:9" x14ac:dyDescent="0.25">
      <c r="H127"/>
      <c r="I127" s="14"/>
    </row>
    <row r="128" spans="8:9" x14ac:dyDescent="0.25">
      <c r="H128"/>
      <c r="I128" s="14"/>
    </row>
    <row r="129" spans="8:9" x14ac:dyDescent="0.25">
      <c r="H129"/>
      <c r="I129" s="14"/>
    </row>
    <row r="130" spans="8:9" x14ac:dyDescent="0.25">
      <c r="H130"/>
      <c r="I130" s="14"/>
    </row>
    <row r="131" spans="8:9" x14ac:dyDescent="0.25">
      <c r="H131"/>
      <c r="I131" s="14"/>
    </row>
    <row r="132" spans="8:9" x14ac:dyDescent="0.25">
      <c r="H132"/>
      <c r="I132" s="14"/>
    </row>
    <row r="133" spans="8:9" x14ac:dyDescent="0.25">
      <c r="H133"/>
      <c r="I133" s="14"/>
    </row>
    <row r="134" spans="8:9" x14ac:dyDescent="0.25">
      <c r="H134"/>
      <c r="I134" s="14"/>
    </row>
    <row r="135" spans="8:9" x14ac:dyDescent="0.25">
      <c r="H135"/>
      <c r="I135" s="14"/>
    </row>
    <row r="136" spans="8:9" x14ac:dyDescent="0.25">
      <c r="H136"/>
      <c r="I136" s="14"/>
    </row>
    <row r="137" spans="8:9" x14ac:dyDescent="0.25">
      <c r="H137"/>
      <c r="I137" s="14"/>
    </row>
    <row r="138" spans="8:9" x14ac:dyDescent="0.25">
      <c r="H138"/>
      <c r="I138" s="14"/>
    </row>
    <row r="139" spans="8:9" x14ac:dyDescent="0.25">
      <c r="H139"/>
      <c r="I139" s="14"/>
    </row>
    <row r="140" spans="8:9" x14ac:dyDescent="0.25">
      <c r="H140"/>
      <c r="I140" s="14"/>
    </row>
    <row r="141" spans="8:9" x14ac:dyDescent="0.25">
      <c r="H141"/>
      <c r="I141" s="14"/>
    </row>
    <row r="142" spans="8:9" x14ac:dyDescent="0.25">
      <c r="H142"/>
      <c r="I142" s="14"/>
    </row>
    <row r="143" spans="8:9" x14ac:dyDescent="0.25">
      <c r="H143"/>
      <c r="I143" s="14"/>
    </row>
    <row r="144" spans="8:9" x14ac:dyDescent="0.25">
      <c r="H144"/>
      <c r="I144" s="14"/>
    </row>
    <row r="145" spans="8:9" x14ac:dyDescent="0.25">
      <c r="H145"/>
      <c r="I145" s="14"/>
    </row>
    <row r="146" spans="8:9" x14ac:dyDescent="0.25">
      <c r="H146"/>
      <c r="I146" s="14"/>
    </row>
    <row r="147" spans="8:9" x14ac:dyDescent="0.25">
      <c r="H147"/>
      <c r="I147" s="14"/>
    </row>
    <row r="148" spans="8:9" x14ac:dyDescent="0.25">
      <c r="H148"/>
      <c r="I148" s="14"/>
    </row>
    <row r="149" spans="8:9" x14ac:dyDescent="0.25">
      <c r="H149"/>
      <c r="I149" s="14"/>
    </row>
    <row r="150" spans="8:9" x14ac:dyDescent="0.25">
      <c r="H150"/>
      <c r="I150" s="14"/>
    </row>
    <row r="151" spans="8:9" x14ac:dyDescent="0.25">
      <c r="H151"/>
      <c r="I151" s="14"/>
    </row>
    <row r="152" spans="8:9" x14ac:dyDescent="0.25">
      <c r="H152"/>
      <c r="I152" s="14"/>
    </row>
    <row r="153" spans="8:9" x14ac:dyDescent="0.25">
      <c r="H153"/>
      <c r="I153" s="14"/>
    </row>
    <row r="154" spans="8:9" x14ac:dyDescent="0.25">
      <c r="H154"/>
      <c r="I154" s="14"/>
    </row>
    <row r="155" spans="8:9" x14ac:dyDescent="0.25">
      <c r="H155"/>
      <c r="I155" s="14"/>
    </row>
    <row r="156" spans="8:9" x14ac:dyDescent="0.25">
      <c r="H156"/>
      <c r="I156" s="14"/>
    </row>
    <row r="157" spans="8:9" x14ac:dyDescent="0.25">
      <c r="H157"/>
      <c r="I157" s="14"/>
    </row>
    <row r="158" spans="8:9" x14ac:dyDescent="0.25">
      <c r="H158"/>
      <c r="I158" s="14"/>
    </row>
    <row r="159" spans="8:9" x14ac:dyDescent="0.25">
      <c r="H159"/>
      <c r="I159" s="14"/>
    </row>
    <row r="160" spans="8:9" x14ac:dyDescent="0.25">
      <c r="H160"/>
      <c r="I160" s="14"/>
    </row>
    <row r="161" spans="8:9" x14ac:dyDescent="0.25">
      <c r="H161"/>
      <c r="I161" s="14"/>
    </row>
    <row r="162" spans="8:9" x14ac:dyDescent="0.25">
      <c r="H162"/>
      <c r="I162" s="14"/>
    </row>
    <row r="163" spans="8:9" x14ac:dyDescent="0.25">
      <c r="H163"/>
      <c r="I163" s="14"/>
    </row>
    <row r="164" spans="8:9" x14ac:dyDescent="0.25">
      <c r="H164"/>
      <c r="I164" s="14"/>
    </row>
    <row r="165" spans="8:9" x14ac:dyDescent="0.25">
      <c r="H165"/>
      <c r="I165" s="14"/>
    </row>
    <row r="166" spans="8:9" x14ac:dyDescent="0.25">
      <c r="H166"/>
      <c r="I166" s="14"/>
    </row>
    <row r="167" spans="8:9" x14ac:dyDescent="0.25">
      <c r="H167"/>
      <c r="I167" s="14"/>
    </row>
    <row r="168" spans="8:9" x14ac:dyDescent="0.25">
      <c r="H168"/>
      <c r="I168" s="14"/>
    </row>
    <row r="169" spans="8:9" x14ac:dyDescent="0.25">
      <c r="H169"/>
      <c r="I169" s="14"/>
    </row>
    <row r="170" spans="8:9" x14ac:dyDescent="0.25">
      <c r="H170"/>
      <c r="I170" s="14"/>
    </row>
    <row r="171" spans="8:9" x14ac:dyDescent="0.25">
      <c r="H171"/>
      <c r="I171" s="14"/>
    </row>
    <row r="172" spans="8:9" x14ac:dyDescent="0.25">
      <c r="H172"/>
      <c r="I172" s="14"/>
    </row>
    <row r="173" spans="8:9" x14ac:dyDescent="0.25">
      <c r="H173"/>
      <c r="I173" s="14"/>
    </row>
    <row r="174" spans="8:9" x14ac:dyDescent="0.25">
      <c r="H174"/>
      <c r="I174" s="14"/>
    </row>
    <row r="175" spans="8:9" x14ac:dyDescent="0.25">
      <c r="H175"/>
      <c r="I175" s="14"/>
    </row>
    <row r="176" spans="8:9" x14ac:dyDescent="0.25">
      <c r="H176"/>
      <c r="I176" s="14"/>
    </row>
    <row r="177" spans="8:9" x14ac:dyDescent="0.25">
      <c r="H177"/>
      <c r="I177" s="14"/>
    </row>
    <row r="178" spans="8:9" x14ac:dyDescent="0.25">
      <c r="H178"/>
      <c r="I178" s="14"/>
    </row>
    <row r="179" spans="8:9" x14ac:dyDescent="0.25">
      <c r="H179"/>
      <c r="I179" s="14"/>
    </row>
    <row r="180" spans="8:9" x14ac:dyDescent="0.25">
      <c r="H180"/>
      <c r="I180" s="14"/>
    </row>
    <row r="181" spans="8:9" x14ac:dyDescent="0.25">
      <c r="H181"/>
      <c r="I181" s="14"/>
    </row>
    <row r="182" spans="8:9" x14ac:dyDescent="0.25">
      <c r="H182"/>
      <c r="I182" s="14"/>
    </row>
    <row r="183" spans="8:9" x14ac:dyDescent="0.25">
      <c r="H183"/>
      <c r="I183" s="14"/>
    </row>
    <row r="184" spans="8:9" x14ac:dyDescent="0.25">
      <c r="H184"/>
      <c r="I184" s="14"/>
    </row>
    <row r="185" spans="8:9" x14ac:dyDescent="0.25">
      <c r="H185"/>
      <c r="I185" s="14"/>
    </row>
    <row r="186" spans="8:9" x14ac:dyDescent="0.25">
      <c r="H186"/>
      <c r="I186" s="14"/>
    </row>
    <row r="187" spans="8:9" x14ac:dyDescent="0.25">
      <c r="H187"/>
      <c r="I187" s="14"/>
    </row>
    <row r="188" spans="8:9" x14ac:dyDescent="0.25">
      <c r="H188"/>
      <c r="I188" s="14"/>
    </row>
    <row r="189" spans="8:9" x14ac:dyDescent="0.25">
      <c r="H189"/>
      <c r="I189" s="14"/>
    </row>
    <row r="190" spans="8:9" x14ac:dyDescent="0.25">
      <c r="H190"/>
      <c r="I190" s="14"/>
    </row>
    <row r="191" spans="8:9" x14ac:dyDescent="0.25">
      <c r="H191"/>
      <c r="I191" s="14"/>
    </row>
    <row r="192" spans="8:9" x14ac:dyDescent="0.25">
      <c r="H192"/>
      <c r="I192" s="14"/>
    </row>
    <row r="193" spans="8:9" x14ac:dyDescent="0.25">
      <c r="H193"/>
      <c r="I193" s="14"/>
    </row>
    <row r="194" spans="8:9" x14ac:dyDescent="0.25">
      <c r="H194"/>
      <c r="I194" s="14"/>
    </row>
    <row r="195" spans="8:9" x14ac:dyDescent="0.25">
      <c r="H195"/>
      <c r="I195" s="14"/>
    </row>
    <row r="196" spans="8:9" x14ac:dyDescent="0.25">
      <c r="H196"/>
      <c r="I196" s="14"/>
    </row>
    <row r="197" spans="8:9" x14ac:dyDescent="0.25">
      <c r="H197"/>
      <c r="I197" s="14"/>
    </row>
    <row r="198" spans="8:9" x14ac:dyDescent="0.25">
      <c r="H198"/>
      <c r="I198" s="14"/>
    </row>
    <row r="199" spans="8:9" x14ac:dyDescent="0.25">
      <c r="H199"/>
      <c r="I199" s="14"/>
    </row>
    <row r="200" spans="8:9" x14ac:dyDescent="0.25">
      <c r="H200"/>
      <c r="I200" s="14"/>
    </row>
    <row r="201" spans="8:9" x14ac:dyDescent="0.25">
      <c r="H201"/>
      <c r="I201" s="14"/>
    </row>
    <row r="202" spans="8:9" x14ac:dyDescent="0.25">
      <c r="H202"/>
      <c r="I202" s="14"/>
    </row>
    <row r="203" spans="8:9" x14ac:dyDescent="0.25">
      <c r="H203"/>
      <c r="I203" s="14"/>
    </row>
    <row r="204" spans="8:9" x14ac:dyDescent="0.25">
      <c r="H204"/>
      <c r="I204" s="14"/>
    </row>
    <row r="205" spans="8:9" x14ac:dyDescent="0.25">
      <c r="H205"/>
      <c r="I205" s="14"/>
    </row>
    <row r="206" spans="8:9" x14ac:dyDescent="0.25">
      <c r="H206"/>
      <c r="I206" s="14"/>
    </row>
    <row r="207" spans="8:9" x14ac:dyDescent="0.25">
      <c r="H207"/>
      <c r="I207" s="14"/>
    </row>
    <row r="208" spans="8:9" x14ac:dyDescent="0.25">
      <c r="H208"/>
      <c r="I208" s="14"/>
    </row>
    <row r="209" spans="8:9" x14ac:dyDescent="0.25">
      <c r="H209"/>
      <c r="I209" s="14"/>
    </row>
    <row r="210" spans="8:9" x14ac:dyDescent="0.25">
      <c r="H210"/>
      <c r="I210" s="14"/>
    </row>
    <row r="211" spans="8:9" x14ac:dyDescent="0.25">
      <c r="H211"/>
      <c r="I211" s="14"/>
    </row>
    <row r="212" spans="8:9" x14ac:dyDescent="0.25">
      <c r="H212"/>
      <c r="I212" s="14"/>
    </row>
    <row r="213" spans="8:9" x14ac:dyDescent="0.25">
      <c r="H213"/>
      <c r="I213" s="14"/>
    </row>
    <row r="214" spans="8:9" x14ac:dyDescent="0.25">
      <c r="H214"/>
      <c r="I214" s="14"/>
    </row>
    <row r="215" spans="8:9" x14ac:dyDescent="0.25">
      <c r="H215"/>
      <c r="I215" s="14"/>
    </row>
    <row r="216" spans="8:9" x14ac:dyDescent="0.25">
      <c r="H216"/>
      <c r="I216" s="14"/>
    </row>
    <row r="217" spans="8:9" x14ac:dyDescent="0.25">
      <c r="H217"/>
      <c r="I217" s="14"/>
    </row>
    <row r="218" spans="8:9" x14ac:dyDescent="0.25">
      <c r="H218"/>
      <c r="I218" s="14"/>
    </row>
    <row r="219" spans="8:9" x14ac:dyDescent="0.25">
      <c r="H219"/>
      <c r="I219" s="14"/>
    </row>
    <row r="220" spans="8:9" x14ac:dyDescent="0.25">
      <c r="H220"/>
      <c r="I220" s="14"/>
    </row>
    <row r="221" spans="8:9" x14ac:dyDescent="0.25">
      <c r="H221"/>
      <c r="I221" s="14"/>
    </row>
    <row r="222" spans="8:9" x14ac:dyDescent="0.25">
      <c r="H222"/>
      <c r="I222" s="14"/>
    </row>
    <row r="223" spans="8:9" x14ac:dyDescent="0.25">
      <c r="H223"/>
      <c r="I223" s="14"/>
    </row>
    <row r="224" spans="8:9" x14ac:dyDescent="0.25">
      <c r="H224"/>
      <c r="I224" s="14"/>
    </row>
    <row r="225" spans="8:9" x14ac:dyDescent="0.25">
      <c r="H225"/>
      <c r="I225" s="14"/>
    </row>
    <row r="226" spans="8:9" x14ac:dyDescent="0.25">
      <c r="H226"/>
      <c r="I226" s="14"/>
    </row>
    <row r="227" spans="8:9" x14ac:dyDescent="0.25">
      <c r="H227"/>
      <c r="I227" s="14"/>
    </row>
    <row r="228" spans="8:9" x14ac:dyDescent="0.25">
      <c r="H228"/>
      <c r="I228" s="14"/>
    </row>
    <row r="229" spans="8:9" x14ac:dyDescent="0.25">
      <c r="H229"/>
      <c r="I229" s="14"/>
    </row>
    <row r="230" spans="8:9" x14ac:dyDescent="0.25">
      <c r="H230"/>
      <c r="I230" s="14"/>
    </row>
    <row r="231" spans="8:9" x14ac:dyDescent="0.25">
      <c r="H231"/>
      <c r="I231" s="14"/>
    </row>
    <row r="232" spans="8:9" x14ac:dyDescent="0.25">
      <c r="H232"/>
      <c r="I232" s="14"/>
    </row>
    <row r="233" spans="8:9" x14ac:dyDescent="0.25">
      <c r="H233"/>
      <c r="I233" s="14"/>
    </row>
    <row r="234" spans="8:9" x14ac:dyDescent="0.25">
      <c r="H234"/>
      <c r="I234" s="14"/>
    </row>
    <row r="235" spans="8:9" x14ac:dyDescent="0.25">
      <c r="H235"/>
      <c r="I235" s="14"/>
    </row>
    <row r="236" spans="8:9" x14ac:dyDescent="0.25">
      <c r="H236"/>
      <c r="I236" s="14"/>
    </row>
    <row r="237" spans="8:9" x14ac:dyDescent="0.25">
      <c r="H237"/>
      <c r="I237" s="14"/>
    </row>
    <row r="238" spans="8:9" x14ac:dyDescent="0.25">
      <c r="H238"/>
      <c r="I238" s="14"/>
    </row>
    <row r="239" spans="8:9" x14ac:dyDescent="0.25">
      <c r="H239"/>
      <c r="I239" s="14"/>
    </row>
    <row r="240" spans="8:9" x14ac:dyDescent="0.25">
      <c r="H240"/>
      <c r="I240" s="14"/>
    </row>
    <row r="241" spans="8:9" x14ac:dyDescent="0.25">
      <c r="H241"/>
      <c r="I241" s="14"/>
    </row>
    <row r="242" spans="8:9" x14ac:dyDescent="0.25">
      <c r="H242"/>
      <c r="I242" s="14"/>
    </row>
    <row r="243" spans="8:9" x14ac:dyDescent="0.25">
      <c r="H243"/>
      <c r="I243" s="14"/>
    </row>
    <row r="244" spans="8:9" x14ac:dyDescent="0.25">
      <c r="H244"/>
      <c r="I244" s="14"/>
    </row>
    <row r="245" spans="8:9" x14ac:dyDescent="0.25">
      <c r="H245"/>
      <c r="I245" s="14"/>
    </row>
    <row r="246" spans="8:9" x14ac:dyDescent="0.25">
      <c r="H246"/>
      <c r="I246" s="14"/>
    </row>
    <row r="247" spans="8:9" x14ac:dyDescent="0.25">
      <c r="H247"/>
      <c r="I247" s="14"/>
    </row>
    <row r="248" spans="8:9" x14ac:dyDescent="0.25">
      <c r="H248"/>
      <c r="I248" s="14"/>
    </row>
    <row r="249" spans="8:9" x14ac:dyDescent="0.25">
      <c r="H249"/>
      <c r="I249" s="14"/>
    </row>
    <row r="250" spans="8:9" x14ac:dyDescent="0.25">
      <c r="H250"/>
      <c r="I250" s="14"/>
    </row>
    <row r="251" spans="8:9" x14ac:dyDescent="0.25">
      <c r="H251"/>
      <c r="I251" s="14"/>
    </row>
    <row r="252" spans="8:9" x14ac:dyDescent="0.25">
      <c r="H252"/>
      <c r="I252" s="14"/>
    </row>
    <row r="253" spans="8:9" x14ac:dyDescent="0.25">
      <c r="H253"/>
      <c r="I253" s="14"/>
    </row>
    <row r="254" spans="8:9" x14ac:dyDescent="0.25">
      <c r="H254"/>
      <c r="I254" s="14"/>
    </row>
    <row r="255" spans="8:9" x14ac:dyDescent="0.25">
      <c r="H255"/>
      <c r="I255" s="14"/>
    </row>
    <row r="256" spans="8:9" x14ac:dyDescent="0.25">
      <c r="H256"/>
      <c r="I256" s="14"/>
    </row>
    <row r="257" spans="8:9" x14ac:dyDescent="0.25">
      <c r="H257"/>
      <c r="I257" s="14"/>
    </row>
    <row r="258" spans="8:9" x14ac:dyDescent="0.25">
      <c r="H258"/>
      <c r="I258" s="14"/>
    </row>
    <row r="259" spans="8:9" x14ac:dyDescent="0.25">
      <c r="H259"/>
      <c r="I259" s="14"/>
    </row>
    <row r="260" spans="8:9" x14ac:dyDescent="0.25">
      <c r="H260"/>
      <c r="I260" s="14"/>
    </row>
    <row r="261" spans="8:9" x14ac:dyDescent="0.25">
      <c r="H261"/>
      <c r="I261" s="14"/>
    </row>
    <row r="262" spans="8:9" x14ac:dyDescent="0.25">
      <c r="H262"/>
      <c r="I262" s="14"/>
    </row>
    <row r="263" spans="8:9" x14ac:dyDescent="0.25">
      <c r="H263"/>
      <c r="I263" s="14"/>
    </row>
    <row r="264" spans="8:9" x14ac:dyDescent="0.25">
      <c r="H264"/>
      <c r="I264" s="14"/>
    </row>
    <row r="265" spans="8:9" x14ac:dyDescent="0.25">
      <c r="H265"/>
      <c r="I265" s="14"/>
    </row>
    <row r="266" spans="8:9" x14ac:dyDescent="0.25">
      <c r="H266"/>
      <c r="I266" s="14"/>
    </row>
    <row r="267" spans="8:9" x14ac:dyDescent="0.25">
      <c r="H267"/>
      <c r="I267" s="14"/>
    </row>
    <row r="268" spans="8:9" x14ac:dyDescent="0.25">
      <c r="H268"/>
      <c r="I268" s="14"/>
    </row>
    <row r="269" spans="8:9" x14ac:dyDescent="0.25">
      <c r="H269"/>
      <c r="I269" s="14"/>
    </row>
    <row r="270" spans="8:9" x14ac:dyDescent="0.25">
      <c r="H270"/>
      <c r="I270" s="14"/>
    </row>
    <row r="271" spans="8:9" x14ac:dyDescent="0.25">
      <c r="H271"/>
      <c r="I271" s="14"/>
    </row>
    <row r="272" spans="8:9" x14ac:dyDescent="0.25">
      <c r="H272"/>
      <c r="I272" s="14"/>
    </row>
    <row r="273" spans="8:9" x14ac:dyDescent="0.25">
      <c r="H273"/>
      <c r="I273" s="14"/>
    </row>
    <row r="274" spans="8:9" x14ac:dyDescent="0.25">
      <c r="H274"/>
      <c r="I274" s="14"/>
    </row>
    <row r="275" spans="8:9" x14ac:dyDescent="0.25">
      <c r="H275"/>
      <c r="I275" s="14"/>
    </row>
    <row r="276" spans="8:9" x14ac:dyDescent="0.25">
      <c r="H276"/>
      <c r="I276" s="14"/>
    </row>
    <row r="277" spans="8:9" x14ac:dyDescent="0.25">
      <c r="H277"/>
      <c r="I277" s="14"/>
    </row>
    <row r="278" spans="8:9" x14ac:dyDescent="0.25">
      <c r="H278"/>
      <c r="I278" s="14"/>
    </row>
    <row r="279" spans="8:9" x14ac:dyDescent="0.25">
      <c r="H279"/>
      <c r="I279" s="14"/>
    </row>
    <row r="280" spans="8:9" x14ac:dyDescent="0.25">
      <c r="H280"/>
      <c r="I280" s="14"/>
    </row>
    <row r="281" spans="8:9" x14ac:dyDescent="0.25">
      <c r="H281"/>
      <c r="I281" s="14"/>
    </row>
    <row r="282" spans="8:9" x14ac:dyDescent="0.25">
      <c r="H282"/>
      <c r="I282" s="14"/>
    </row>
    <row r="283" spans="8:9" x14ac:dyDescent="0.25">
      <c r="H283"/>
      <c r="I283" s="14"/>
    </row>
    <row r="284" spans="8:9" x14ac:dyDescent="0.25">
      <c r="H284"/>
      <c r="I284" s="14"/>
    </row>
    <row r="285" spans="8:9" x14ac:dyDescent="0.25">
      <c r="H285"/>
      <c r="I285" s="14"/>
    </row>
    <row r="286" spans="8:9" x14ac:dyDescent="0.25">
      <c r="H286"/>
      <c r="I286" s="14"/>
    </row>
    <row r="287" spans="8:9" x14ac:dyDescent="0.25">
      <c r="H287"/>
      <c r="I287" s="14"/>
    </row>
    <row r="288" spans="8:9" x14ac:dyDescent="0.25">
      <c r="H288"/>
      <c r="I288" s="14"/>
    </row>
    <row r="289" spans="8:9" x14ac:dyDescent="0.25">
      <c r="H289"/>
      <c r="I289" s="14"/>
    </row>
    <row r="290" spans="8:9" x14ac:dyDescent="0.25">
      <c r="H290"/>
      <c r="I290" s="14"/>
    </row>
    <row r="291" spans="8:9" x14ac:dyDescent="0.25">
      <c r="H291"/>
      <c r="I291" s="14"/>
    </row>
    <row r="292" spans="8:9" x14ac:dyDescent="0.25">
      <c r="H292"/>
      <c r="I292" s="14"/>
    </row>
    <row r="293" spans="8:9" x14ac:dyDescent="0.25">
      <c r="H293"/>
      <c r="I293" s="14"/>
    </row>
    <row r="294" spans="8:9" x14ac:dyDescent="0.25">
      <c r="H294"/>
      <c r="I294" s="14"/>
    </row>
    <row r="295" spans="8:9" x14ac:dyDescent="0.25">
      <c r="H295"/>
      <c r="I295" s="14"/>
    </row>
    <row r="296" spans="8:9" x14ac:dyDescent="0.25">
      <c r="H296"/>
      <c r="I296" s="14"/>
    </row>
    <row r="297" spans="8:9" x14ac:dyDescent="0.25">
      <c r="H297"/>
      <c r="I297" s="14"/>
    </row>
    <row r="298" spans="8:9" x14ac:dyDescent="0.25">
      <c r="H298"/>
      <c r="I298" s="14"/>
    </row>
    <row r="299" spans="8:9" x14ac:dyDescent="0.25">
      <c r="H299"/>
      <c r="I299" s="14"/>
    </row>
    <row r="300" spans="8:9" x14ac:dyDescent="0.25">
      <c r="H300"/>
      <c r="I300" s="14"/>
    </row>
    <row r="301" spans="8:9" x14ac:dyDescent="0.25">
      <c r="H301"/>
      <c r="I301" s="14"/>
    </row>
    <row r="302" spans="8:9" x14ac:dyDescent="0.25">
      <c r="H302"/>
      <c r="I302" s="14"/>
    </row>
    <row r="303" spans="8:9" x14ac:dyDescent="0.25">
      <c r="H303"/>
      <c r="I303" s="14"/>
    </row>
    <row r="304" spans="8:9" x14ac:dyDescent="0.25">
      <c r="H304"/>
      <c r="I304" s="14"/>
    </row>
    <row r="305" spans="8:9" x14ac:dyDescent="0.25">
      <c r="H305"/>
      <c r="I305" s="14"/>
    </row>
    <row r="306" spans="8:9" x14ac:dyDescent="0.25">
      <c r="H306"/>
      <c r="I306" s="14"/>
    </row>
    <row r="307" spans="8:9" x14ac:dyDescent="0.25">
      <c r="H307"/>
      <c r="I307" s="14"/>
    </row>
    <row r="308" spans="8:9" x14ac:dyDescent="0.25">
      <c r="H308"/>
      <c r="I308" s="14"/>
    </row>
    <row r="309" spans="8:9" x14ac:dyDescent="0.25">
      <c r="H309"/>
      <c r="I309" s="14"/>
    </row>
    <row r="310" spans="8:9" x14ac:dyDescent="0.25">
      <c r="H310"/>
      <c r="I310" s="14"/>
    </row>
    <row r="311" spans="8:9" x14ac:dyDescent="0.25">
      <c r="H311"/>
      <c r="I311" s="14"/>
    </row>
    <row r="312" spans="8:9" x14ac:dyDescent="0.25">
      <c r="H312"/>
      <c r="I312" s="14"/>
    </row>
    <row r="313" spans="8:9" x14ac:dyDescent="0.25">
      <c r="H313"/>
      <c r="I313" s="14"/>
    </row>
    <row r="314" spans="8:9" x14ac:dyDescent="0.25">
      <c r="H314"/>
      <c r="I314" s="14"/>
    </row>
    <row r="315" spans="8:9" x14ac:dyDescent="0.25">
      <c r="H315"/>
      <c r="I315" s="14"/>
    </row>
    <row r="316" spans="8:9" x14ac:dyDescent="0.25">
      <c r="H316"/>
      <c r="I316" s="14"/>
    </row>
    <row r="317" spans="8:9" x14ac:dyDescent="0.25">
      <c r="H317"/>
      <c r="I317" s="14"/>
    </row>
    <row r="318" spans="8:9" x14ac:dyDescent="0.25">
      <c r="H318"/>
      <c r="I318" s="14"/>
    </row>
    <row r="319" spans="8:9" x14ac:dyDescent="0.25">
      <c r="H319"/>
      <c r="I319" s="14"/>
    </row>
    <row r="320" spans="8:9" x14ac:dyDescent="0.25">
      <c r="H320"/>
      <c r="I320" s="14"/>
    </row>
    <row r="321" spans="8:9" x14ac:dyDescent="0.25">
      <c r="H321"/>
      <c r="I321" s="14"/>
    </row>
    <row r="322" spans="8:9" x14ac:dyDescent="0.25">
      <c r="H322"/>
      <c r="I322" s="14"/>
    </row>
    <row r="323" spans="8:9" x14ac:dyDescent="0.25">
      <c r="H323"/>
      <c r="I323" s="14"/>
    </row>
    <row r="324" spans="8:9" x14ac:dyDescent="0.25">
      <c r="H324"/>
      <c r="I324" s="14"/>
    </row>
    <row r="325" spans="8:9" x14ac:dyDescent="0.25">
      <c r="H325"/>
      <c r="I325" s="14"/>
    </row>
    <row r="326" spans="8:9" x14ac:dyDescent="0.25">
      <c r="H326"/>
      <c r="I326" s="14"/>
    </row>
    <row r="327" spans="8:9" x14ac:dyDescent="0.25">
      <c r="H327"/>
      <c r="I327" s="14"/>
    </row>
    <row r="328" spans="8:9" x14ac:dyDescent="0.25">
      <c r="H328"/>
      <c r="I328" s="14"/>
    </row>
    <row r="329" spans="8:9" x14ac:dyDescent="0.25">
      <c r="H329"/>
      <c r="I329" s="14"/>
    </row>
    <row r="330" spans="8:9" x14ac:dyDescent="0.25">
      <c r="H330"/>
      <c r="I330" s="14"/>
    </row>
    <row r="331" spans="8:9" x14ac:dyDescent="0.25">
      <c r="H331"/>
      <c r="I331" s="14"/>
    </row>
    <row r="332" spans="8:9" x14ac:dyDescent="0.25">
      <c r="H332"/>
      <c r="I332" s="14"/>
    </row>
    <row r="333" spans="8:9" x14ac:dyDescent="0.25">
      <c r="H333"/>
      <c r="I333" s="14"/>
    </row>
    <row r="334" spans="8:9" x14ac:dyDescent="0.25">
      <c r="H334"/>
      <c r="I334" s="14"/>
    </row>
    <row r="335" spans="8:9" x14ac:dyDescent="0.25">
      <c r="H335"/>
      <c r="I335" s="14"/>
    </row>
    <row r="336" spans="8:9" x14ac:dyDescent="0.25">
      <c r="H336"/>
      <c r="I336" s="14"/>
    </row>
    <row r="337" spans="8:9" x14ac:dyDescent="0.25">
      <c r="H337"/>
      <c r="I337" s="14"/>
    </row>
    <row r="338" spans="8:9" x14ac:dyDescent="0.25">
      <c r="H338"/>
      <c r="I338" s="14"/>
    </row>
    <row r="339" spans="8:9" x14ac:dyDescent="0.25">
      <c r="H339"/>
      <c r="I339" s="14"/>
    </row>
    <row r="340" spans="8:9" x14ac:dyDescent="0.25">
      <c r="H340"/>
      <c r="I340" s="14"/>
    </row>
    <row r="341" spans="8:9" x14ac:dyDescent="0.25">
      <c r="H341"/>
      <c r="I341" s="14"/>
    </row>
    <row r="342" spans="8:9" x14ac:dyDescent="0.25">
      <c r="H342"/>
      <c r="I342" s="14"/>
    </row>
    <row r="343" spans="8:9" x14ac:dyDescent="0.25">
      <c r="H343"/>
      <c r="I343" s="14"/>
    </row>
    <row r="344" spans="8:9" x14ac:dyDescent="0.25">
      <c r="H344"/>
      <c r="I344" s="14"/>
    </row>
    <row r="345" spans="8:9" x14ac:dyDescent="0.25">
      <c r="H345"/>
      <c r="I345" s="14"/>
    </row>
    <row r="346" spans="8:9" x14ac:dyDescent="0.25">
      <c r="H346"/>
      <c r="I346" s="14"/>
    </row>
    <row r="347" spans="8:9" x14ac:dyDescent="0.25">
      <c r="H347"/>
      <c r="I347" s="14"/>
    </row>
    <row r="348" spans="8:9" x14ac:dyDescent="0.25">
      <c r="H348"/>
      <c r="I348" s="14"/>
    </row>
    <row r="349" spans="8:9" x14ac:dyDescent="0.25">
      <c r="H349"/>
      <c r="I349" s="14"/>
    </row>
    <row r="350" spans="8:9" x14ac:dyDescent="0.25">
      <c r="H350"/>
      <c r="I350" s="14"/>
    </row>
    <row r="351" spans="8:9" x14ac:dyDescent="0.25">
      <c r="H351"/>
      <c r="I351" s="14"/>
    </row>
    <row r="352" spans="8:9" x14ac:dyDescent="0.25">
      <c r="H352"/>
      <c r="I352" s="14"/>
    </row>
    <row r="353" spans="8:9" x14ac:dyDescent="0.25">
      <c r="H353"/>
      <c r="I353" s="14"/>
    </row>
    <row r="354" spans="8:9" x14ac:dyDescent="0.25">
      <c r="H354"/>
      <c r="I354" s="14"/>
    </row>
    <row r="355" spans="8:9" x14ac:dyDescent="0.25">
      <c r="H355"/>
      <c r="I355" s="14"/>
    </row>
    <row r="356" spans="8:9" x14ac:dyDescent="0.25">
      <c r="H356"/>
      <c r="I356" s="14"/>
    </row>
    <row r="357" spans="8:9" x14ac:dyDescent="0.25">
      <c r="H357"/>
      <c r="I357" s="14"/>
    </row>
    <row r="358" spans="8:9" x14ac:dyDescent="0.25">
      <c r="H358"/>
      <c r="I358" s="14"/>
    </row>
    <row r="359" spans="8:9" x14ac:dyDescent="0.25">
      <c r="H359"/>
      <c r="I359" s="14"/>
    </row>
    <row r="360" spans="8:9" x14ac:dyDescent="0.25">
      <c r="H360"/>
      <c r="I360" s="14"/>
    </row>
    <row r="361" spans="8:9" x14ac:dyDescent="0.25">
      <c r="H361"/>
      <c r="I361" s="14"/>
    </row>
    <row r="362" spans="8:9" x14ac:dyDescent="0.25">
      <c r="H362"/>
      <c r="I362" s="14"/>
    </row>
    <row r="363" spans="8:9" x14ac:dyDescent="0.25">
      <c r="H363"/>
      <c r="I363" s="14"/>
    </row>
    <row r="364" spans="8:9" x14ac:dyDescent="0.25">
      <c r="H364"/>
      <c r="I364" s="14"/>
    </row>
    <row r="365" spans="8:9" x14ac:dyDescent="0.25">
      <c r="H365"/>
      <c r="I365" s="14"/>
    </row>
    <row r="366" spans="8:9" x14ac:dyDescent="0.25">
      <c r="H366"/>
      <c r="I366" s="14"/>
    </row>
    <row r="367" spans="8:9" x14ac:dyDescent="0.25">
      <c r="H367"/>
      <c r="I367" s="14"/>
    </row>
    <row r="368" spans="8:9" x14ac:dyDescent="0.25">
      <c r="H368"/>
      <c r="I368" s="14"/>
    </row>
    <row r="369" spans="8:9" x14ac:dyDescent="0.25">
      <c r="H369"/>
      <c r="I369" s="14"/>
    </row>
    <row r="370" spans="8:9" x14ac:dyDescent="0.25">
      <c r="H370"/>
      <c r="I370" s="14"/>
    </row>
    <row r="371" spans="8:9" x14ac:dyDescent="0.25">
      <c r="H371"/>
      <c r="I371" s="14"/>
    </row>
    <row r="372" spans="8:9" x14ac:dyDescent="0.25">
      <c r="H372"/>
      <c r="I372" s="14"/>
    </row>
    <row r="373" spans="8:9" x14ac:dyDescent="0.25">
      <c r="H373"/>
      <c r="I373" s="14"/>
    </row>
    <row r="374" spans="8:9" x14ac:dyDescent="0.25">
      <c r="H374"/>
      <c r="I374" s="14"/>
    </row>
    <row r="375" spans="8:9" x14ac:dyDescent="0.25">
      <c r="H375"/>
      <c r="I375" s="14"/>
    </row>
    <row r="376" spans="8:9" x14ac:dyDescent="0.25">
      <c r="H376"/>
      <c r="I376" s="14"/>
    </row>
    <row r="377" spans="8:9" x14ac:dyDescent="0.25">
      <c r="H377"/>
      <c r="I377" s="14"/>
    </row>
    <row r="378" spans="8:9" x14ac:dyDescent="0.25">
      <c r="H378"/>
      <c r="I378" s="14"/>
    </row>
    <row r="379" spans="8:9" x14ac:dyDescent="0.25">
      <c r="H379"/>
      <c r="I379" s="14"/>
    </row>
    <row r="380" spans="8:9" x14ac:dyDescent="0.25">
      <c r="H380"/>
      <c r="I380" s="14"/>
    </row>
    <row r="381" spans="8:9" x14ac:dyDescent="0.25">
      <c r="H381"/>
      <c r="I381" s="14"/>
    </row>
    <row r="382" spans="8:9" x14ac:dyDescent="0.25">
      <c r="H382"/>
      <c r="I382" s="14"/>
    </row>
    <row r="383" spans="8:9" x14ac:dyDescent="0.25">
      <c r="H383"/>
      <c r="I383" s="14"/>
    </row>
    <row r="384" spans="8:9" x14ac:dyDescent="0.25">
      <c r="H384"/>
      <c r="I384" s="14"/>
    </row>
    <row r="385" spans="8:9" x14ac:dyDescent="0.25">
      <c r="H385"/>
      <c r="I385" s="14"/>
    </row>
    <row r="386" spans="8:9" x14ac:dyDescent="0.25">
      <c r="H386"/>
      <c r="I386" s="14"/>
    </row>
    <row r="387" spans="8:9" x14ac:dyDescent="0.25">
      <c r="H387"/>
      <c r="I387" s="14"/>
    </row>
    <row r="388" spans="8:9" x14ac:dyDescent="0.25">
      <c r="H388"/>
      <c r="I388" s="14"/>
    </row>
    <row r="389" spans="8:9" x14ac:dyDescent="0.25">
      <c r="H389"/>
      <c r="I389" s="14"/>
    </row>
    <row r="390" spans="8:9" x14ac:dyDescent="0.25">
      <c r="H390"/>
      <c r="I390" s="14"/>
    </row>
    <row r="391" spans="8:9" x14ac:dyDescent="0.25">
      <c r="H391"/>
      <c r="I391" s="14"/>
    </row>
    <row r="392" spans="8:9" x14ac:dyDescent="0.25">
      <c r="H392"/>
      <c r="I392" s="14"/>
    </row>
    <row r="393" spans="8:9" x14ac:dyDescent="0.25">
      <c r="H393"/>
      <c r="I393" s="14"/>
    </row>
    <row r="394" spans="8:9" x14ac:dyDescent="0.25">
      <c r="H394"/>
      <c r="I394" s="14"/>
    </row>
    <row r="395" spans="8:9" x14ac:dyDescent="0.25">
      <c r="H395"/>
      <c r="I395" s="14"/>
    </row>
    <row r="396" spans="8:9" x14ac:dyDescent="0.25">
      <c r="H396"/>
      <c r="I396" s="14"/>
    </row>
    <row r="397" spans="8:9" x14ac:dyDescent="0.25">
      <c r="H397"/>
      <c r="I397" s="14"/>
    </row>
    <row r="398" spans="8:9" x14ac:dyDescent="0.25">
      <c r="H398"/>
      <c r="I398" s="14"/>
    </row>
    <row r="399" spans="8:9" x14ac:dyDescent="0.25">
      <c r="H399"/>
      <c r="I399" s="14"/>
    </row>
    <row r="400" spans="8:9" x14ac:dyDescent="0.25">
      <c r="H400"/>
      <c r="I400" s="14"/>
    </row>
    <row r="401" spans="8:9" x14ac:dyDescent="0.25">
      <c r="H401"/>
      <c r="I401" s="14"/>
    </row>
    <row r="402" spans="8:9" x14ac:dyDescent="0.25">
      <c r="H402"/>
      <c r="I402" s="14"/>
    </row>
    <row r="403" spans="8:9" x14ac:dyDescent="0.25">
      <c r="H403"/>
      <c r="I403" s="14"/>
    </row>
    <row r="404" spans="8:9" x14ac:dyDescent="0.25">
      <c r="H404"/>
      <c r="I404" s="14"/>
    </row>
    <row r="405" spans="8:9" x14ac:dyDescent="0.25">
      <c r="H405"/>
      <c r="I405" s="14"/>
    </row>
    <row r="406" spans="8:9" x14ac:dyDescent="0.25">
      <c r="H406"/>
      <c r="I406" s="14"/>
    </row>
    <row r="407" spans="8:9" x14ac:dyDescent="0.25">
      <c r="H407"/>
      <c r="I407" s="14"/>
    </row>
    <row r="408" spans="8:9" x14ac:dyDescent="0.25">
      <c r="H408"/>
      <c r="I408" s="14"/>
    </row>
    <row r="409" spans="8:9" x14ac:dyDescent="0.25">
      <c r="H409"/>
      <c r="I409" s="14"/>
    </row>
    <row r="410" spans="8:9" x14ac:dyDescent="0.25">
      <c r="H410"/>
      <c r="I410" s="14"/>
    </row>
    <row r="411" spans="8:9" x14ac:dyDescent="0.25">
      <c r="H411"/>
      <c r="I411" s="14"/>
    </row>
    <row r="412" spans="8:9" x14ac:dyDescent="0.25">
      <c r="H412"/>
      <c r="I412" s="14"/>
    </row>
    <row r="413" spans="8:9" x14ac:dyDescent="0.25">
      <c r="H413"/>
      <c r="I413" s="14"/>
    </row>
    <row r="414" spans="8:9" x14ac:dyDescent="0.25">
      <c r="H414"/>
      <c r="I414" s="14"/>
    </row>
    <row r="415" spans="8:9" x14ac:dyDescent="0.25">
      <c r="H415"/>
      <c r="I415" s="14"/>
    </row>
    <row r="416" spans="8:9" x14ac:dyDescent="0.25">
      <c r="H416"/>
      <c r="I416" s="14"/>
    </row>
    <row r="417" spans="8:9" x14ac:dyDescent="0.25">
      <c r="H417"/>
      <c r="I417" s="14"/>
    </row>
    <row r="418" spans="8:9" x14ac:dyDescent="0.25">
      <c r="H418"/>
      <c r="I418" s="14"/>
    </row>
    <row r="419" spans="8:9" x14ac:dyDescent="0.25">
      <c r="H419"/>
      <c r="I419" s="14"/>
    </row>
    <row r="420" spans="8:9" x14ac:dyDescent="0.25">
      <c r="H420"/>
      <c r="I420" s="14"/>
    </row>
    <row r="421" spans="8:9" x14ac:dyDescent="0.25">
      <c r="H421"/>
      <c r="I421" s="14"/>
    </row>
    <row r="422" spans="8:9" x14ac:dyDescent="0.25">
      <c r="H422"/>
      <c r="I422" s="14"/>
    </row>
    <row r="423" spans="8:9" x14ac:dyDescent="0.25">
      <c r="H423"/>
      <c r="I423" s="14"/>
    </row>
    <row r="424" spans="8:9" x14ac:dyDescent="0.25">
      <c r="H424"/>
      <c r="I424" s="14"/>
    </row>
    <row r="425" spans="8:9" x14ac:dyDescent="0.25">
      <c r="H425"/>
      <c r="I425" s="14"/>
    </row>
    <row r="426" spans="8:9" x14ac:dyDescent="0.25">
      <c r="H426"/>
      <c r="I426" s="14"/>
    </row>
    <row r="427" spans="8:9" x14ac:dyDescent="0.25">
      <c r="H427"/>
      <c r="I427" s="14"/>
    </row>
    <row r="428" spans="8:9" x14ac:dyDescent="0.25">
      <c r="H428"/>
      <c r="I428" s="14"/>
    </row>
    <row r="429" spans="8:9" x14ac:dyDescent="0.25">
      <c r="H429"/>
      <c r="I429" s="14"/>
    </row>
    <row r="430" spans="8:9" x14ac:dyDescent="0.25">
      <c r="H430"/>
      <c r="I430" s="14"/>
    </row>
    <row r="431" spans="8:9" x14ac:dyDescent="0.25">
      <c r="H431"/>
      <c r="I431" s="14"/>
    </row>
    <row r="432" spans="8:9" x14ac:dyDescent="0.25">
      <c r="H432"/>
      <c r="I432" s="14"/>
    </row>
    <row r="433" spans="8:9" x14ac:dyDescent="0.25">
      <c r="H433"/>
      <c r="I433" s="14"/>
    </row>
    <row r="434" spans="8:9" x14ac:dyDescent="0.25">
      <c r="H434"/>
      <c r="I434" s="14"/>
    </row>
    <row r="435" spans="8:9" x14ac:dyDescent="0.25">
      <c r="H435"/>
      <c r="I435" s="14"/>
    </row>
    <row r="436" spans="8:9" x14ac:dyDescent="0.25">
      <c r="H436"/>
      <c r="I436" s="14"/>
    </row>
    <row r="437" spans="8:9" x14ac:dyDescent="0.25">
      <c r="H437"/>
      <c r="I437" s="14"/>
    </row>
    <row r="438" spans="8:9" x14ac:dyDescent="0.25">
      <c r="H438"/>
      <c r="I438" s="14"/>
    </row>
    <row r="439" spans="8:9" x14ac:dyDescent="0.25">
      <c r="H439"/>
      <c r="I439" s="14"/>
    </row>
    <row r="440" spans="8:9" x14ac:dyDescent="0.25">
      <c r="H440"/>
      <c r="I440" s="14"/>
    </row>
    <row r="441" spans="8:9" x14ac:dyDescent="0.25">
      <c r="H441"/>
      <c r="I441" s="14"/>
    </row>
    <row r="442" spans="8:9" x14ac:dyDescent="0.25">
      <c r="H442"/>
      <c r="I442" s="14"/>
    </row>
    <row r="443" spans="8:9" x14ac:dyDescent="0.25">
      <c r="H443"/>
      <c r="I443" s="14"/>
    </row>
    <row r="444" spans="8:9" x14ac:dyDescent="0.25">
      <c r="H444"/>
      <c r="I444" s="14"/>
    </row>
    <row r="445" spans="8:9" x14ac:dyDescent="0.25">
      <c r="H445"/>
      <c r="I445" s="14"/>
    </row>
    <row r="446" spans="8:9" x14ac:dyDescent="0.25">
      <c r="H446"/>
      <c r="I446" s="14"/>
    </row>
    <row r="447" spans="8:9" x14ac:dyDescent="0.25">
      <c r="H447"/>
      <c r="I447" s="14"/>
    </row>
    <row r="448" spans="8:9" x14ac:dyDescent="0.25">
      <c r="H448"/>
      <c r="I448" s="14"/>
    </row>
    <row r="449" spans="8:9" x14ac:dyDescent="0.25">
      <c r="H449"/>
      <c r="I449" s="14"/>
    </row>
    <row r="450" spans="8:9" x14ac:dyDescent="0.25">
      <c r="H450"/>
      <c r="I450" s="14"/>
    </row>
    <row r="451" spans="8:9" x14ac:dyDescent="0.25">
      <c r="H451"/>
      <c r="I451" s="14"/>
    </row>
    <row r="452" spans="8:9" x14ac:dyDescent="0.25">
      <c r="H452"/>
      <c r="I452" s="14"/>
    </row>
    <row r="453" spans="8:9" x14ac:dyDescent="0.25">
      <c r="H453"/>
      <c r="I453" s="14"/>
    </row>
    <row r="454" spans="8:9" x14ac:dyDescent="0.25">
      <c r="H454"/>
      <c r="I454" s="14"/>
    </row>
    <row r="455" spans="8:9" x14ac:dyDescent="0.25">
      <c r="H455"/>
      <c r="I455" s="14"/>
    </row>
    <row r="456" spans="8:9" x14ac:dyDescent="0.25">
      <c r="H456"/>
      <c r="I456" s="14"/>
    </row>
    <row r="457" spans="8:9" x14ac:dyDescent="0.25">
      <c r="H457"/>
      <c r="I457" s="14"/>
    </row>
    <row r="458" spans="8:9" x14ac:dyDescent="0.25">
      <c r="H458"/>
      <c r="I458" s="14"/>
    </row>
    <row r="459" spans="8:9" x14ac:dyDescent="0.25">
      <c r="H459"/>
      <c r="I459" s="14"/>
    </row>
    <row r="460" spans="8:9" x14ac:dyDescent="0.25">
      <c r="H460"/>
      <c r="I460" s="14"/>
    </row>
    <row r="461" spans="8:9" x14ac:dyDescent="0.25">
      <c r="H461"/>
      <c r="I461" s="14"/>
    </row>
    <row r="462" spans="8:9" x14ac:dyDescent="0.25">
      <c r="H462"/>
      <c r="I462" s="14"/>
    </row>
    <row r="463" spans="8:9" x14ac:dyDescent="0.25">
      <c r="H463"/>
      <c r="I463" s="14"/>
    </row>
    <row r="464" spans="8:9" x14ac:dyDescent="0.25">
      <c r="H464"/>
      <c r="I464" s="14"/>
    </row>
    <row r="465" spans="8:9" x14ac:dyDescent="0.25">
      <c r="H465"/>
      <c r="I465" s="14"/>
    </row>
    <row r="466" spans="8:9" x14ac:dyDescent="0.25">
      <c r="H466"/>
      <c r="I466" s="14"/>
    </row>
    <row r="467" spans="8:9" x14ac:dyDescent="0.25">
      <c r="H467"/>
      <c r="I467" s="14"/>
    </row>
    <row r="468" spans="8:9" x14ac:dyDescent="0.25">
      <c r="H468"/>
      <c r="I468" s="14"/>
    </row>
    <row r="469" spans="8:9" x14ac:dyDescent="0.25">
      <c r="H469"/>
      <c r="I469" s="14"/>
    </row>
    <row r="470" spans="8:9" x14ac:dyDescent="0.25">
      <c r="H470"/>
      <c r="I470" s="14"/>
    </row>
    <row r="471" spans="8:9" x14ac:dyDescent="0.25">
      <c r="H471"/>
      <c r="I471" s="14"/>
    </row>
    <row r="472" spans="8:9" x14ac:dyDescent="0.25">
      <c r="H472"/>
      <c r="I472" s="14"/>
    </row>
    <row r="473" spans="8:9" x14ac:dyDescent="0.25">
      <c r="H473"/>
      <c r="I473" s="14"/>
    </row>
    <row r="474" spans="8:9" x14ac:dyDescent="0.25">
      <c r="H474"/>
      <c r="I474" s="14"/>
    </row>
    <row r="475" spans="8:9" x14ac:dyDescent="0.25">
      <c r="H475"/>
      <c r="I475" s="14"/>
    </row>
    <row r="476" spans="8:9" x14ac:dyDescent="0.25">
      <c r="H476"/>
      <c r="I476" s="14"/>
    </row>
    <row r="477" spans="8:9" x14ac:dyDescent="0.25">
      <c r="H477"/>
      <c r="I477" s="14"/>
    </row>
    <row r="478" spans="8:9" x14ac:dyDescent="0.25">
      <c r="H478"/>
      <c r="I478" s="14"/>
    </row>
    <row r="479" spans="8:9" x14ac:dyDescent="0.25">
      <c r="H479"/>
      <c r="I479" s="14"/>
    </row>
    <row r="480" spans="8:9" x14ac:dyDescent="0.25">
      <c r="H480"/>
      <c r="I480" s="14"/>
    </row>
    <row r="481" spans="8:9" x14ac:dyDescent="0.25">
      <c r="H481"/>
      <c r="I481" s="14"/>
    </row>
    <row r="482" spans="8:9" x14ac:dyDescent="0.25">
      <c r="H482"/>
      <c r="I482" s="14"/>
    </row>
    <row r="483" spans="8:9" x14ac:dyDescent="0.25">
      <c r="H483"/>
      <c r="I483" s="14"/>
    </row>
    <row r="484" spans="8:9" x14ac:dyDescent="0.25">
      <c r="H484"/>
      <c r="I484" s="14"/>
    </row>
    <row r="485" spans="8:9" x14ac:dyDescent="0.25">
      <c r="H485"/>
      <c r="I485" s="14"/>
    </row>
    <row r="486" spans="8:9" x14ac:dyDescent="0.25">
      <c r="H486"/>
      <c r="I486" s="14"/>
    </row>
    <row r="487" spans="8:9" x14ac:dyDescent="0.25">
      <c r="H487"/>
      <c r="I487" s="14"/>
    </row>
    <row r="488" spans="8:9" x14ac:dyDescent="0.25">
      <c r="H488"/>
      <c r="I488" s="14"/>
    </row>
    <row r="489" spans="8:9" x14ac:dyDescent="0.25">
      <c r="H489"/>
      <c r="I489" s="14"/>
    </row>
    <row r="490" spans="8:9" x14ac:dyDescent="0.25">
      <c r="H490"/>
      <c r="I490" s="14"/>
    </row>
    <row r="491" spans="8:9" x14ac:dyDescent="0.25">
      <c r="H491"/>
      <c r="I491" s="14"/>
    </row>
    <row r="492" spans="8:9" x14ac:dyDescent="0.25">
      <c r="H492"/>
      <c r="I492" s="14"/>
    </row>
    <row r="493" spans="8:9" x14ac:dyDescent="0.25">
      <c r="H493"/>
      <c r="I493" s="14"/>
    </row>
    <row r="494" spans="8:9" x14ac:dyDescent="0.25">
      <c r="H494"/>
      <c r="I494" s="14"/>
    </row>
    <row r="495" spans="8:9" x14ac:dyDescent="0.25">
      <c r="H495"/>
      <c r="I495" s="14"/>
    </row>
    <row r="496" spans="8:9" x14ac:dyDescent="0.25">
      <c r="H496"/>
      <c r="I496" s="14"/>
    </row>
    <row r="497" spans="8:9" x14ac:dyDescent="0.25">
      <c r="H497"/>
      <c r="I497" s="14"/>
    </row>
    <row r="498" spans="8:9" x14ac:dyDescent="0.25">
      <c r="H498"/>
      <c r="I498" s="14"/>
    </row>
    <row r="499" spans="8:9" x14ac:dyDescent="0.25">
      <c r="H499"/>
      <c r="I499" s="14"/>
    </row>
    <row r="500" spans="8:9" x14ac:dyDescent="0.25">
      <c r="H500"/>
      <c r="I500" s="14"/>
    </row>
    <row r="501" spans="8:9" x14ac:dyDescent="0.25">
      <c r="H501"/>
      <c r="I501" s="14"/>
    </row>
    <row r="502" spans="8:9" x14ac:dyDescent="0.25">
      <c r="H502"/>
      <c r="I502" s="14"/>
    </row>
    <row r="503" spans="8:9" x14ac:dyDescent="0.25">
      <c r="H503"/>
      <c r="I503" s="14"/>
    </row>
    <row r="504" spans="8:9" x14ac:dyDescent="0.25">
      <c r="H504"/>
      <c r="I504" s="14"/>
    </row>
    <row r="505" spans="8:9" x14ac:dyDescent="0.25">
      <c r="H505"/>
      <c r="I505" s="14"/>
    </row>
    <row r="506" spans="8:9" x14ac:dyDescent="0.25">
      <c r="H506"/>
      <c r="I506" s="14"/>
    </row>
    <row r="507" spans="8:9" x14ac:dyDescent="0.25">
      <c r="H507"/>
      <c r="I507" s="14"/>
    </row>
    <row r="508" spans="8:9" x14ac:dyDescent="0.25">
      <c r="H508"/>
      <c r="I508" s="14"/>
    </row>
    <row r="509" spans="8:9" x14ac:dyDescent="0.25">
      <c r="H509"/>
      <c r="I509" s="14"/>
    </row>
    <row r="510" spans="8:9" x14ac:dyDescent="0.25">
      <c r="H510"/>
      <c r="I510" s="14"/>
    </row>
    <row r="511" spans="8:9" x14ac:dyDescent="0.25">
      <c r="H511"/>
      <c r="I511" s="14"/>
    </row>
    <row r="512" spans="8:9" x14ac:dyDescent="0.25">
      <c r="H512"/>
      <c r="I512" s="14"/>
    </row>
    <row r="513" spans="8:9" x14ac:dyDescent="0.25">
      <c r="H513"/>
      <c r="I513" s="14"/>
    </row>
    <row r="514" spans="8:9" x14ac:dyDescent="0.25">
      <c r="H514"/>
      <c r="I514" s="14"/>
    </row>
    <row r="515" spans="8:9" x14ac:dyDescent="0.25">
      <c r="H515"/>
      <c r="I515" s="14"/>
    </row>
    <row r="516" spans="8:9" x14ac:dyDescent="0.25">
      <c r="H516"/>
      <c r="I516" s="14"/>
    </row>
    <row r="517" spans="8:9" x14ac:dyDescent="0.25">
      <c r="H517"/>
      <c r="I517" s="14"/>
    </row>
    <row r="518" spans="8:9" x14ac:dyDescent="0.25">
      <c r="H518"/>
      <c r="I518" s="14"/>
    </row>
    <row r="519" spans="8:9" x14ac:dyDescent="0.25">
      <c r="H519"/>
      <c r="I519" s="14"/>
    </row>
    <row r="520" spans="8:9" x14ac:dyDescent="0.25">
      <c r="H520"/>
      <c r="I520" s="14"/>
    </row>
    <row r="521" spans="8:9" x14ac:dyDescent="0.25">
      <c r="H521"/>
      <c r="I521" s="14"/>
    </row>
    <row r="522" spans="8:9" x14ac:dyDescent="0.25">
      <c r="H522"/>
      <c r="I522" s="14"/>
    </row>
    <row r="523" spans="8:9" x14ac:dyDescent="0.25">
      <c r="H523"/>
      <c r="I523" s="14"/>
    </row>
    <row r="524" spans="8:9" x14ac:dyDescent="0.25">
      <c r="H524"/>
      <c r="I524" s="14"/>
    </row>
    <row r="525" spans="8:9" x14ac:dyDescent="0.25">
      <c r="H525"/>
      <c r="I525" s="14"/>
    </row>
    <row r="526" spans="8:9" x14ac:dyDescent="0.25">
      <c r="H526"/>
      <c r="I526" s="14"/>
    </row>
    <row r="527" spans="8:9" x14ac:dyDescent="0.25">
      <c r="H527"/>
      <c r="I527" s="14"/>
    </row>
    <row r="528" spans="8:9" x14ac:dyDescent="0.25">
      <c r="H528"/>
      <c r="I528" s="14"/>
    </row>
    <row r="529" spans="8:9" x14ac:dyDescent="0.25">
      <c r="H529"/>
      <c r="I529" s="14"/>
    </row>
    <row r="530" spans="8:9" x14ac:dyDescent="0.25">
      <c r="H530"/>
      <c r="I530" s="14"/>
    </row>
    <row r="531" spans="8:9" x14ac:dyDescent="0.25">
      <c r="H531"/>
      <c r="I531" s="14"/>
    </row>
    <row r="532" spans="8:9" x14ac:dyDescent="0.25">
      <c r="H532"/>
      <c r="I532" s="14"/>
    </row>
    <row r="533" spans="8:9" x14ac:dyDescent="0.25">
      <c r="H533"/>
      <c r="I533" s="14"/>
    </row>
    <row r="534" spans="8:9" x14ac:dyDescent="0.25">
      <c r="H534"/>
      <c r="I534" s="14"/>
    </row>
    <row r="535" spans="8:9" x14ac:dyDescent="0.25">
      <c r="H535"/>
      <c r="I535" s="14"/>
    </row>
    <row r="536" spans="8:9" x14ac:dyDescent="0.25">
      <c r="H536"/>
      <c r="I536" s="14"/>
    </row>
    <row r="537" spans="8:9" x14ac:dyDescent="0.25">
      <c r="H537"/>
      <c r="I537" s="14"/>
    </row>
    <row r="538" spans="8:9" x14ac:dyDescent="0.25">
      <c r="H538"/>
      <c r="I538" s="14"/>
    </row>
    <row r="539" spans="8:9" x14ac:dyDescent="0.25">
      <c r="H539"/>
      <c r="I539" s="14"/>
    </row>
    <row r="540" spans="8:9" x14ac:dyDescent="0.25">
      <c r="H540"/>
      <c r="I540" s="14"/>
    </row>
    <row r="541" spans="8:9" x14ac:dyDescent="0.25">
      <c r="H541"/>
      <c r="I541" s="14"/>
    </row>
    <row r="542" spans="8:9" x14ac:dyDescent="0.25">
      <c r="H542"/>
      <c r="I542" s="14"/>
    </row>
    <row r="543" spans="8:9" x14ac:dyDescent="0.25">
      <c r="H543"/>
      <c r="I543" s="14"/>
    </row>
    <row r="544" spans="8:9" x14ac:dyDescent="0.25">
      <c r="H544"/>
      <c r="I544" s="14"/>
    </row>
    <row r="545" spans="8:9" x14ac:dyDescent="0.25">
      <c r="H545"/>
      <c r="I545" s="14"/>
    </row>
    <row r="546" spans="8:9" x14ac:dyDescent="0.25">
      <c r="H546"/>
      <c r="I546" s="14"/>
    </row>
    <row r="547" spans="8:9" x14ac:dyDescent="0.25">
      <c r="H547"/>
      <c r="I547" s="14"/>
    </row>
    <row r="548" spans="8:9" x14ac:dyDescent="0.25">
      <c r="H548"/>
      <c r="I548" s="14"/>
    </row>
    <row r="549" spans="8:9" x14ac:dyDescent="0.25">
      <c r="H549"/>
      <c r="I549" s="14"/>
    </row>
    <row r="550" spans="8:9" x14ac:dyDescent="0.25">
      <c r="H550"/>
      <c r="I550" s="14"/>
    </row>
    <row r="551" spans="8:9" x14ac:dyDescent="0.25">
      <c r="H551"/>
      <c r="I551" s="14"/>
    </row>
    <row r="552" spans="8:9" x14ac:dyDescent="0.25">
      <c r="H552"/>
      <c r="I552" s="14"/>
    </row>
    <row r="553" spans="8:9" x14ac:dyDescent="0.25">
      <c r="H553"/>
      <c r="I553" s="14"/>
    </row>
    <row r="554" spans="8:9" x14ac:dyDescent="0.25">
      <c r="H554"/>
      <c r="I554" s="14"/>
    </row>
    <row r="555" spans="8:9" x14ac:dyDescent="0.25">
      <c r="H555"/>
      <c r="I555" s="14"/>
    </row>
    <row r="556" spans="8:9" x14ac:dyDescent="0.25">
      <c r="H556"/>
      <c r="I556" s="14"/>
    </row>
    <row r="557" spans="8:9" x14ac:dyDescent="0.25">
      <c r="H557"/>
      <c r="I557" s="14"/>
    </row>
    <row r="558" spans="8:9" x14ac:dyDescent="0.25">
      <c r="H558"/>
      <c r="I558" s="14"/>
    </row>
    <row r="559" spans="8:9" x14ac:dyDescent="0.25">
      <c r="H559"/>
      <c r="I559" s="14"/>
    </row>
    <row r="560" spans="8:9" x14ac:dyDescent="0.25">
      <c r="H560"/>
      <c r="I560" s="14"/>
    </row>
    <row r="561" spans="8:9" x14ac:dyDescent="0.25">
      <c r="H561"/>
      <c r="I561" s="14"/>
    </row>
    <row r="562" spans="8:9" x14ac:dyDescent="0.25">
      <c r="H562"/>
      <c r="I562" s="14"/>
    </row>
    <row r="563" spans="8:9" x14ac:dyDescent="0.25">
      <c r="H563"/>
      <c r="I563" s="14"/>
    </row>
    <row r="564" spans="8:9" x14ac:dyDescent="0.25">
      <c r="H564"/>
      <c r="I564" s="14"/>
    </row>
    <row r="565" spans="8:9" x14ac:dyDescent="0.25">
      <c r="H565"/>
      <c r="I565" s="14"/>
    </row>
    <row r="566" spans="8:9" x14ac:dyDescent="0.25">
      <c r="H566"/>
      <c r="I566" s="14"/>
    </row>
    <row r="567" spans="8:9" x14ac:dyDescent="0.25">
      <c r="H567"/>
      <c r="I567" s="14"/>
    </row>
    <row r="568" spans="8:9" x14ac:dyDescent="0.25">
      <c r="H568"/>
      <c r="I568" s="14"/>
    </row>
    <row r="569" spans="8:9" x14ac:dyDescent="0.25">
      <c r="H569"/>
      <c r="I569" s="14"/>
    </row>
    <row r="570" spans="8:9" x14ac:dyDescent="0.25">
      <c r="H570"/>
      <c r="I570" s="14"/>
    </row>
    <row r="571" spans="8:9" x14ac:dyDescent="0.25">
      <c r="H571"/>
      <c r="I571" s="14"/>
    </row>
    <row r="572" spans="8:9" x14ac:dyDescent="0.25">
      <c r="H572"/>
      <c r="I572" s="14"/>
    </row>
    <row r="573" spans="8:9" x14ac:dyDescent="0.25">
      <c r="H573"/>
      <c r="I573" s="14"/>
    </row>
    <row r="574" spans="8:9" x14ac:dyDescent="0.25">
      <c r="H574"/>
      <c r="I574" s="14"/>
    </row>
    <row r="575" spans="8:9" x14ac:dyDescent="0.25">
      <c r="H575"/>
      <c r="I575" s="14"/>
    </row>
    <row r="576" spans="8:9" x14ac:dyDescent="0.25">
      <c r="H576"/>
      <c r="I576" s="14"/>
    </row>
    <row r="577" spans="8:9" x14ac:dyDescent="0.25">
      <c r="H577"/>
      <c r="I577" s="14"/>
    </row>
    <row r="578" spans="8:9" x14ac:dyDescent="0.25">
      <c r="H578"/>
      <c r="I578" s="14"/>
    </row>
    <row r="579" spans="8:9" x14ac:dyDescent="0.25">
      <c r="H579"/>
      <c r="I579" s="14"/>
    </row>
    <row r="580" spans="8:9" x14ac:dyDescent="0.25">
      <c r="H580"/>
      <c r="I580" s="14"/>
    </row>
    <row r="581" spans="8:9" x14ac:dyDescent="0.25">
      <c r="H581"/>
      <c r="I581" s="14"/>
    </row>
    <row r="582" spans="8:9" x14ac:dyDescent="0.25">
      <c r="H582"/>
      <c r="I582" s="14"/>
    </row>
    <row r="583" spans="8:9" x14ac:dyDescent="0.25">
      <c r="H583"/>
      <c r="I583" s="14"/>
    </row>
    <row r="584" spans="8:9" x14ac:dyDescent="0.25">
      <c r="H584"/>
      <c r="I584" s="14"/>
    </row>
    <row r="585" spans="8:9" x14ac:dyDescent="0.25">
      <c r="H585"/>
      <c r="I585" s="14"/>
    </row>
    <row r="586" spans="8:9" x14ac:dyDescent="0.25">
      <c r="H586"/>
      <c r="I586" s="14"/>
    </row>
    <row r="587" spans="8:9" x14ac:dyDescent="0.25">
      <c r="H587"/>
      <c r="I587" s="14"/>
    </row>
    <row r="588" spans="8:9" x14ac:dyDescent="0.25">
      <c r="H588"/>
      <c r="I588" s="14"/>
    </row>
    <row r="589" spans="8:9" x14ac:dyDescent="0.25">
      <c r="H589"/>
      <c r="I589" s="14"/>
    </row>
    <row r="590" spans="8:9" x14ac:dyDescent="0.25">
      <c r="H590"/>
      <c r="I590" s="14"/>
    </row>
    <row r="591" spans="8:9" x14ac:dyDescent="0.25">
      <c r="H591"/>
      <c r="I591" s="14"/>
    </row>
    <row r="592" spans="8:9" x14ac:dyDescent="0.25">
      <c r="H592"/>
      <c r="I592" s="14"/>
    </row>
    <row r="593" spans="8:9" x14ac:dyDescent="0.25">
      <c r="H593"/>
      <c r="I593" s="14"/>
    </row>
    <row r="594" spans="8:9" x14ac:dyDescent="0.25">
      <c r="H594"/>
      <c r="I594" s="14"/>
    </row>
    <row r="595" spans="8:9" x14ac:dyDescent="0.25">
      <c r="H595"/>
      <c r="I595" s="14"/>
    </row>
    <row r="596" spans="8:9" x14ac:dyDescent="0.25">
      <c r="H596"/>
      <c r="I596" s="14"/>
    </row>
    <row r="597" spans="8:9" x14ac:dyDescent="0.25">
      <c r="H597"/>
      <c r="I597" s="14"/>
    </row>
    <row r="598" spans="8:9" x14ac:dyDescent="0.25">
      <c r="H598"/>
      <c r="I598" s="14"/>
    </row>
    <row r="599" spans="8:9" x14ac:dyDescent="0.25">
      <c r="H599"/>
      <c r="I599" s="14"/>
    </row>
    <row r="600" spans="8:9" x14ac:dyDescent="0.25">
      <c r="H600"/>
      <c r="I600" s="14"/>
    </row>
    <row r="601" spans="8:9" x14ac:dyDescent="0.25">
      <c r="H601"/>
      <c r="I601" s="14"/>
    </row>
    <row r="602" spans="8:9" x14ac:dyDescent="0.25">
      <c r="H602"/>
      <c r="I602" s="14"/>
    </row>
    <row r="603" spans="8:9" x14ac:dyDescent="0.25">
      <c r="H603"/>
      <c r="I603" s="14"/>
    </row>
    <row r="604" spans="8:9" x14ac:dyDescent="0.25">
      <c r="H604"/>
      <c r="I604" s="14"/>
    </row>
    <row r="605" spans="8:9" x14ac:dyDescent="0.25">
      <c r="H605"/>
      <c r="I605" s="14"/>
    </row>
    <row r="606" spans="8:9" x14ac:dyDescent="0.25">
      <c r="H606"/>
      <c r="I606" s="14"/>
    </row>
    <row r="607" spans="8:9" x14ac:dyDescent="0.25">
      <c r="H607"/>
      <c r="I607" s="14"/>
    </row>
    <row r="608" spans="8:9" x14ac:dyDescent="0.25">
      <c r="H608"/>
      <c r="I608" s="14"/>
    </row>
    <row r="609" spans="8:9" x14ac:dyDescent="0.25">
      <c r="H609"/>
      <c r="I609" s="14"/>
    </row>
    <row r="610" spans="8:9" x14ac:dyDescent="0.25">
      <c r="H610"/>
      <c r="I610" s="14"/>
    </row>
    <row r="611" spans="8:9" x14ac:dyDescent="0.25">
      <c r="H611"/>
      <c r="I611" s="14"/>
    </row>
    <row r="612" spans="8:9" x14ac:dyDescent="0.25">
      <c r="H612"/>
      <c r="I612" s="14"/>
    </row>
    <row r="613" spans="8:9" x14ac:dyDescent="0.25">
      <c r="H613"/>
      <c r="I613" s="14"/>
    </row>
    <row r="614" spans="8:9" x14ac:dyDescent="0.25">
      <c r="H614"/>
      <c r="I614" s="14"/>
    </row>
    <row r="615" spans="8:9" x14ac:dyDescent="0.25">
      <c r="H615"/>
      <c r="I615" s="14"/>
    </row>
    <row r="616" spans="8:9" x14ac:dyDescent="0.25">
      <c r="H616"/>
      <c r="I616" s="14"/>
    </row>
    <row r="617" spans="8:9" x14ac:dyDescent="0.25">
      <c r="H617"/>
      <c r="I617" s="14"/>
    </row>
    <row r="618" spans="8:9" x14ac:dyDescent="0.25">
      <c r="H618"/>
      <c r="I618" s="14"/>
    </row>
    <row r="619" spans="8:9" x14ac:dyDescent="0.25">
      <c r="H619"/>
      <c r="I619" s="14"/>
    </row>
    <row r="620" spans="8:9" x14ac:dyDescent="0.25">
      <c r="H620"/>
      <c r="I620" s="14"/>
    </row>
    <row r="621" spans="8:9" x14ac:dyDescent="0.25">
      <c r="H621"/>
      <c r="I621" s="14"/>
    </row>
    <row r="622" spans="8:9" x14ac:dyDescent="0.25">
      <c r="H622"/>
      <c r="I622" s="14"/>
    </row>
    <row r="623" spans="8:9" x14ac:dyDescent="0.25">
      <c r="H623"/>
      <c r="I623" s="14"/>
    </row>
    <row r="624" spans="8:9" x14ac:dyDescent="0.25">
      <c r="H624"/>
      <c r="I624" s="14"/>
    </row>
    <row r="625" spans="8:9" x14ac:dyDescent="0.25">
      <c r="H625"/>
      <c r="I625" s="14"/>
    </row>
    <row r="626" spans="8:9" x14ac:dyDescent="0.25">
      <c r="H626"/>
      <c r="I626" s="14"/>
    </row>
    <row r="627" spans="8:9" x14ac:dyDescent="0.25">
      <c r="H627"/>
      <c r="I627" s="14"/>
    </row>
    <row r="628" spans="8:9" x14ac:dyDescent="0.25">
      <c r="H628"/>
      <c r="I628" s="14"/>
    </row>
    <row r="629" spans="8:9" x14ac:dyDescent="0.25">
      <c r="H629"/>
      <c r="I629" s="14"/>
    </row>
    <row r="630" spans="8:9" x14ac:dyDescent="0.25">
      <c r="H630"/>
      <c r="I630" s="14"/>
    </row>
    <row r="631" spans="8:9" x14ac:dyDescent="0.25">
      <c r="H631"/>
      <c r="I631" s="14"/>
    </row>
    <row r="632" spans="8:9" x14ac:dyDescent="0.25">
      <c r="H632"/>
      <c r="I632" s="14"/>
    </row>
    <row r="633" spans="8:9" x14ac:dyDescent="0.25">
      <c r="H633"/>
      <c r="I633" s="14"/>
    </row>
    <row r="634" spans="8:9" x14ac:dyDescent="0.25">
      <c r="H634"/>
      <c r="I634" s="14"/>
    </row>
    <row r="635" spans="8:9" x14ac:dyDescent="0.25">
      <c r="H635"/>
      <c r="I635" s="14"/>
    </row>
    <row r="636" spans="8:9" x14ac:dyDescent="0.25">
      <c r="H636"/>
      <c r="I636" s="14"/>
    </row>
    <row r="637" spans="8:9" x14ac:dyDescent="0.25">
      <c r="H637"/>
      <c r="I637" s="14"/>
    </row>
    <row r="638" spans="8:9" x14ac:dyDescent="0.25">
      <c r="H638"/>
      <c r="I638" s="14"/>
    </row>
    <row r="639" spans="8:9" x14ac:dyDescent="0.25">
      <c r="H639"/>
      <c r="I639" s="14"/>
    </row>
    <row r="640" spans="8:9" x14ac:dyDescent="0.25">
      <c r="H640"/>
      <c r="I640" s="14"/>
    </row>
    <row r="641" spans="8:9" x14ac:dyDescent="0.25">
      <c r="H641"/>
      <c r="I641" s="14"/>
    </row>
    <row r="642" spans="8:9" x14ac:dyDescent="0.25">
      <c r="H642"/>
      <c r="I642" s="14"/>
    </row>
    <row r="643" spans="8:9" x14ac:dyDescent="0.25">
      <c r="H643"/>
      <c r="I643" s="14"/>
    </row>
    <row r="644" spans="8:9" x14ac:dyDescent="0.25">
      <c r="H644"/>
      <c r="I644" s="14"/>
    </row>
    <row r="645" spans="8:9" x14ac:dyDescent="0.25">
      <c r="H645"/>
      <c r="I645" s="14"/>
    </row>
    <row r="646" spans="8:9" x14ac:dyDescent="0.25">
      <c r="H646"/>
      <c r="I646" s="14"/>
    </row>
    <row r="647" spans="8:9" x14ac:dyDescent="0.25">
      <c r="H647"/>
      <c r="I647" s="14"/>
    </row>
    <row r="648" spans="8:9" x14ac:dyDescent="0.25">
      <c r="H648"/>
      <c r="I648" s="14"/>
    </row>
    <row r="649" spans="8:9" x14ac:dyDescent="0.25">
      <c r="H649"/>
      <c r="I649" s="14"/>
    </row>
    <row r="650" spans="8:9" x14ac:dyDescent="0.25">
      <c r="H650"/>
      <c r="I650" s="14"/>
    </row>
    <row r="651" spans="8:9" x14ac:dyDescent="0.25">
      <c r="H651"/>
      <c r="I651" s="14"/>
    </row>
    <row r="652" spans="8:9" x14ac:dyDescent="0.25">
      <c r="H652"/>
      <c r="I652" s="14"/>
    </row>
    <row r="653" spans="8:9" x14ac:dyDescent="0.25">
      <c r="H653"/>
      <c r="I653" s="14"/>
    </row>
    <row r="654" spans="8:9" x14ac:dyDescent="0.25">
      <c r="H654"/>
      <c r="I654" s="14"/>
    </row>
    <row r="655" spans="8:9" x14ac:dyDescent="0.25">
      <c r="H655"/>
      <c r="I655" s="14"/>
    </row>
    <row r="656" spans="8:9" x14ac:dyDescent="0.25">
      <c r="H656"/>
      <c r="I656" s="14"/>
    </row>
    <row r="657" spans="8:9" x14ac:dyDescent="0.25">
      <c r="H657"/>
      <c r="I657" s="14"/>
    </row>
    <row r="658" spans="8:9" x14ac:dyDescent="0.25">
      <c r="H658"/>
      <c r="I658" s="14"/>
    </row>
    <row r="659" spans="8:9" x14ac:dyDescent="0.25">
      <c r="H659"/>
      <c r="I659" s="14"/>
    </row>
    <row r="660" spans="8:9" x14ac:dyDescent="0.25">
      <c r="H660"/>
      <c r="I660" s="14"/>
    </row>
    <row r="661" spans="8:9" x14ac:dyDescent="0.25">
      <c r="H661"/>
      <c r="I661" s="14"/>
    </row>
    <row r="662" spans="8:9" x14ac:dyDescent="0.25">
      <c r="H662"/>
      <c r="I662" s="14"/>
    </row>
    <row r="663" spans="8:9" x14ac:dyDescent="0.25">
      <c r="H663"/>
      <c r="I663" s="14"/>
    </row>
    <row r="664" spans="8:9" x14ac:dyDescent="0.25">
      <c r="H664"/>
      <c r="I664" s="14"/>
    </row>
    <row r="665" spans="8:9" x14ac:dyDescent="0.25">
      <c r="H665"/>
      <c r="I665" s="14"/>
    </row>
    <row r="666" spans="8:9" x14ac:dyDescent="0.25">
      <c r="H666"/>
      <c r="I666" s="14"/>
    </row>
    <row r="667" spans="8:9" x14ac:dyDescent="0.25">
      <c r="H667"/>
      <c r="I667" s="14"/>
    </row>
    <row r="668" spans="8:9" x14ac:dyDescent="0.25">
      <c r="H668"/>
      <c r="I668" s="14"/>
    </row>
    <row r="669" spans="8:9" x14ac:dyDescent="0.25">
      <c r="H669"/>
      <c r="I669" s="14"/>
    </row>
    <row r="670" spans="8:9" x14ac:dyDescent="0.25">
      <c r="H670"/>
      <c r="I670" s="14"/>
    </row>
    <row r="671" spans="8:9" x14ac:dyDescent="0.25">
      <c r="H671"/>
      <c r="I671" s="14"/>
    </row>
    <row r="672" spans="8:9" x14ac:dyDescent="0.25">
      <c r="H672"/>
      <c r="I672" s="14"/>
    </row>
    <row r="673" spans="8:9" x14ac:dyDescent="0.25">
      <c r="H673"/>
      <c r="I673" s="14"/>
    </row>
    <row r="674" spans="8:9" x14ac:dyDescent="0.25">
      <c r="H674"/>
      <c r="I674" s="14"/>
    </row>
    <row r="675" spans="8:9" x14ac:dyDescent="0.25">
      <c r="H675"/>
      <c r="I675" s="14"/>
    </row>
    <row r="676" spans="8:9" x14ac:dyDescent="0.25">
      <c r="H676"/>
      <c r="I676" s="14"/>
    </row>
    <row r="677" spans="8:9" x14ac:dyDescent="0.25">
      <c r="H677"/>
      <c r="I677" s="14"/>
    </row>
    <row r="678" spans="8:9" x14ac:dyDescent="0.25">
      <c r="H678"/>
      <c r="I678" s="14"/>
    </row>
    <row r="679" spans="8:9" x14ac:dyDescent="0.25">
      <c r="H679"/>
      <c r="I679" s="14"/>
    </row>
    <row r="680" spans="8:9" x14ac:dyDescent="0.25">
      <c r="H680"/>
      <c r="I680" s="14"/>
    </row>
    <row r="681" spans="8:9" x14ac:dyDescent="0.25">
      <c r="H681"/>
      <c r="I681" s="14"/>
    </row>
    <row r="682" spans="8:9" x14ac:dyDescent="0.25">
      <c r="H682"/>
      <c r="I682" s="14"/>
    </row>
    <row r="683" spans="8:9" x14ac:dyDescent="0.25">
      <c r="H683"/>
      <c r="I683" s="14"/>
    </row>
    <row r="684" spans="8:9" x14ac:dyDescent="0.25">
      <c r="H684"/>
      <c r="I684" s="14"/>
    </row>
    <row r="685" spans="8:9" x14ac:dyDescent="0.25">
      <c r="H685"/>
      <c r="I685" s="14"/>
    </row>
    <row r="686" spans="8:9" x14ac:dyDescent="0.25">
      <c r="H686"/>
      <c r="I686" s="14"/>
    </row>
    <row r="687" spans="8:9" x14ac:dyDescent="0.25">
      <c r="H687"/>
      <c r="I687" s="14"/>
    </row>
    <row r="688" spans="8:9" x14ac:dyDescent="0.25">
      <c r="H688"/>
      <c r="I688" s="14"/>
    </row>
    <row r="689" spans="8:9" x14ac:dyDescent="0.25">
      <c r="H689"/>
      <c r="I689" s="14"/>
    </row>
    <row r="690" spans="8:9" x14ac:dyDescent="0.25">
      <c r="H690"/>
      <c r="I690" s="14"/>
    </row>
    <row r="691" spans="8:9" x14ac:dyDescent="0.25">
      <c r="H691"/>
      <c r="I691" s="14"/>
    </row>
    <row r="692" spans="8:9" x14ac:dyDescent="0.25">
      <c r="H692"/>
      <c r="I692" s="14"/>
    </row>
    <row r="693" spans="8:9" x14ac:dyDescent="0.25">
      <c r="H693"/>
      <c r="I693" s="14"/>
    </row>
    <row r="694" spans="8:9" x14ac:dyDescent="0.25">
      <c r="H694"/>
      <c r="I694" s="14"/>
    </row>
    <row r="695" spans="8:9" x14ac:dyDescent="0.25">
      <c r="H695"/>
      <c r="I695" s="14"/>
    </row>
    <row r="696" spans="8:9" x14ac:dyDescent="0.25">
      <c r="H696"/>
      <c r="I696" s="14"/>
    </row>
    <row r="697" spans="8:9" x14ac:dyDescent="0.25">
      <c r="H697"/>
      <c r="I697" s="14"/>
    </row>
    <row r="698" spans="8:9" x14ac:dyDescent="0.25">
      <c r="H698"/>
      <c r="I698" s="14"/>
    </row>
    <row r="699" spans="8:9" x14ac:dyDescent="0.25">
      <c r="H699"/>
      <c r="I699" s="14"/>
    </row>
    <row r="700" spans="8:9" x14ac:dyDescent="0.25">
      <c r="H700"/>
      <c r="I700" s="14"/>
    </row>
    <row r="701" spans="8:9" x14ac:dyDescent="0.25">
      <c r="H701"/>
      <c r="I701" s="14"/>
    </row>
    <row r="702" spans="8:9" x14ac:dyDescent="0.25">
      <c r="H702"/>
      <c r="I702" s="14"/>
    </row>
    <row r="703" spans="8:9" x14ac:dyDescent="0.25">
      <c r="H703"/>
      <c r="I703" s="14"/>
    </row>
    <row r="704" spans="8:9" x14ac:dyDescent="0.25">
      <c r="H704"/>
      <c r="I704" s="14"/>
    </row>
    <row r="705" spans="8:9" x14ac:dyDescent="0.25">
      <c r="H705"/>
      <c r="I705" s="14"/>
    </row>
    <row r="706" spans="8:9" x14ac:dyDescent="0.25">
      <c r="H706"/>
      <c r="I706" s="14"/>
    </row>
    <row r="707" spans="8:9" x14ac:dyDescent="0.25">
      <c r="H707"/>
      <c r="I707" s="14"/>
    </row>
    <row r="708" spans="8:9" x14ac:dyDescent="0.25">
      <c r="H708"/>
      <c r="I708" s="14"/>
    </row>
    <row r="709" spans="8:9" x14ac:dyDescent="0.25">
      <c r="H709"/>
      <c r="I709" s="14"/>
    </row>
    <row r="710" spans="8:9" x14ac:dyDescent="0.25">
      <c r="H710"/>
      <c r="I710" s="14"/>
    </row>
    <row r="711" spans="8:9" x14ac:dyDescent="0.25">
      <c r="H711"/>
      <c r="I711" s="14"/>
    </row>
    <row r="712" spans="8:9" x14ac:dyDescent="0.25">
      <c r="H712"/>
      <c r="I712" s="14"/>
    </row>
    <row r="713" spans="8:9" x14ac:dyDescent="0.25">
      <c r="H713"/>
      <c r="I713" s="14"/>
    </row>
    <row r="714" spans="8:9" x14ac:dyDescent="0.25">
      <c r="H714"/>
      <c r="I714" s="14"/>
    </row>
    <row r="715" spans="8:9" x14ac:dyDescent="0.25">
      <c r="H715"/>
      <c r="I715" s="14"/>
    </row>
    <row r="716" spans="8:9" x14ac:dyDescent="0.25">
      <c r="H716"/>
      <c r="I716" s="14"/>
    </row>
    <row r="717" spans="8:9" x14ac:dyDescent="0.25">
      <c r="H717"/>
      <c r="I717" s="14"/>
    </row>
    <row r="718" spans="8:9" x14ac:dyDescent="0.25">
      <c r="H718"/>
      <c r="I718" s="14"/>
    </row>
    <row r="719" spans="8:9" x14ac:dyDescent="0.25">
      <c r="H719"/>
      <c r="I719" s="14"/>
    </row>
    <row r="720" spans="8:9" x14ac:dyDescent="0.25">
      <c r="H720"/>
      <c r="I720" s="14"/>
    </row>
    <row r="721" spans="8:9" x14ac:dyDescent="0.25">
      <c r="H721"/>
      <c r="I721" s="14"/>
    </row>
    <row r="722" spans="8:9" x14ac:dyDescent="0.25">
      <c r="H722"/>
      <c r="I722" s="14"/>
    </row>
    <row r="723" spans="8:9" x14ac:dyDescent="0.25">
      <c r="H723"/>
      <c r="I723" s="14"/>
    </row>
    <row r="724" spans="8:9" x14ac:dyDescent="0.25">
      <c r="H724"/>
      <c r="I724" s="14"/>
    </row>
    <row r="725" spans="8:9" x14ac:dyDescent="0.25">
      <c r="H725"/>
      <c r="I725" s="14"/>
    </row>
    <row r="726" spans="8:9" x14ac:dyDescent="0.25">
      <c r="H726"/>
      <c r="I726" s="14"/>
    </row>
    <row r="727" spans="8:9" x14ac:dyDescent="0.25">
      <c r="H727"/>
      <c r="I727" s="14"/>
    </row>
    <row r="728" spans="8:9" x14ac:dyDescent="0.25">
      <c r="H728"/>
      <c r="I728" s="14"/>
    </row>
    <row r="729" spans="8:9" x14ac:dyDescent="0.25">
      <c r="H729"/>
      <c r="I729" s="14"/>
    </row>
    <row r="730" spans="8:9" x14ac:dyDescent="0.25">
      <c r="H730"/>
      <c r="I730" s="14"/>
    </row>
    <row r="731" spans="8:9" x14ac:dyDescent="0.25">
      <c r="H731"/>
      <c r="I731" s="14"/>
    </row>
    <row r="732" spans="8:9" x14ac:dyDescent="0.25">
      <c r="H732"/>
      <c r="I732" s="14"/>
    </row>
    <row r="733" spans="8:9" x14ac:dyDescent="0.25">
      <c r="H733"/>
      <c r="I733" s="14"/>
    </row>
    <row r="734" spans="8:9" x14ac:dyDescent="0.25">
      <c r="H734"/>
      <c r="I734" s="14"/>
    </row>
    <row r="735" spans="8:9" x14ac:dyDescent="0.25">
      <c r="H735"/>
      <c r="I735" s="14"/>
    </row>
    <row r="736" spans="8:9" x14ac:dyDescent="0.25">
      <c r="H736"/>
      <c r="I736" s="14"/>
    </row>
    <row r="737" spans="8:9" x14ac:dyDescent="0.25">
      <c r="H737"/>
      <c r="I737" s="14"/>
    </row>
    <row r="738" spans="8:9" x14ac:dyDescent="0.25">
      <c r="H738"/>
      <c r="I738" s="14"/>
    </row>
    <row r="739" spans="8:9" x14ac:dyDescent="0.25">
      <c r="H739"/>
      <c r="I739" s="14"/>
    </row>
    <row r="740" spans="8:9" x14ac:dyDescent="0.25">
      <c r="H740"/>
      <c r="I740" s="14"/>
    </row>
    <row r="741" spans="8:9" x14ac:dyDescent="0.25">
      <c r="H741"/>
      <c r="I741" s="14"/>
    </row>
    <row r="742" spans="8:9" x14ac:dyDescent="0.25">
      <c r="H742"/>
      <c r="I742" s="14"/>
    </row>
    <row r="743" spans="8:9" x14ac:dyDescent="0.25">
      <c r="H743"/>
      <c r="I743" s="14"/>
    </row>
    <row r="744" spans="8:9" x14ac:dyDescent="0.25">
      <c r="H744"/>
      <c r="I744" s="14"/>
    </row>
    <row r="745" spans="8:9" x14ac:dyDescent="0.25">
      <c r="H745"/>
      <c r="I745" s="14"/>
    </row>
    <row r="746" spans="8:9" x14ac:dyDescent="0.25">
      <c r="H746"/>
      <c r="I746" s="14"/>
    </row>
    <row r="747" spans="8:9" x14ac:dyDescent="0.25">
      <c r="H747"/>
      <c r="I747" s="14"/>
    </row>
    <row r="748" spans="8:9" x14ac:dyDescent="0.25">
      <c r="H748"/>
      <c r="I748" s="14"/>
    </row>
    <row r="749" spans="8:9" x14ac:dyDescent="0.25">
      <c r="H749"/>
      <c r="I749" s="14"/>
    </row>
    <row r="750" spans="8:9" x14ac:dyDescent="0.25">
      <c r="H750"/>
      <c r="I750" s="14"/>
    </row>
    <row r="751" spans="8:9" x14ac:dyDescent="0.25">
      <c r="H751"/>
      <c r="I751" s="14"/>
    </row>
    <row r="752" spans="8:9" x14ac:dyDescent="0.25">
      <c r="H752"/>
      <c r="I752" s="14"/>
    </row>
    <row r="753" spans="8:9" x14ac:dyDescent="0.25">
      <c r="H753"/>
      <c r="I753" s="14"/>
    </row>
    <row r="754" spans="8:9" x14ac:dyDescent="0.25">
      <c r="H754"/>
      <c r="I754" s="14"/>
    </row>
    <row r="755" spans="8:9" x14ac:dyDescent="0.25">
      <c r="H755"/>
      <c r="I755" s="14"/>
    </row>
    <row r="756" spans="8:9" x14ac:dyDescent="0.25">
      <c r="H756"/>
      <c r="I756" s="14"/>
    </row>
    <row r="757" spans="8:9" x14ac:dyDescent="0.25">
      <c r="H757"/>
      <c r="I757" s="14"/>
    </row>
    <row r="758" spans="8:9" x14ac:dyDescent="0.25">
      <c r="H758"/>
      <c r="I758" s="14"/>
    </row>
    <row r="759" spans="8:9" x14ac:dyDescent="0.25">
      <c r="H759"/>
      <c r="I759" s="14"/>
    </row>
    <row r="760" spans="8:9" x14ac:dyDescent="0.25">
      <c r="H760"/>
      <c r="I760" s="14"/>
    </row>
    <row r="761" spans="8:9" x14ac:dyDescent="0.25">
      <c r="H761"/>
      <c r="I761" s="14"/>
    </row>
    <row r="762" spans="8:9" x14ac:dyDescent="0.25">
      <c r="H762"/>
      <c r="I762" s="14"/>
    </row>
    <row r="763" spans="8:9" x14ac:dyDescent="0.25">
      <c r="H763"/>
      <c r="I763" s="14"/>
    </row>
    <row r="764" spans="8:9" x14ac:dyDescent="0.25">
      <c r="H764"/>
      <c r="I764" s="14"/>
    </row>
    <row r="765" spans="8:9" x14ac:dyDescent="0.25">
      <c r="H765"/>
      <c r="I765" s="14"/>
    </row>
    <row r="766" spans="8:9" x14ac:dyDescent="0.25">
      <c r="H766"/>
      <c r="I766" s="14"/>
    </row>
    <row r="767" spans="8:9" x14ac:dyDescent="0.25">
      <c r="H767"/>
      <c r="I767" s="14"/>
    </row>
    <row r="768" spans="8:9" x14ac:dyDescent="0.25">
      <c r="H768"/>
      <c r="I768" s="14"/>
    </row>
    <row r="769" spans="8:9" x14ac:dyDescent="0.25">
      <c r="H769"/>
      <c r="I769" s="14"/>
    </row>
    <row r="770" spans="8:9" x14ac:dyDescent="0.25">
      <c r="H770"/>
      <c r="I770" s="14"/>
    </row>
    <row r="771" spans="8:9" x14ac:dyDescent="0.25">
      <c r="H771"/>
      <c r="I771" s="14"/>
    </row>
    <row r="772" spans="8:9" x14ac:dyDescent="0.25">
      <c r="H772"/>
      <c r="I772" s="14"/>
    </row>
    <row r="773" spans="8:9" x14ac:dyDescent="0.25">
      <c r="H773"/>
      <c r="I773" s="14"/>
    </row>
    <row r="774" spans="8:9" x14ac:dyDescent="0.25">
      <c r="H774"/>
      <c r="I774" s="14"/>
    </row>
    <row r="775" spans="8:9" x14ac:dyDescent="0.25">
      <c r="H775"/>
      <c r="I775" s="14"/>
    </row>
    <row r="776" spans="8:9" x14ac:dyDescent="0.25">
      <c r="H776"/>
      <c r="I776" s="14"/>
    </row>
    <row r="777" spans="8:9" x14ac:dyDescent="0.25">
      <c r="H777"/>
      <c r="I777" s="14"/>
    </row>
    <row r="778" spans="8:9" x14ac:dyDescent="0.25">
      <c r="H778"/>
      <c r="I778" s="14"/>
    </row>
    <row r="779" spans="8:9" x14ac:dyDescent="0.25">
      <c r="H779"/>
      <c r="I779" s="14"/>
    </row>
    <row r="780" spans="8:9" x14ac:dyDescent="0.25">
      <c r="H780"/>
      <c r="I780" s="14"/>
    </row>
    <row r="781" spans="8:9" x14ac:dyDescent="0.25">
      <c r="H781"/>
      <c r="I781" s="14"/>
    </row>
    <row r="782" spans="8:9" x14ac:dyDescent="0.25">
      <c r="H782"/>
      <c r="I782" s="14"/>
    </row>
    <row r="783" spans="8:9" x14ac:dyDescent="0.25">
      <c r="H783"/>
      <c r="I783" s="14"/>
    </row>
    <row r="784" spans="8:9" x14ac:dyDescent="0.25">
      <c r="H784"/>
      <c r="I784" s="14"/>
    </row>
    <row r="785" spans="8:9" x14ac:dyDescent="0.25">
      <c r="H785"/>
      <c r="I785" s="14"/>
    </row>
    <row r="786" spans="8:9" x14ac:dyDescent="0.25">
      <c r="H786"/>
      <c r="I786" s="14"/>
    </row>
    <row r="787" spans="8:9" x14ac:dyDescent="0.25">
      <c r="H787"/>
      <c r="I787" s="14"/>
    </row>
    <row r="788" spans="8:9" x14ac:dyDescent="0.25">
      <c r="H788"/>
      <c r="I788" s="14"/>
    </row>
    <row r="789" spans="8:9" x14ac:dyDescent="0.25">
      <c r="H789"/>
      <c r="I789" s="14"/>
    </row>
    <row r="790" spans="8:9" x14ac:dyDescent="0.25">
      <c r="H790"/>
      <c r="I790" s="14"/>
    </row>
    <row r="791" spans="8:9" x14ac:dyDescent="0.25">
      <c r="H791"/>
      <c r="I791" s="14"/>
    </row>
    <row r="792" spans="8:9" x14ac:dyDescent="0.25">
      <c r="H792"/>
      <c r="I792" s="14"/>
    </row>
    <row r="793" spans="8:9" x14ac:dyDescent="0.25">
      <c r="H793"/>
      <c r="I793" s="14"/>
    </row>
    <row r="794" spans="8:9" x14ac:dyDescent="0.25">
      <c r="H794"/>
      <c r="I794" s="14"/>
    </row>
    <row r="795" spans="8:9" x14ac:dyDescent="0.25">
      <c r="H795"/>
      <c r="I795" s="14"/>
    </row>
    <row r="796" spans="8:9" x14ac:dyDescent="0.25">
      <c r="H796"/>
      <c r="I796" s="14"/>
    </row>
    <row r="797" spans="8:9" x14ac:dyDescent="0.25">
      <c r="H797"/>
      <c r="I797" s="14"/>
    </row>
    <row r="798" spans="8:9" x14ac:dyDescent="0.25">
      <c r="H798"/>
      <c r="I798" s="14"/>
    </row>
    <row r="799" spans="8:9" x14ac:dyDescent="0.25">
      <c r="H799"/>
      <c r="I799" s="14"/>
    </row>
    <row r="800" spans="8:9" x14ac:dyDescent="0.25">
      <c r="H800"/>
      <c r="I800" s="14"/>
    </row>
    <row r="801" spans="8:9" x14ac:dyDescent="0.25">
      <c r="H801"/>
      <c r="I801" s="14"/>
    </row>
    <row r="802" spans="8:9" x14ac:dyDescent="0.25">
      <c r="H802"/>
      <c r="I802" s="14"/>
    </row>
    <row r="803" spans="8:9" x14ac:dyDescent="0.25">
      <c r="H803"/>
      <c r="I803" s="14"/>
    </row>
    <row r="804" spans="8:9" x14ac:dyDescent="0.25">
      <c r="H804"/>
      <c r="I804" s="14"/>
    </row>
    <row r="805" spans="8:9" x14ac:dyDescent="0.25">
      <c r="H805"/>
      <c r="I805" s="14"/>
    </row>
    <row r="806" spans="8:9" x14ac:dyDescent="0.25">
      <c r="H806"/>
      <c r="I806" s="14"/>
    </row>
    <row r="807" spans="8:9" x14ac:dyDescent="0.25">
      <c r="H807"/>
      <c r="I807" s="14"/>
    </row>
    <row r="808" spans="8:9" x14ac:dyDescent="0.25">
      <c r="H808"/>
      <c r="I808" s="14"/>
    </row>
    <row r="809" spans="8:9" x14ac:dyDescent="0.25">
      <c r="H809"/>
      <c r="I809" s="14"/>
    </row>
    <row r="810" spans="8:9" x14ac:dyDescent="0.25">
      <c r="H810"/>
      <c r="I810" s="14"/>
    </row>
    <row r="811" spans="8:9" x14ac:dyDescent="0.25">
      <c r="H811"/>
      <c r="I811" s="14"/>
    </row>
    <row r="812" spans="8:9" x14ac:dyDescent="0.25">
      <c r="H812"/>
      <c r="I812" s="14"/>
    </row>
    <row r="813" spans="8:9" x14ac:dyDescent="0.25">
      <c r="H813"/>
      <c r="I813" s="14"/>
    </row>
    <row r="814" spans="8:9" x14ac:dyDescent="0.25">
      <c r="H814"/>
      <c r="I814" s="14"/>
    </row>
    <row r="815" spans="8:9" x14ac:dyDescent="0.25">
      <c r="H815"/>
      <c r="I815" s="14"/>
    </row>
    <row r="816" spans="8:9" x14ac:dyDescent="0.25">
      <c r="H816"/>
      <c r="I816" s="14"/>
    </row>
    <row r="817" spans="8:9" x14ac:dyDescent="0.25">
      <c r="H817"/>
      <c r="I817" s="14"/>
    </row>
    <row r="818" spans="8:9" x14ac:dyDescent="0.25">
      <c r="H818"/>
      <c r="I818" s="14"/>
    </row>
    <row r="819" spans="8:9" x14ac:dyDescent="0.25">
      <c r="H819"/>
      <c r="I819" s="14"/>
    </row>
    <row r="820" spans="8:9" x14ac:dyDescent="0.25">
      <c r="H820"/>
      <c r="I820" s="14"/>
    </row>
    <row r="821" spans="8:9" x14ac:dyDescent="0.25">
      <c r="H821"/>
      <c r="I821" s="14"/>
    </row>
    <row r="822" spans="8:9" x14ac:dyDescent="0.25">
      <c r="H822"/>
      <c r="I822" s="14"/>
    </row>
    <row r="823" spans="8:9" x14ac:dyDescent="0.25">
      <c r="H823"/>
      <c r="I823" s="14"/>
    </row>
    <row r="824" spans="8:9" x14ac:dyDescent="0.25">
      <c r="H824"/>
      <c r="I824" s="14"/>
    </row>
    <row r="825" spans="8:9" x14ac:dyDescent="0.25">
      <c r="H825"/>
      <c r="I825" s="14"/>
    </row>
    <row r="826" spans="8:9" x14ac:dyDescent="0.25">
      <c r="H826"/>
      <c r="I826" s="14"/>
    </row>
    <row r="827" spans="8:9" x14ac:dyDescent="0.25">
      <c r="H827"/>
      <c r="I827" s="14"/>
    </row>
    <row r="828" spans="8:9" x14ac:dyDescent="0.25">
      <c r="H828"/>
      <c r="I828" s="14"/>
    </row>
    <row r="829" spans="8:9" x14ac:dyDescent="0.25">
      <c r="H829"/>
      <c r="I829" s="14"/>
    </row>
    <row r="830" spans="8:9" x14ac:dyDescent="0.25">
      <c r="H830"/>
      <c r="I830" s="14"/>
    </row>
    <row r="831" spans="8:9" x14ac:dyDescent="0.25">
      <c r="H831"/>
      <c r="I831" s="14"/>
    </row>
    <row r="832" spans="8:9" x14ac:dyDescent="0.25">
      <c r="H832"/>
      <c r="I832" s="14"/>
    </row>
    <row r="833" spans="8:9" x14ac:dyDescent="0.25">
      <c r="H833"/>
      <c r="I833" s="14"/>
    </row>
    <row r="834" spans="8:9" x14ac:dyDescent="0.25">
      <c r="H834"/>
      <c r="I834" s="14"/>
    </row>
    <row r="835" spans="8:9" x14ac:dyDescent="0.25">
      <c r="H835"/>
      <c r="I835" s="14"/>
    </row>
    <row r="836" spans="8:9" x14ac:dyDescent="0.25">
      <c r="H836"/>
      <c r="I836" s="14"/>
    </row>
    <row r="837" spans="8:9" x14ac:dyDescent="0.25">
      <c r="H837"/>
      <c r="I837" s="14"/>
    </row>
    <row r="838" spans="8:9" x14ac:dyDescent="0.25">
      <c r="H838"/>
      <c r="I838" s="14"/>
    </row>
    <row r="839" spans="8:9" x14ac:dyDescent="0.25">
      <c r="H839"/>
      <c r="I839" s="14"/>
    </row>
    <row r="840" spans="8:9" x14ac:dyDescent="0.25">
      <c r="H840"/>
      <c r="I840" s="14"/>
    </row>
    <row r="841" spans="8:9" x14ac:dyDescent="0.25">
      <c r="H841"/>
      <c r="I841" s="14"/>
    </row>
    <row r="842" spans="8:9" x14ac:dyDescent="0.25">
      <c r="H842"/>
      <c r="I842" s="14"/>
    </row>
    <row r="843" spans="8:9" x14ac:dyDescent="0.25">
      <c r="H843"/>
      <c r="I843" s="14"/>
    </row>
    <row r="844" spans="8:9" x14ac:dyDescent="0.25">
      <c r="H844"/>
      <c r="I844" s="14"/>
    </row>
    <row r="845" spans="8:9" x14ac:dyDescent="0.25">
      <c r="H845"/>
      <c r="I845" s="14"/>
    </row>
    <row r="846" spans="8:9" x14ac:dyDescent="0.25">
      <c r="H846"/>
      <c r="I846" s="14"/>
    </row>
    <row r="847" spans="8:9" x14ac:dyDescent="0.25">
      <c r="H847"/>
      <c r="I847" s="14"/>
    </row>
    <row r="848" spans="8:9" x14ac:dyDescent="0.25">
      <c r="H848"/>
      <c r="I848" s="14"/>
    </row>
    <row r="849" spans="8:9" x14ac:dyDescent="0.25">
      <c r="H849"/>
      <c r="I849" s="14"/>
    </row>
    <row r="850" spans="8:9" x14ac:dyDescent="0.25">
      <c r="H850"/>
      <c r="I850" s="14"/>
    </row>
    <row r="851" spans="8:9" x14ac:dyDescent="0.25">
      <c r="H851"/>
      <c r="I851" s="14"/>
    </row>
    <row r="852" spans="8:9" x14ac:dyDescent="0.25">
      <c r="H852"/>
      <c r="I852" s="14"/>
    </row>
    <row r="853" spans="8:9" x14ac:dyDescent="0.25">
      <c r="H853"/>
      <c r="I853" s="14"/>
    </row>
    <row r="854" spans="8:9" x14ac:dyDescent="0.25">
      <c r="H854"/>
      <c r="I854" s="14"/>
    </row>
    <row r="855" spans="8:9" x14ac:dyDescent="0.25">
      <c r="H855"/>
      <c r="I855" s="14"/>
    </row>
    <row r="856" spans="8:9" x14ac:dyDescent="0.25">
      <c r="H856"/>
      <c r="I856" s="14"/>
    </row>
    <row r="857" spans="8:9" x14ac:dyDescent="0.25">
      <c r="H857"/>
      <c r="I857" s="14"/>
    </row>
    <row r="858" spans="8:9" x14ac:dyDescent="0.25">
      <c r="H858"/>
      <c r="I858" s="14"/>
    </row>
    <row r="859" spans="8:9" x14ac:dyDescent="0.25">
      <c r="H859"/>
      <c r="I859" s="14"/>
    </row>
    <row r="860" spans="8:9" x14ac:dyDescent="0.25">
      <c r="H860"/>
      <c r="I860" s="14"/>
    </row>
    <row r="861" spans="8:9" x14ac:dyDescent="0.25">
      <c r="H861"/>
      <c r="I861" s="14"/>
    </row>
    <row r="862" spans="8:9" x14ac:dyDescent="0.25">
      <c r="H862"/>
      <c r="I862" s="14"/>
    </row>
    <row r="863" spans="8:9" x14ac:dyDescent="0.25">
      <c r="H863"/>
      <c r="I863" s="14"/>
    </row>
    <row r="864" spans="8:9" x14ac:dyDescent="0.25">
      <c r="H864"/>
      <c r="I864" s="14"/>
    </row>
    <row r="865" spans="8:9" x14ac:dyDescent="0.25">
      <c r="H865"/>
      <c r="I865" s="14"/>
    </row>
    <row r="866" spans="8:9" x14ac:dyDescent="0.25">
      <c r="H866"/>
      <c r="I866" s="14"/>
    </row>
    <row r="867" spans="8:9" x14ac:dyDescent="0.25">
      <c r="H867"/>
      <c r="I867" s="14"/>
    </row>
    <row r="868" spans="8:9" x14ac:dyDescent="0.25">
      <c r="H868"/>
      <c r="I868" s="14"/>
    </row>
    <row r="869" spans="8:9" x14ac:dyDescent="0.25">
      <c r="H869"/>
      <c r="I869" s="14"/>
    </row>
    <row r="870" spans="8:9" x14ac:dyDescent="0.25">
      <c r="H870"/>
      <c r="I870" s="14"/>
    </row>
    <row r="871" spans="8:9" x14ac:dyDescent="0.25">
      <c r="H871"/>
      <c r="I871" s="14"/>
    </row>
    <row r="872" spans="8:9" x14ac:dyDescent="0.25">
      <c r="H872"/>
      <c r="I872" s="14"/>
    </row>
    <row r="873" spans="8:9" x14ac:dyDescent="0.25">
      <c r="H873"/>
      <c r="I873" s="14"/>
    </row>
    <row r="874" spans="8:9" x14ac:dyDescent="0.25">
      <c r="H874"/>
      <c r="I874" s="14"/>
    </row>
    <row r="875" spans="8:9" x14ac:dyDescent="0.25">
      <c r="H875"/>
      <c r="I875" s="14"/>
    </row>
    <row r="876" spans="8:9" x14ac:dyDescent="0.25">
      <c r="H876"/>
      <c r="I876" s="14"/>
    </row>
    <row r="877" spans="8:9" x14ac:dyDescent="0.25">
      <c r="H877"/>
      <c r="I877" s="14"/>
    </row>
    <row r="878" spans="8:9" x14ac:dyDescent="0.25">
      <c r="H878"/>
      <c r="I878" s="14"/>
    </row>
    <row r="879" spans="8:9" x14ac:dyDescent="0.25">
      <c r="H879"/>
      <c r="I879" s="14"/>
    </row>
    <row r="880" spans="8:9" x14ac:dyDescent="0.25">
      <c r="H880"/>
      <c r="I880" s="14"/>
    </row>
    <row r="881" spans="8:9" x14ac:dyDescent="0.25">
      <c r="H881"/>
      <c r="I881" s="14"/>
    </row>
    <row r="882" spans="8:9" x14ac:dyDescent="0.25">
      <c r="H882"/>
      <c r="I882" s="14"/>
    </row>
    <row r="883" spans="8:9" x14ac:dyDescent="0.25">
      <c r="H883"/>
      <c r="I883" s="14"/>
    </row>
    <row r="884" spans="8:9" x14ac:dyDescent="0.25">
      <c r="H884"/>
      <c r="I884" s="14"/>
    </row>
    <row r="885" spans="8:9" x14ac:dyDescent="0.25">
      <c r="H885"/>
      <c r="I885" s="14"/>
    </row>
    <row r="886" spans="8:9" x14ac:dyDescent="0.25">
      <c r="H886"/>
      <c r="I886" s="14"/>
    </row>
    <row r="887" spans="8:9" x14ac:dyDescent="0.25">
      <c r="H887"/>
      <c r="I887" s="14"/>
    </row>
    <row r="888" spans="8:9" x14ac:dyDescent="0.25">
      <c r="H888"/>
      <c r="I888" s="14"/>
    </row>
    <row r="889" spans="8:9" x14ac:dyDescent="0.25">
      <c r="H889"/>
      <c r="I889" s="14"/>
    </row>
    <row r="890" spans="8:9" x14ac:dyDescent="0.25">
      <c r="H890"/>
      <c r="I890" s="14"/>
    </row>
    <row r="891" spans="8:9" x14ac:dyDescent="0.25">
      <c r="H891"/>
      <c r="I891" s="14"/>
    </row>
    <row r="892" spans="8:9" x14ac:dyDescent="0.25">
      <c r="H892"/>
      <c r="I892" s="14"/>
    </row>
    <row r="893" spans="8:9" x14ac:dyDescent="0.25">
      <c r="H893"/>
      <c r="I893" s="14"/>
    </row>
    <row r="894" spans="8:9" x14ac:dyDescent="0.25">
      <c r="H894"/>
      <c r="I894" s="14"/>
    </row>
    <row r="895" spans="8:9" x14ac:dyDescent="0.25">
      <c r="H895"/>
      <c r="I895" s="14"/>
    </row>
    <row r="896" spans="8:9" x14ac:dyDescent="0.25">
      <c r="H896"/>
      <c r="I896" s="14"/>
    </row>
    <row r="897" spans="8:9" x14ac:dyDescent="0.25">
      <c r="H897"/>
      <c r="I897" s="14"/>
    </row>
    <row r="898" spans="8:9" x14ac:dyDescent="0.25">
      <c r="H898"/>
      <c r="I898" s="14"/>
    </row>
    <row r="899" spans="8:9" x14ac:dyDescent="0.25">
      <c r="H899"/>
      <c r="I899" s="14"/>
    </row>
    <row r="900" spans="8:9" x14ac:dyDescent="0.25">
      <c r="H900"/>
      <c r="I900" s="14"/>
    </row>
    <row r="901" spans="8:9" x14ac:dyDescent="0.25">
      <c r="H901"/>
      <c r="I901" s="14"/>
    </row>
    <row r="902" spans="8:9" x14ac:dyDescent="0.25">
      <c r="H902"/>
      <c r="I902" s="14"/>
    </row>
    <row r="903" spans="8:9" x14ac:dyDescent="0.25">
      <c r="H903"/>
      <c r="I903" s="14"/>
    </row>
    <row r="904" spans="8:9" x14ac:dyDescent="0.25">
      <c r="H904"/>
      <c r="I904" s="14"/>
    </row>
    <row r="905" spans="8:9" x14ac:dyDescent="0.25">
      <c r="H905"/>
      <c r="I905" s="14"/>
    </row>
    <row r="906" spans="8:9" x14ac:dyDescent="0.25">
      <c r="H906"/>
      <c r="I906" s="14"/>
    </row>
    <row r="907" spans="8:9" x14ac:dyDescent="0.25">
      <c r="H907"/>
      <c r="I907" s="14"/>
    </row>
    <row r="908" spans="8:9" x14ac:dyDescent="0.25">
      <c r="H908"/>
      <c r="I908" s="14"/>
    </row>
    <row r="909" spans="8:9" x14ac:dyDescent="0.25">
      <c r="H909"/>
      <c r="I909" s="14"/>
    </row>
    <row r="910" spans="8:9" x14ac:dyDescent="0.25">
      <c r="H910"/>
      <c r="I910" s="14"/>
    </row>
    <row r="911" spans="8:9" x14ac:dyDescent="0.25">
      <c r="H911"/>
      <c r="I911" s="14"/>
    </row>
    <row r="912" spans="8:9" x14ac:dyDescent="0.25">
      <c r="H912"/>
      <c r="I912" s="14"/>
    </row>
    <row r="913" spans="8:9" x14ac:dyDescent="0.25">
      <c r="H913"/>
      <c r="I913" s="14"/>
    </row>
    <row r="914" spans="8:9" x14ac:dyDescent="0.25">
      <c r="H914"/>
      <c r="I914" s="14"/>
    </row>
    <row r="915" spans="8:9" x14ac:dyDescent="0.25">
      <c r="H915"/>
      <c r="I915" s="14"/>
    </row>
    <row r="916" spans="8:9" x14ac:dyDescent="0.25">
      <c r="H916"/>
      <c r="I916" s="14"/>
    </row>
    <row r="917" spans="8:9" x14ac:dyDescent="0.25">
      <c r="H917"/>
      <c r="I917" s="14"/>
    </row>
    <row r="918" spans="8:9" x14ac:dyDescent="0.25">
      <c r="H918"/>
      <c r="I918" s="14"/>
    </row>
    <row r="919" spans="8:9" x14ac:dyDescent="0.25">
      <c r="H919"/>
      <c r="I919" s="14"/>
    </row>
    <row r="920" spans="8:9" x14ac:dyDescent="0.25">
      <c r="H920"/>
      <c r="I920" s="14"/>
    </row>
    <row r="921" spans="8:9" x14ac:dyDescent="0.25">
      <c r="H921"/>
      <c r="I921" s="14"/>
    </row>
    <row r="922" spans="8:9" x14ac:dyDescent="0.25">
      <c r="H922"/>
      <c r="I922" s="14"/>
    </row>
    <row r="923" spans="8:9" x14ac:dyDescent="0.25">
      <c r="H923"/>
      <c r="I923" s="14"/>
    </row>
    <row r="924" spans="8:9" x14ac:dyDescent="0.25">
      <c r="H924"/>
      <c r="I924" s="14"/>
    </row>
    <row r="925" spans="8:9" x14ac:dyDescent="0.25">
      <c r="H925"/>
      <c r="I925" s="14"/>
    </row>
    <row r="926" spans="8:9" x14ac:dyDescent="0.25">
      <c r="H926"/>
      <c r="I926" s="14"/>
    </row>
    <row r="927" spans="8:9" x14ac:dyDescent="0.25">
      <c r="H927"/>
      <c r="I927" s="14"/>
    </row>
    <row r="928" spans="8:9" x14ac:dyDescent="0.25">
      <c r="H928"/>
      <c r="I928" s="14"/>
    </row>
    <row r="929" spans="8:9" x14ac:dyDescent="0.25">
      <c r="H929"/>
      <c r="I929" s="14"/>
    </row>
    <row r="930" spans="8:9" x14ac:dyDescent="0.25">
      <c r="H930"/>
      <c r="I930" s="14"/>
    </row>
    <row r="931" spans="8:9" x14ac:dyDescent="0.25">
      <c r="H931"/>
      <c r="I931" s="14"/>
    </row>
    <row r="932" spans="8:9" x14ac:dyDescent="0.25">
      <c r="H932"/>
      <c r="I932" s="14"/>
    </row>
    <row r="933" spans="8:9" x14ac:dyDescent="0.25">
      <c r="H933"/>
      <c r="I933" s="14"/>
    </row>
    <row r="934" spans="8:9" x14ac:dyDescent="0.25">
      <c r="H934"/>
      <c r="I934" s="14"/>
    </row>
    <row r="935" spans="8:9" x14ac:dyDescent="0.25">
      <c r="H935"/>
      <c r="I935" s="14"/>
    </row>
    <row r="936" spans="8:9" x14ac:dyDescent="0.25">
      <c r="H936"/>
      <c r="I936" s="14"/>
    </row>
    <row r="937" spans="8:9" x14ac:dyDescent="0.25">
      <c r="H937"/>
      <c r="I937" s="14"/>
    </row>
    <row r="938" spans="8:9" x14ac:dyDescent="0.25">
      <c r="H938"/>
      <c r="I938" s="14"/>
    </row>
    <row r="939" spans="8:9" x14ac:dyDescent="0.25">
      <c r="H939"/>
      <c r="I939" s="14"/>
    </row>
    <row r="940" spans="8:9" x14ac:dyDescent="0.25">
      <c r="H940"/>
      <c r="I940" s="14"/>
    </row>
    <row r="941" spans="8:9" x14ac:dyDescent="0.25">
      <c r="H941"/>
      <c r="I941" s="14"/>
    </row>
    <row r="942" spans="8:9" x14ac:dyDescent="0.25">
      <c r="H942"/>
      <c r="I942" s="14"/>
    </row>
    <row r="943" spans="8:9" x14ac:dyDescent="0.25">
      <c r="H943"/>
      <c r="I943" s="14"/>
    </row>
    <row r="944" spans="8:9" x14ac:dyDescent="0.25">
      <c r="H944"/>
      <c r="I944" s="14"/>
    </row>
    <row r="945" spans="8:9" x14ac:dyDescent="0.25">
      <c r="H945"/>
      <c r="I945" s="14"/>
    </row>
    <row r="946" spans="8:9" x14ac:dyDescent="0.25">
      <c r="H946"/>
      <c r="I946" s="14"/>
    </row>
    <row r="947" spans="8:9" x14ac:dyDescent="0.25">
      <c r="H947"/>
      <c r="I947" s="14"/>
    </row>
    <row r="948" spans="8:9" x14ac:dyDescent="0.25">
      <c r="H948"/>
      <c r="I948" s="14"/>
    </row>
    <row r="949" spans="8:9" x14ac:dyDescent="0.25">
      <c r="H949"/>
      <c r="I949" s="14"/>
    </row>
    <row r="950" spans="8:9" x14ac:dyDescent="0.25">
      <c r="H950"/>
      <c r="I950" s="14"/>
    </row>
    <row r="951" spans="8:9" x14ac:dyDescent="0.25">
      <c r="H951"/>
      <c r="I951" s="14"/>
    </row>
    <row r="952" spans="8:9" x14ac:dyDescent="0.25">
      <c r="H952"/>
      <c r="I952" s="14"/>
    </row>
    <row r="953" spans="8:9" x14ac:dyDescent="0.25">
      <c r="H953"/>
      <c r="I953" s="14"/>
    </row>
    <row r="954" spans="8:9" x14ac:dyDescent="0.25">
      <c r="H954"/>
      <c r="I954" s="14"/>
    </row>
    <row r="955" spans="8:9" x14ac:dyDescent="0.25">
      <c r="H955"/>
      <c r="I955" s="14"/>
    </row>
    <row r="956" spans="8:9" x14ac:dyDescent="0.25">
      <c r="H956"/>
      <c r="I956" s="14"/>
    </row>
    <row r="957" spans="8:9" x14ac:dyDescent="0.25">
      <c r="H957"/>
      <c r="I957" s="14"/>
    </row>
    <row r="958" spans="8:9" x14ac:dyDescent="0.25">
      <c r="H958"/>
      <c r="I958" s="14"/>
    </row>
    <row r="959" spans="8:9" x14ac:dyDescent="0.25">
      <c r="H959"/>
      <c r="I959" s="14"/>
    </row>
    <row r="960" spans="8:9" x14ac:dyDescent="0.25">
      <c r="H960"/>
      <c r="I960" s="14"/>
    </row>
    <row r="961" spans="8:9" x14ac:dyDescent="0.25">
      <c r="H961"/>
      <c r="I961" s="14"/>
    </row>
    <row r="962" spans="8:9" x14ac:dyDescent="0.25">
      <c r="H962"/>
      <c r="I962" s="14"/>
    </row>
    <row r="963" spans="8:9" x14ac:dyDescent="0.25">
      <c r="H963"/>
      <c r="I963" s="14"/>
    </row>
    <row r="964" spans="8:9" x14ac:dyDescent="0.25">
      <c r="H964"/>
      <c r="I964" s="14"/>
    </row>
    <row r="965" spans="8:9" x14ac:dyDescent="0.25">
      <c r="H965"/>
      <c r="I965" s="14"/>
    </row>
    <row r="966" spans="8:9" x14ac:dyDescent="0.25">
      <c r="H966"/>
      <c r="I966" s="14"/>
    </row>
    <row r="967" spans="8:9" x14ac:dyDescent="0.25">
      <c r="H967"/>
      <c r="I967" s="14"/>
    </row>
    <row r="968" spans="8:9" x14ac:dyDescent="0.25">
      <c r="H968"/>
      <c r="I968" s="14"/>
    </row>
    <row r="969" spans="8:9" x14ac:dyDescent="0.25">
      <c r="H969"/>
      <c r="I969" s="14"/>
    </row>
    <row r="970" spans="8:9" x14ac:dyDescent="0.25">
      <c r="H970"/>
      <c r="I970" s="14"/>
    </row>
    <row r="971" spans="8:9" x14ac:dyDescent="0.25">
      <c r="H971"/>
      <c r="I971" s="14"/>
    </row>
    <row r="972" spans="8:9" x14ac:dyDescent="0.25">
      <c r="H972"/>
      <c r="I972" s="14"/>
    </row>
    <row r="973" spans="8:9" x14ac:dyDescent="0.25">
      <c r="H973"/>
      <c r="I973" s="14"/>
    </row>
    <row r="974" spans="8:9" x14ac:dyDescent="0.25">
      <c r="H974"/>
      <c r="I974" s="14"/>
    </row>
    <row r="975" spans="8:9" x14ac:dyDescent="0.25">
      <c r="H975"/>
      <c r="I975" s="14"/>
    </row>
    <row r="976" spans="8:9" x14ac:dyDescent="0.25">
      <c r="H976"/>
      <c r="I976" s="14"/>
    </row>
    <row r="977" spans="8:9" x14ac:dyDescent="0.25">
      <c r="H977"/>
      <c r="I977" s="14"/>
    </row>
    <row r="978" spans="8:9" x14ac:dyDescent="0.25">
      <c r="H978"/>
      <c r="I978" s="14"/>
    </row>
    <row r="979" spans="8:9" x14ac:dyDescent="0.25">
      <c r="H979"/>
      <c r="I979" s="14"/>
    </row>
    <row r="980" spans="8:9" x14ac:dyDescent="0.25">
      <c r="H980"/>
      <c r="I980" s="14"/>
    </row>
    <row r="981" spans="8:9" x14ac:dyDescent="0.25">
      <c r="H981"/>
      <c r="I981" s="14"/>
    </row>
    <row r="982" spans="8:9" x14ac:dyDescent="0.25">
      <c r="H982"/>
      <c r="I982" s="14"/>
    </row>
    <row r="983" spans="8:9" x14ac:dyDescent="0.25">
      <c r="H983"/>
      <c r="I983" s="14"/>
    </row>
    <row r="984" spans="8:9" x14ac:dyDescent="0.25">
      <c r="H984"/>
      <c r="I984" s="14"/>
    </row>
    <row r="985" spans="8:9" x14ac:dyDescent="0.25">
      <c r="H985"/>
      <c r="I985" s="14"/>
    </row>
    <row r="986" spans="8:9" x14ac:dyDescent="0.25">
      <c r="H986"/>
      <c r="I986" s="14"/>
    </row>
    <row r="987" spans="8:9" x14ac:dyDescent="0.25">
      <c r="H987"/>
      <c r="I987" s="14"/>
    </row>
    <row r="988" spans="8:9" x14ac:dyDescent="0.25">
      <c r="H988"/>
      <c r="I988" s="14"/>
    </row>
    <row r="989" spans="8:9" x14ac:dyDescent="0.25">
      <c r="H989"/>
      <c r="I989" s="14"/>
    </row>
    <row r="990" spans="8:9" x14ac:dyDescent="0.25">
      <c r="H990"/>
      <c r="I990" s="14"/>
    </row>
    <row r="991" spans="8:9" x14ac:dyDescent="0.25">
      <c r="H991"/>
      <c r="I991" s="14"/>
    </row>
    <row r="992" spans="8:9" x14ac:dyDescent="0.25">
      <c r="H992"/>
      <c r="I992" s="14"/>
    </row>
    <row r="993" spans="8:9" x14ac:dyDescent="0.25">
      <c r="H993"/>
      <c r="I993" s="14"/>
    </row>
    <row r="994" spans="8:9" x14ac:dyDescent="0.25">
      <c r="H994"/>
      <c r="I994" s="14"/>
    </row>
    <row r="995" spans="8:9" x14ac:dyDescent="0.25">
      <c r="H995"/>
      <c r="I995" s="14"/>
    </row>
    <row r="996" spans="8:9" x14ac:dyDescent="0.25">
      <c r="H996"/>
      <c r="I996" s="14"/>
    </row>
    <row r="997" spans="8:9" x14ac:dyDescent="0.25">
      <c r="H997"/>
      <c r="I997" s="14"/>
    </row>
    <row r="998" spans="8:9" x14ac:dyDescent="0.25">
      <c r="H998"/>
      <c r="I998" s="14"/>
    </row>
    <row r="999" spans="8:9" x14ac:dyDescent="0.25">
      <c r="H999"/>
      <c r="I999" s="14"/>
    </row>
    <row r="1000" spans="8:9" x14ac:dyDescent="0.25">
      <c r="H1000"/>
      <c r="I1000" s="14"/>
    </row>
    <row r="1001" spans="8:9" x14ac:dyDescent="0.25">
      <c r="H1001"/>
      <c r="I1001" s="14"/>
    </row>
    <row r="1002" spans="8:9" x14ac:dyDescent="0.25">
      <c r="H1002"/>
      <c r="I1002" s="14"/>
    </row>
    <row r="1003" spans="8:9" x14ac:dyDescent="0.25">
      <c r="H1003"/>
      <c r="I1003" s="14"/>
    </row>
    <row r="1004" spans="8:9" x14ac:dyDescent="0.25">
      <c r="H1004"/>
      <c r="I1004" s="14"/>
    </row>
    <row r="1005" spans="8:9" x14ac:dyDescent="0.25">
      <c r="H1005"/>
      <c r="I1005" s="14"/>
    </row>
    <row r="1006" spans="8:9" x14ac:dyDescent="0.25">
      <c r="H1006"/>
      <c r="I1006" s="14"/>
    </row>
    <row r="1007" spans="8:9" x14ac:dyDescent="0.25">
      <c r="H1007"/>
      <c r="I1007" s="14"/>
    </row>
    <row r="1008" spans="8:9" x14ac:dyDescent="0.25">
      <c r="H1008"/>
      <c r="I1008" s="14"/>
    </row>
    <row r="1009" spans="8:9" x14ac:dyDescent="0.25">
      <c r="H1009"/>
      <c r="I1009" s="14"/>
    </row>
    <row r="1010" spans="8:9" x14ac:dyDescent="0.25">
      <c r="H1010"/>
      <c r="I1010" s="14"/>
    </row>
    <row r="1011" spans="8:9" x14ac:dyDescent="0.25">
      <c r="H1011"/>
      <c r="I1011" s="14"/>
    </row>
    <row r="1012" spans="8:9" x14ac:dyDescent="0.25">
      <c r="H1012"/>
      <c r="I1012" s="14"/>
    </row>
    <row r="1013" spans="8:9" x14ac:dyDescent="0.25">
      <c r="H1013"/>
      <c r="I1013" s="14"/>
    </row>
    <row r="1014" spans="8:9" x14ac:dyDescent="0.25">
      <c r="H1014"/>
      <c r="I1014" s="14"/>
    </row>
    <row r="1015" spans="8:9" x14ac:dyDescent="0.25">
      <c r="H1015"/>
      <c r="I1015" s="14"/>
    </row>
    <row r="1016" spans="8:9" x14ac:dyDescent="0.25">
      <c r="H1016"/>
      <c r="I1016" s="14"/>
    </row>
    <row r="1017" spans="8:9" x14ac:dyDescent="0.25">
      <c r="H1017"/>
      <c r="I1017" s="14"/>
    </row>
    <row r="1018" spans="8:9" x14ac:dyDescent="0.25">
      <c r="H1018"/>
      <c r="I1018" s="14"/>
    </row>
    <row r="1019" spans="8:9" x14ac:dyDescent="0.25">
      <c r="H1019"/>
      <c r="I1019" s="14"/>
    </row>
    <row r="1020" spans="8:9" x14ac:dyDescent="0.25">
      <c r="H1020"/>
      <c r="I1020" s="14"/>
    </row>
    <row r="1021" spans="8:9" x14ac:dyDescent="0.25">
      <c r="H1021"/>
      <c r="I1021" s="14"/>
    </row>
    <row r="1022" spans="8:9" x14ac:dyDescent="0.25">
      <c r="H1022"/>
      <c r="I1022" s="14"/>
    </row>
    <row r="1023" spans="8:9" x14ac:dyDescent="0.25">
      <c r="H1023"/>
      <c r="I1023" s="14"/>
    </row>
    <row r="1024" spans="8:9" x14ac:dyDescent="0.25">
      <c r="H1024"/>
      <c r="I1024" s="14"/>
    </row>
    <row r="1025" spans="8:9" x14ac:dyDescent="0.25">
      <c r="H1025"/>
      <c r="I1025" s="14"/>
    </row>
    <row r="1026" spans="8:9" x14ac:dyDescent="0.25">
      <c r="H1026"/>
      <c r="I1026" s="14"/>
    </row>
    <row r="1027" spans="8:9" x14ac:dyDescent="0.25">
      <c r="H1027"/>
      <c r="I1027" s="14"/>
    </row>
    <row r="1028" spans="8:9" x14ac:dyDescent="0.25">
      <c r="H1028"/>
      <c r="I1028" s="14"/>
    </row>
    <row r="1029" spans="8:9" x14ac:dyDescent="0.25">
      <c r="H1029"/>
      <c r="I1029" s="14"/>
    </row>
    <row r="1030" spans="8:9" x14ac:dyDescent="0.25">
      <c r="H1030"/>
      <c r="I1030" s="14"/>
    </row>
    <row r="1031" spans="8:9" x14ac:dyDescent="0.25">
      <c r="H1031"/>
      <c r="I1031" s="14"/>
    </row>
    <row r="1032" spans="8:9" x14ac:dyDescent="0.25">
      <c r="H1032"/>
      <c r="I1032" s="14"/>
    </row>
    <row r="1033" spans="8:9" x14ac:dyDescent="0.25">
      <c r="H1033"/>
      <c r="I1033" s="14"/>
    </row>
    <row r="1034" spans="8:9" x14ac:dyDescent="0.25">
      <c r="H1034"/>
      <c r="I1034" s="14"/>
    </row>
    <row r="1035" spans="8:9" x14ac:dyDescent="0.25">
      <c r="H1035"/>
      <c r="I1035" s="14"/>
    </row>
    <row r="1036" spans="8:9" x14ac:dyDescent="0.25">
      <c r="H1036"/>
      <c r="I1036" s="14"/>
    </row>
    <row r="1037" spans="8:9" x14ac:dyDescent="0.25">
      <c r="H1037"/>
      <c r="I1037" s="14"/>
    </row>
    <row r="1038" spans="8:9" x14ac:dyDescent="0.25">
      <c r="H1038"/>
      <c r="I1038" s="14"/>
    </row>
    <row r="1039" spans="8:9" x14ac:dyDescent="0.25">
      <c r="H1039"/>
      <c r="I1039" s="14"/>
    </row>
    <row r="1040" spans="8:9" x14ac:dyDescent="0.25">
      <c r="H1040"/>
      <c r="I1040" s="14"/>
    </row>
    <row r="1041" spans="8:9" x14ac:dyDescent="0.25">
      <c r="H1041"/>
      <c r="I1041" s="14"/>
    </row>
    <row r="1042" spans="8:9" x14ac:dyDescent="0.25">
      <c r="H1042"/>
      <c r="I1042" s="14"/>
    </row>
    <row r="1043" spans="8:9" x14ac:dyDescent="0.25">
      <c r="H1043"/>
      <c r="I1043" s="14"/>
    </row>
    <row r="1044" spans="8:9" x14ac:dyDescent="0.25">
      <c r="H1044"/>
      <c r="I1044" s="14"/>
    </row>
    <row r="1045" spans="8:9" x14ac:dyDescent="0.25">
      <c r="H1045"/>
      <c r="I1045" s="14"/>
    </row>
    <row r="1046" spans="8:9" x14ac:dyDescent="0.25">
      <c r="H1046"/>
      <c r="I1046" s="14"/>
    </row>
    <row r="1047" spans="8:9" x14ac:dyDescent="0.25">
      <c r="H1047"/>
      <c r="I1047" s="14"/>
    </row>
    <row r="1048" spans="8:9" x14ac:dyDescent="0.25">
      <c r="H1048"/>
      <c r="I1048" s="14"/>
    </row>
    <row r="1049" spans="8:9" x14ac:dyDescent="0.25">
      <c r="H1049"/>
      <c r="I1049" s="14"/>
    </row>
    <row r="1050" spans="8:9" x14ac:dyDescent="0.25">
      <c r="H1050"/>
      <c r="I1050" s="14"/>
    </row>
    <row r="1051" spans="8:9" x14ac:dyDescent="0.25">
      <c r="H1051"/>
      <c r="I1051" s="14"/>
    </row>
    <row r="1052" spans="8:9" x14ac:dyDescent="0.25">
      <c r="H1052"/>
      <c r="I1052" s="14"/>
    </row>
    <row r="1053" spans="8:9" x14ac:dyDescent="0.25">
      <c r="H1053"/>
      <c r="I1053" s="14"/>
    </row>
    <row r="1054" spans="8:9" x14ac:dyDescent="0.25">
      <c r="H1054"/>
      <c r="I1054" s="14"/>
    </row>
    <row r="1055" spans="8:9" x14ac:dyDescent="0.25">
      <c r="H1055"/>
      <c r="I1055" s="14"/>
    </row>
    <row r="1056" spans="8:9" x14ac:dyDescent="0.25">
      <c r="H1056"/>
      <c r="I1056" s="14"/>
    </row>
    <row r="1057" spans="8:9" x14ac:dyDescent="0.25">
      <c r="H1057"/>
      <c r="I1057" s="14"/>
    </row>
    <row r="1058" spans="8:9" x14ac:dyDescent="0.25">
      <c r="H1058"/>
      <c r="I1058" s="14"/>
    </row>
    <row r="1059" spans="8:9" x14ac:dyDescent="0.25">
      <c r="H1059"/>
      <c r="I1059" s="14"/>
    </row>
    <row r="1060" spans="8:9" x14ac:dyDescent="0.25">
      <c r="H1060"/>
      <c r="I1060" s="14"/>
    </row>
    <row r="1061" spans="8:9" x14ac:dyDescent="0.25">
      <c r="H1061"/>
      <c r="I1061" s="14"/>
    </row>
    <row r="1062" spans="8:9" x14ac:dyDescent="0.25">
      <c r="H1062"/>
      <c r="I1062" s="14"/>
    </row>
    <row r="1063" spans="8:9" x14ac:dyDescent="0.25">
      <c r="H1063"/>
      <c r="I1063" s="14"/>
    </row>
    <row r="1064" spans="8:9" x14ac:dyDescent="0.25">
      <c r="H1064"/>
      <c r="I1064" s="14"/>
    </row>
    <row r="1065" spans="8:9" x14ac:dyDescent="0.25">
      <c r="H1065"/>
      <c r="I1065" s="14"/>
    </row>
    <row r="1066" spans="8:9" x14ac:dyDescent="0.25">
      <c r="H1066"/>
      <c r="I1066" s="14"/>
    </row>
    <row r="1067" spans="8:9" x14ac:dyDescent="0.25">
      <c r="H1067"/>
      <c r="I1067" s="14"/>
    </row>
    <row r="1068" spans="8:9" x14ac:dyDescent="0.25">
      <c r="H1068"/>
      <c r="I1068" s="14"/>
    </row>
    <row r="1069" spans="8:9" x14ac:dyDescent="0.25">
      <c r="H1069"/>
      <c r="I1069" s="14"/>
    </row>
    <row r="1070" spans="8:9" x14ac:dyDescent="0.25">
      <c r="H1070"/>
      <c r="I1070" s="14"/>
    </row>
    <row r="1071" spans="8:9" x14ac:dyDescent="0.25">
      <c r="H1071"/>
      <c r="I1071" s="14"/>
    </row>
    <row r="1072" spans="8:9" x14ac:dyDescent="0.25">
      <c r="H1072"/>
      <c r="I1072" s="14"/>
    </row>
    <row r="1073" spans="8:9" x14ac:dyDescent="0.25">
      <c r="H1073"/>
      <c r="I1073" s="14"/>
    </row>
    <row r="1074" spans="8:9" x14ac:dyDescent="0.25">
      <c r="H1074"/>
      <c r="I1074" s="14"/>
    </row>
    <row r="1075" spans="8:9" x14ac:dyDescent="0.25">
      <c r="H1075"/>
      <c r="I1075" s="14"/>
    </row>
    <row r="1076" spans="8:9" x14ac:dyDescent="0.25">
      <c r="H1076"/>
      <c r="I1076" s="14"/>
    </row>
    <row r="1077" spans="8:9" x14ac:dyDescent="0.25">
      <c r="H1077"/>
      <c r="I1077" s="14"/>
    </row>
    <row r="1078" spans="8:9" x14ac:dyDescent="0.25">
      <c r="H1078"/>
      <c r="I1078" s="14"/>
    </row>
    <row r="1079" spans="8:9" x14ac:dyDescent="0.25">
      <c r="H1079"/>
      <c r="I1079" s="14"/>
    </row>
    <row r="1080" spans="8:9" x14ac:dyDescent="0.25">
      <c r="H1080"/>
      <c r="I1080" s="14"/>
    </row>
    <row r="1081" spans="8:9" x14ac:dyDescent="0.25">
      <c r="H1081"/>
      <c r="I1081" s="14"/>
    </row>
    <row r="1082" spans="8:9" x14ac:dyDescent="0.25">
      <c r="H1082"/>
      <c r="I1082" s="14"/>
    </row>
    <row r="1083" spans="8:9" x14ac:dyDescent="0.25">
      <c r="H1083"/>
      <c r="I1083" s="14"/>
    </row>
    <row r="1084" spans="8:9" x14ac:dyDescent="0.25">
      <c r="H1084"/>
      <c r="I1084" s="14"/>
    </row>
    <row r="1085" spans="8:9" x14ac:dyDescent="0.25">
      <c r="H1085"/>
      <c r="I1085" s="14"/>
    </row>
    <row r="1086" spans="8:9" x14ac:dyDescent="0.25">
      <c r="H1086"/>
      <c r="I1086" s="14"/>
    </row>
    <row r="1087" spans="8:9" x14ac:dyDescent="0.25">
      <c r="H1087"/>
      <c r="I1087" s="14"/>
    </row>
    <row r="1088" spans="8:9" x14ac:dyDescent="0.25">
      <c r="H1088"/>
      <c r="I1088" s="14"/>
    </row>
    <row r="1089" spans="8:9" x14ac:dyDescent="0.25">
      <c r="H1089"/>
      <c r="I1089" s="14"/>
    </row>
    <row r="1090" spans="8:9" x14ac:dyDescent="0.25">
      <c r="H1090"/>
      <c r="I1090" s="14"/>
    </row>
    <row r="1091" spans="8:9" x14ac:dyDescent="0.25">
      <c r="H1091"/>
      <c r="I1091" s="14"/>
    </row>
    <row r="1092" spans="8:9" x14ac:dyDescent="0.25">
      <c r="H1092"/>
      <c r="I1092" s="14"/>
    </row>
    <row r="1093" spans="8:9" x14ac:dyDescent="0.25">
      <c r="H1093"/>
      <c r="I1093" s="14"/>
    </row>
    <row r="1094" spans="8:9" x14ac:dyDescent="0.25">
      <c r="H1094"/>
      <c r="I1094" s="14"/>
    </row>
    <row r="1095" spans="8:9" x14ac:dyDescent="0.25">
      <c r="H1095"/>
      <c r="I1095" s="14"/>
    </row>
    <row r="1096" spans="8:9" x14ac:dyDescent="0.25">
      <c r="H1096"/>
      <c r="I1096" s="14"/>
    </row>
    <row r="1097" spans="8:9" x14ac:dyDescent="0.25">
      <c r="H1097"/>
      <c r="I1097" s="14"/>
    </row>
    <row r="1098" spans="8:9" x14ac:dyDescent="0.25">
      <c r="H1098"/>
      <c r="I1098" s="14"/>
    </row>
    <row r="1099" spans="8:9" x14ac:dyDescent="0.25">
      <c r="H1099"/>
      <c r="I1099" s="14"/>
    </row>
    <row r="1100" spans="8:9" x14ac:dyDescent="0.25">
      <c r="H1100"/>
      <c r="I1100" s="14"/>
    </row>
    <row r="1101" spans="8:9" x14ac:dyDescent="0.25">
      <c r="H1101"/>
      <c r="I1101" s="14"/>
    </row>
    <row r="1102" spans="8:9" x14ac:dyDescent="0.25">
      <c r="H1102"/>
      <c r="I1102" s="14"/>
    </row>
    <row r="1103" spans="8:9" x14ac:dyDescent="0.25">
      <c r="H1103"/>
      <c r="I1103" s="14"/>
    </row>
    <row r="1104" spans="8:9" x14ac:dyDescent="0.25">
      <c r="H1104"/>
      <c r="I1104" s="14"/>
    </row>
    <row r="1105" spans="8:9" x14ac:dyDescent="0.25">
      <c r="H1105"/>
      <c r="I1105" s="14"/>
    </row>
    <row r="1106" spans="8:9" x14ac:dyDescent="0.25">
      <c r="H1106"/>
      <c r="I1106" s="14"/>
    </row>
    <row r="1107" spans="8:9" x14ac:dyDescent="0.25">
      <c r="H1107"/>
      <c r="I1107" s="14"/>
    </row>
    <row r="1108" spans="8:9" x14ac:dyDescent="0.25">
      <c r="H1108"/>
      <c r="I1108" s="14"/>
    </row>
    <row r="1109" spans="8:9" x14ac:dyDescent="0.25">
      <c r="H1109"/>
      <c r="I1109" s="14"/>
    </row>
    <row r="1110" spans="8:9" x14ac:dyDescent="0.25">
      <c r="H1110"/>
      <c r="I1110" s="14"/>
    </row>
    <row r="1111" spans="8:9" x14ac:dyDescent="0.25">
      <c r="H1111"/>
      <c r="I1111" s="14"/>
    </row>
    <row r="1112" spans="8:9" x14ac:dyDescent="0.25">
      <c r="H1112"/>
      <c r="I1112" s="14"/>
    </row>
    <row r="1113" spans="8:9" x14ac:dyDescent="0.25">
      <c r="H1113"/>
      <c r="I1113" s="14"/>
    </row>
    <row r="1114" spans="8:9" x14ac:dyDescent="0.25">
      <c r="H1114"/>
      <c r="I1114" s="14"/>
    </row>
    <row r="1115" spans="8:9" x14ac:dyDescent="0.25">
      <c r="H1115"/>
      <c r="I1115" s="14"/>
    </row>
    <row r="1116" spans="8:9" x14ac:dyDescent="0.25">
      <c r="H1116"/>
      <c r="I1116" s="14"/>
    </row>
    <row r="1117" spans="8:9" x14ac:dyDescent="0.25">
      <c r="H1117"/>
      <c r="I1117" s="14"/>
    </row>
    <row r="1118" spans="8:9" x14ac:dyDescent="0.25">
      <c r="H1118"/>
      <c r="I1118" s="14"/>
    </row>
    <row r="1119" spans="8:9" x14ac:dyDescent="0.25">
      <c r="H1119"/>
      <c r="I1119" s="14"/>
    </row>
    <row r="1120" spans="8:9" x14ac:dyDescent="0.25">
      <c r="H1120"/>
      <c r="I1120" s="14"/>
    </row>
    <row r="1121" spans="8:9" x14ac:dyDescent="0.25">
      <c r="H1121"/>
      <c r="I1121" s="14"/>
    </row>
    <row r="1122" spans="8:9" x14ac:dyDescent="0.25">
      <c r="H1122"/>
      <c r="I1122" s="14"/>
    </row>
    <row r="1123" spans="8:9" x14ac:dyDescent="0.25">
      <c r="H1123"/>
      <c r="I1123" s="14"/>
    </row>
    <row r="1124" spans="8:9" x14ac:dyDescent="0.25">
      <c r="H1124"/>
      <c r="I1124" s="14"/>
    </row>
    <row r="1125" spans="8:9" x14ac:dyDescent="0.25">
      <c r="H1125"/>
      <c r="I1125" s="14"/>
    </row>
    <row r="1126" spans="8:9" x14ac:dyDescent="0.25">
      <c r="H1126"/>
      <c r="I1126" s="14"/>
    </row>
    <row r="1127" spans="8:9" x14ac:dyDescent="0.25">
      <c r="H1127"/>
      <c r="I1127" s="14"/>
    </row>
    <row r="1128" spans="8:9" x14ac:dyDescent="0.25">
      <c r="H1128"/>
      <c r="I1128" s="14"/>
    </row>
    <row r="1129" spans="8:9" x14ac:dyDescent="0.25">
      <c r="H1129"/>
      <c r="I1129" s="14"/>
    </row>
    <row r="1130" spans="8:9" x14ac:dyDescent="0.25">
      <c r="H1130"/>
      <c r="I1130" s="14"/>
    </row>
    <row r="1131" spans="8:9" x14ac:dyDescent="0.25">
      <c r="H1131"/>
      <c r="I1131" s="14"/>
    </row>
    <row r="1132" spans="8:9" x14ac:dyDescent="0.25">
      <c r="H1132"/>
      <c r="I1132" s="14"/>
    </row>
    <row r="1133" spans="8:9" x14ac:dyDescent="0.25">
      <c r="H1133"/>
      <c r="I1133" s="14"/>
    </row>
    <row r="1134" spans="8:9" x14ac:dyDescent="0.25">
      <c r="H1134"/>
      <c r="I1134" s="14"/>
    </row>
    <row r="1135" spans="8:9" x14ac:dyDescent="0.25">
      <c r="H1135"/>
      <c r="I1135" s="14"/>
    </row>
    <row r="1136" spans="8:9" x14ac:dyDescent="0.25">
      <c r="H1136"/>
      <c r="I1136" s="14"/>
    </row>
    <row r="1137" spans="8:9" x14ac:dyDescent="0.25">
      <c r="H1137"/>
      <c r="I1137" s="14"/>
    </row>
    <row r="1138" spans="8:9" x14ac:dyDescent="0.25">
      <c r="H1138"/>
      <c r="I1138" s="14"/>
    </row>
    <row r="1139" spans="8:9" x14ac:dyDescent="0.25">
      <c r="H1139"/>
      <c r="I1139" s="14"/>
    </row>
    <row r="1140" spans="8:9" x14ac:dyDescent="0.25">
      <c r="H1140"/>
      <c r="I1140" s="14"/>
    </row>
    <row r="1141" spans="8:9" x14ac:dyDescent="0.25">
      <c r="H1141"/>
      <c r="I1141" s="14"/>
    </row>
    <row r="1142" spans="8:9" x14ac:dyDescent="0.25">
      <c r="H1142"/>
      <c r="I1142" s="14"/>
    </row>
    <row r="1143" spans="8:9" x14ac:dyDescent="0.25">
      <c r="H1143"/>
      <c r="I1143" s="14"/>
    </row>
    <row r="1144" spans="8:9" x14ac:dyDescent="0.25">
      <c r="H1144"/>
      <c r="I1144" s="14"/>
    </row>
    <row r="1145" spans="8:9" x14ac:dyDescent="0.25">
      <c r="H1145"/>
      <c r="I1145" s="14"/>
    </row>
    <row r="1146" spans="8:9" x14ac:dyDescent="0.25">
      <c r="H1146"/>
      <c r="I1146" s="14"/>
    </row>
    <row r="1147" spans="8:9" x14ac:dyDescent="0.25">
      <c r="H1147"/>
      <c r="I1147" s="14"/>
    </row>
    <row r="1148" spans="8:9" x14ac:dyDescent="0.25">
      <c r="H1148"/>
      <c r="I1148" s="14"/>
    </row>
    <row r="1149" spans="8:9" x14ac:dyDescent="0.25">
      <c r="H1149"/>
      <c r="I1149" s="14"/>
    </row>
    <row r="1150" spans="8:9" x14ac:dyDescent="0.25">
      <c r="H1150"/>
      <c r="I1150" s="14"/>
    </row>
    <row r="1151" spans="8:9" x14ac:dyDescent="0.25">
      <c r="H1151"/>
      <c r="I1151" s="14"/>
    </row>
    <row r="1152" spans="8:9" x14ac:dyDescent="0.25">
      <c r="H1152"/>
      <c r="I1152" s="14"/>
    </row>
    <row r="1153" spans="8:9" x14ac:dyDescent="0.25">
      <c r="H1153"/>
      <c r="I1153" s="14"/>
    </row>
    <row r="1154" spans="8:9" x14ac:dyDescent="0.25">
      <c r="H1154"/>
      <c r="I1154" s="14"/>
    </row>
    <row r="1155" spans="8:9" x14ac:dyDescent="0.25">
      <c r="H1155"/>
      <c r="I1155" s="14"/>
    </row>
    <row r="1156" spans="8:9" x14ac:dyDescent="0.25">
      <c r="H1156"/>
      <c r="I1156" s="14"/>
    </row>
    <row r="1157" spans="8:9" x14ac:dyDescent="0.25">
      <c r="H1157"/>
      <c r="I1157" s="14"/>
    </row>
    <row r="1158" spans="8:9" x14ac:dyDescent="0.25">
      <c r="H1158"/>
      <c r="I1158" s="14"/>
    </row>
    <row r="1159" spans="8:9" x14ac:dyDescent="0.25">
      <c r="H1159"/>
      <c r="I1159" s="14"/>
    </row>
    <row r="1160" spans="8:9" x14ac:dyDescent="0.25">
      <c r="H1160"/>
      <c r="I1160" s="14"/>
    </row>
    <row r="1161" spans="8:9" x14ac:dyDescent="0.25">
      <c r="H1161"/>
      <c r="I1161" s="14"/>
    </row>
    <row r="1162" spans="8:9" x14ac:dyDescent="0.25">
      <c r="H1162"/>
      <c r="I1162" s="14"/>
    </row>
    <row r="1163" spans="8:9" x14ac:dyDescent="0.25">
      <c r="H1163"/>
      <c r="I1163" s="14"/>
    </row>
    <row r="1164" spans="8:9" x14ac:dyDescent="0.25">
      <c r="H1164"/>
      <c r="I1164" s="14"/>
    </row>
    <row r="1165" spans="8:9" x14ac:dyDescent="0.25">
      <c r="H1165"/>
      <c r="I1165" s="14"/>
    </row>
    <row r="1166" spans="8:9" x14ac:dyDescent="0.25">
      <c r="H1166"/>
      <c r="I1166" s="14"/>
    </row>
    <row r="1167" spans="8:9" x14ac:dyDescent="0.25">
      <c r="H1167"/>
      <c r="I1167" s="14"/>
    </row>
    <row r="1168" spans="8:9" x14ac:dyDescent="0.25">
      <c r="H1168"/>
      <c r="I1168" s="14"/>
    </row>
    <row r="1169" spans="8:9" x14ac:dyDescent="0.25">
      <c r="H1169"/>
      <c r="I1169" s="14"/>
    </row>
    <row r="1170" spans="8:9" x14ac:dyDescent="0.25">
      <c r="H1170"/>
      <c r="I1170" s="14"/>
    </row>
    <row r="1171" spans="8:9" x14ac:dyDescent="0.25">
      <c r="H1171"/>
      <c r="I1171" s="14"/>
    </row>
    <row r="1172" spans="8:9" x14ac:dyDescent="0.25">
      <c r="H1172"/>
      <c r="I1172" s="14"/>
    </row>
    <row r="1173" spans="8:9" x14ac:dyDescent="0.25">
      <c r="H1173"/>
      <c r="I1173" s="14"/>
    </row>
    <row r="1174" spans="8:9" x14ac:dyDescent="0.25">
      <c r="H1174"/>
      <c r="I1174" s="14"/>
    </row>
    <row r="1175" spans="8:9" x14ac:dyDescent="0.25">
      <c r="H1175"/>
      <c r="I1175" s="14"/>
    </row>
    <row r="1176" spans="8:9" x14ac:dyDescent="0.25">
      <c r="H1176"/>
      <c r="I1176" s="14"/>
    </row>
    <row r="1177" spans="8:9" x14ac:dyDescent="0.25">
      <c r="H1177"/>
      <c r="I1177" s="14"/>
    </row>
    <row r="1178" spans="8:9" x14ac:dyDescent="0.25">
      <c r="H1178"/>
      <c r="I1178" s="14"/>
    </row>
    <row r="1179" spans="8:9" x14ac:dyDescent="0.25">
      <c r="H1179"/>
      <c r="I1179" s="14"/>
    </row>
    <row r="1180" spans="8:9" x14ac:dyDescent="0.25">
      <c r="H1180"/>
      <c r="I1180" s="14"/>
    </row>
    <row r="1181" spans="8:9" x14ac:dyDescent="0.25">
      <c r="H1181"/>
      <c r="I1181" s="14"/>
    </row>
    <row r="1182" spans="8:9" x14ac:dyDescent="0.25">
      <c r="H1182"/>
      <c r="I1182" s="14"/>
    </row>
    <row r="1183" spans="8:9" x14ac:dyDescent="0.25">
      <c r="H1183"/>
      <c r="I1183" s="14"/>
    </row>
    <row r="1184" spans="8:9" x14ac:dyDescent="0.25">
      <c r="H1184"/>
      <c r="I1184" s="14"/>
    </row>
    <row r="1185" spans="8:9" x14ac:dyDescent="0.25">
      <c r="H1185"/>
      <c r="I1185" s="14"/>
    </row>
    <row r="1186" spans="8:9" x14ac:dyDescent="0.25">
      <c r="H1186"/>
      <c r="I1186" s="14"/>
    </row>
    <row r="1187" spans="8:9" x14ac:dyDescent="0.25">
      <c r="H1187"/>
      <c r="I1187" s="14"/>
    </row>
    <row r="1188" spans="8:9" x14ac:dyDescent="0.25">
      <c r="H1188"/>
      <c r="I1188" s="14"/>
    </row>
    <row r="1189" spans="8:9" x14ac:dyDescent="0.25">
      <c r="H1189"/>
      <c r="I1189" s="14"/>
    </row>
    <row r="1190" spans="8:9" x14ac:dyDescent="0.25">
      <c r="H1190"/>
      <c r="I1190" s="14"/>
    </row>
    <row r="1191" spans="8:9" x14ac:dyDescent="0.25">
      <c r="H1191"/>
      <c r="I1191" s="14"/>
    </row>
    <row r="1192" spans="8:9" x14ac:dyDescent="0.25">
      <c r="H1192"/>
      <c r="I1192" s="14"/>
    </row>
    <row r="1193" spans="8:9" x14ac:dyDescent="0.25">
      <c r="H1193"/>
      <c r="I1193" s="14"/>
    </row>
    <row r="1194" spans="8:9" x14ac:dyDescent="0.25">
      <c r="H1194"/>
      <c r="I1194" s="14"/>
    </row>
    <row r="1195" spans="8:9" x14ac:dyDescent="0.25">
      <c r="H1195"/>
      <c r="I1195" s="14"/>
    </row>
    <row r="1196" spans="8:9" x14ac:dyDescent="0.25">
      <c r="H1196"/>
      <c r="I1196" s="14"/>
    </row>
    <row r="1197" spans="8:9" x14ac:dyDescent="0.25">
      <c r="H1197"/>
      <c r="I1197" s="14"/>
    </row>
    <row r="1198" spans="8:9" x14ac:dyDescent="0.25">
      <c r="H1198"/>
      <c r="I1198" s="14"/>
    </row>
    <row r="1199" spans="8:9" x14ac:dyDescent="0.25">
      <c r="H1199"/>
      <c r="I1199" s="14"/>
    </row>
    <row r="1200" spans="8:9" x14ac:dyDescent="0.25">
      <c r="H1200"/>
    </row>
  </sheetData>
  <pageMargins left="0.7" right="0.7" top="0.75" bottom="0.75" header="0.3" footer="0.3"/>
  <drawing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
  <sheetViews>
    <sheetView workbookViewId="0">
      <selection activeCell="A21" sqref="A21"/>
    </sheetView>
  </sheetViews>
  <sheetFormatPr defaultRowHeight="15" x14ac:dyDescent="0.25"/>
  <cols>
    <col min="1" max="1" width="208.140625" bestFit="1" customWidth="1"/>
  </cols>
  <sheetData>
    <row r="1" spans="1:1" ht="23.25" x14ac:dyDescent="0.25">
      <c r="A1" s="25" t="s">
        <v>13908</v>
      </c>
    </row>
    <row r="3" spans="1:1" x14ac:dyDescent="0.25">
      <c r="A3" s="26" t="s">
        <v>13909</v>
      </c>
    </row>
    <row r="5" spans="1:1" ht="23.25" x14ac:dyDescent="0.25">
      <c r="A5" s="25" t="s">
        <v>13910</v>
      </c>
    </row>
    <row r="7" spans="1:1" x14ac:dyDescent="0.25">
      <c r="A7" s="26" t="s">
        <v>13911</v>
      </c>
    </row>
    <row r="9" spans="1:1" ht="23.25" x14ac:dyDescent="0.25">
      <c r="A9" s="25" t="s">
        <v>13912</v>
      </c>
    </row>
    <row r="11" spans="1:1" x14ac:dyDescent="0.25">
      <c r="A11" s="26" t="s">
        <v>13913</v>
      </c>
    </row>
    <row r="13" spans="1:1" ht="23.25" x14ac:dyDescent="0.25">
      <c r="A13" s="25" t="s">
        <v>13914</v>
      </c>
    </row>
    <row r="15" spans="1:1" x14ac:dyDescent="0.25">
      <c r="A15" t="s">
        <v>13915</v>
      </c>
    </row>
    <row r="17" spans="1:1" ht="23.25" x14ac:dyDescent="0.25">
      <c r="A17" s="25" t="s">
        <v>13916</v>
      </c>
    </row>
    <row r="19" spans="1:1" x14ac:dyDescent="0.25">
      <c r="A19" t="s">
        <v>13917</v>
      </c>
    </row>
    <row r="21" spans="1:1" ht="23.25" x14ac:dyDescent="0.25">
      <c r="A21" s="25" t="s">
        <v>13918</v>
      </c>
    </row>
    <row r="23" spans="1:1" x14ac:dyDescent="0.25">
      <c r="A23" t="s">
        <v>13919</v>
      </c>
    </row>
    <row r="25" spans="1:1" ht="23.25" x14ac:dyDescent="0.25">
      <c r="A25" s="25" t="s">
        <v>13920</v>
      </c>
    </row>
    <row r="27" spans="1:1" x14ac:dyDescent="0.25">
      <c r="A27" t="s">
        <v>13921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 data_set</vt:lpstr>
      <vt:lpstr>EDA Summary</vt:lpstr>
      <vt:lpstr>Key insights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 Shakeel</dc:creator>
  <cp:lastModifiedBy>MS. Shakeel</cp:lastModifiedBy>
  <dcterms:created xsi:type="dcterms:W3CDTF">2026-09-17T18:15:16Z</dcterms:created>
  <dcterms:modified xsi:type="dcterms:W3CDTF">2026-09-17T21:58:16Z</dcterms:modified>
</cp:coreProperties>
</file>