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P\01 - PRODUTOS\02 - Semanal - Prod-Invest® (terca-feira)\"/>
    </mc:Choice>
  </mc:AlternateContent>
  <xr:revisionPtr revIDLastSave="0" documentId="8_{18B7A2BA-E206-422F-A45B-B45B27A63FA5}" xr6:coauthVersionLast="47" xr6:coauthVersionMax="47" xr10:uidLastSave="{00000000-0000-0000-0000-000000000000}"/>
  <bookViews>
    <workbookView xWindow="-120" yWindow="-120" windowWidth="29040" windowHeight="15840" xr2:uid="{12617A2C-E7F6-433D-8D64-2BA4BDA65ED8}"/>
  </bookViews>
  <sheets>
    <sheet name="Planilha4" sheetId="1" r:id="rId1"/>
    <sheet name="Planilha2" sheetId="3" r:id="rId2"/>
    <sheet name="Planilha1" sheetId="2" r:id="rId3"/>
  </sheets>
  <definedNames>
    <definedName name="_xlnm._FilterDatabase" localSheetId="2" hidden="1">Planilha1!$A$1:$C$1421</definedName>
    <definedName name="_xlnm._FilterDatabase" localSheetId="0" hidden="1">Planilha4!$A$1:$H$1420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34" i="1" s="1"/>
  <c r="E35" i="1"/>
  <c r="E36" i="1"/>
  <c r="E37" i="1"/>
  <c r="E38" i="1"/>
  <c r="E39" i="1"/>
  <c r="E40" i="1"/>
  <c r="E41" i="1"/>
  <c r="E42" i="1"/>
  <c r="G42" i="1" s="1"/>
  <c r="E43" i="1"/>
  <c r="E44" i="1"/>
  <c r="E45" i="1"/>
  <c r="E46" i="1"/>
  <c r="E47" i="1"/>
  <c r="E48" i="1"/>
  <c r="E49" i="1"/>
  <c r="E50" i="1"/>
  <c r="G50" i="1" s="1"/>
  <c r="E51" i="1"/>
  <c r="E52" i="1"/>
  <c r="E53" i="1"/>
  <c r="E54" i="1"/>
  <c r="G54" i="1" s="1"/>
  <c r="E55" i="1"/>
  <c r="E56" i="1"/>
  <c r="E57" i="1"/>
  <c r="E58" i="1"/>
  <c r="G58" i="1" s="1"/>
  <c r="E59" i="1"/>
  <c r="E60" i="1"/>
  <c r="E61" i="1"/>
  <c r="E62" i="1"/>
  <c r="G62" i="1" s="1"/>
  <c r="E63" i="1"/>
  <c r="E64" i="1"/>
  <c r="E65" i="1"/>
  <c r="E66" i="1"/>
  <c r="G66" i="1" s="1"/>
  <c r="E67" i="1"/>
  <c r="E68" i="1"/>
  <c r="E69" i="1"/>
  <c r="E70" i="1"/>
  <c r="G70" i="1" s="1"/>
  <c r="E71" i="1"/>
  <c r="E72" i="1"/>
  <c r="E73" i="1"/>
  <c r="E74" i="1"/>
  <c r="G74" i="1" s="1"/>
  <c r="E75" i="1"/>
  <c r="E76" i="1"/>
  <c r="E77" i="1"/>
  <c r="E78" i="1"/>
  <c r="G78" i="1" s="1"/>
  <c r="E79" i="1"/>
  <c r="E80" i="1"/>
  <c r="E81" i="1"/>
  <c r="E82" i="1"/>
  <c r="G82" i="1" s="1"/>
  <c r="E83" i="1"/>
  <c r="E84" i="1"/>
  <c r="E85" i="1"/>
  <c r="E86" i="1"/>
  <c r="G86" i="1" s="1"/>
  <c r="E87" i="1"/>
  <c r="E88" i="1"/>
  <c r="E89" i="1"/>
  <c r="E90" i="1"/>
  <c r="G90" i="1" s="1"/>
  <c r="E91" i="1"/>
  <c r="E92" i="1"/>
  <c r="E93" i="1"/>
  <c r="E94" i="1"/>
  <c r="G94" i="1" s="1"/>
  <c r="E95" i="1"/>
  <c r="E96" i="1"/>
  <c r="E97" i="1"/>
  <c r="E98" i="1"/>
  <c r="G98" i="1" s="1"/>
  <c r="E99" i="1"/>
  <c r="E100" i="1"/>
  <c r="E101" i="1"/>
  <c r="E102" i="1"/>
  <c r="G102" i="1" s="1"/>
  <c r="E103" i="1"/>
  <c r="E104" i="1"/>
  <c r="E105" i="1"/>
  <c r="E106" i="1"/>
  <c r="G106" i="1" s="1"/>
  <c r="E107" i="1"/>
  <c r="E108" i="1"/>
  <c r="E109" i="1"/>
  <c r="E110" i="1"/>
  <c r="G110" i="1" s="1"/>
  <c r="E111" i="1"/>
  <c r="E112" i="1"/>
  <c r="E113" i="1"/>
  <c r="E114" i="1"/>
  <c r="G114" i="1" s="1"/>
  <c r="E115" i="1"/>
  <c r="E116" i="1"/>
  <c r="E117" i="1"/>
  <c r="E118" i="1"/>
  <c r="G118" i="1" s="1"/>
  <c r="E119" i="1"/>
  <c r="E120" i="1"/>
  <c r="E121" i="1"/>
  <c r="E122" i="1"/>
  <c r="G122" i="1" s="1"/>
  <c r="E123" i="1"/>
  <c r="E124" i="1"/>
  <c r="E125" i="1"/>
  <c r="E126" i="1"/>
  <c r="G126" i="1" s="1"/>
  <c r="E127" i="1"/>
  <c r="E128" i="1"/>
  <c r="E129" i="1"/>
  <c r="E130" i="1"/>
  <c r="G130" i="1" s="1"/>
  <c r="E131" i="1"/>
  <c r="E132" i="1"/>
  <c r="E133" i="1"/>
  <c r="E134" i="1"/>
  <c r="G134" i="1" s="1"/>
  <c r="E135" i="1"/>
  <c r="E136" i="1"/>
  <c r="E137" i="1"/>
  <c r="E138" i="1"/>
  <c r="G138" i="1" s="1"/>
  <c r="E139" i="1"/>
  <c r="E140" i="1"/>
  <c r="E141" i="1"/>
  <c r="E142" i="1"/>
  <c r="G142" i="1" s="1"/>
  <c r="E143" i="1"/>
  <c r="E144" i="1"/>
  <c r="E145" i="1"/>
  <c r="E146" i="1"/>
  <c r="G146" i="1" s="1"/>
  <c r="E147" i="1"/>
  <c r="E148" i="1"/>
  <c r="E149" i="1"/>
  <c r="E150" i="1"/>
  <c r="G150" i="1" s="1"/>
  <c r="E151" i="1"/>
  <c r="E152" i="1"/>
  <c r="E153" i="1"/>
  <c r="E154" i="1"/>
  <c r="G154" i="1" s="1"/>
  <c r="E155" i="1"/>
  <c r="E156" i="1"/>
  <c r="E157" i="1"/>
  <c r="E158" i="1"/>
  <c r="G158" i="1" s="1"/>
  <c r="E159" i="1"/>
  <c r="E160" i="1"/>
  <c r="E161" i="1"/>
  <c r="E162" i="1"/>
  <c r="G162" i="1" s="1"/>
  <c r="E163" i="1"/>
  <c r="E164" i="1"/>
  <c r="E165" i="1"/>
  <c r="E166" i="1"/>
  <c r="G166" i="1" s="1"/>
  <c r="E167" i="1"/>
  <c r="E168" i="1"/>
  <c r="E169" i="1"/>
  <c r="E170" i="1"/>
  <c r="G170" i="1" s="1"/>
  <c r="E171" i="1"/>
  <c r="E172" i="1"/>
  <c r="E173" i="1"/>
  <c r="E174" i="1"/>
  <c r="G174" i="1" s="1"/>
  <c r="E175" i="1"/>
  <c r="E176" i="1"/>
  <c r="E177" i="1"/>
  <c r="E178" i="1"/>
  <c r="G178" i="1" s="1"/>
  <c r="E179" i="1"/>
  <c r="E180" i="1"/>
  <c r="E181" i="1"/>
  <c r="E182" i="1"/>
  <c r="G182" i="1" s="1"/>
  <c r="E183" i="1"/>
  <c r="E184" i="1"/>
  <c r="E185" i="1"/>
  <c r="E186" i="1"/>
  <c r="G186" i="1" s="1"/>
  <c r="E187" i="1"/>
  <c r="E188" i="1"/>
  <c r="E189" i="1"/>
  <c r="E190" i="1"/>
  <c r="G190" i="1" s="1"/>
  <c r="E191" i="1"/>
  <c r="E192" i="1"/>
  <c r="E193" i="1"/>
  <c r="E194" i="1"/>
  <c r="G194" i="1" s="1"/>
  <c r="E195" i="1"/>
  <c r="E196" i="1"/>
  <c r="E197" i="1"/>
  <c r="E198" i="1"/>
  <c r="G198" i="1" s="1"/>
  <c r="E199" i="1"/>
  <c r="E200" i="1"/>
  <c r="E201" i="1"/>
  <c r="E202" i="1"/>
  <c r="G202" i="1" s="1"/>
  <c r="E203" i="1"/>
  <c r="E204" i="1"/>
  <c r="E205" i="1"/>
  <c r="E206" i="1"/>
  <c r="G206" i="1" s="1"/>
  <c r="E207" i="1"/>
  <c r="E208" i="1"/>
  <c r="E209" i="1"/>
  <c r="E210" i="1"/>
  <c r="G210" i="1" s="1"/>
  <c r="E211" i="1"/>
  <c r="E212" i="1"/>
  <c r="E213" i="1"/>
  <c r="E214" i="1"/>
  <c r="G214" i="1" s="1"/>
  <c r="E215" i="1"/>
  <c r="E216" i="1"/>
  <c r="E217" i="1"/>
  <c r="E218" i="1"/>
  <c r="G218" i="1" s="1"/>
  <c r="E219" i="1"/>
  <c r="E220" i="1"/>
  <c r="E221" i="1"/>
  <c r="G221" i="1" s="1"/>
  <c r="E222" i="1"/>
  <c r="G222" i="1" s="1"/>
  <c r="E223" i="1"/>
  <c r="G223" i="1" s="1"/>
  <c r="E224" i="1"/>
  <c r="E225" i="1"/>
  <c r="E226" i="1"/>
  <c r="G226" i="1" s="1"/>
  <c r="E227" i="1"/>
  <c r="G227" i="1" s="1"/>
  <c r="E228" i="1"/>
  <c r="E229" i="1"/>
  <c r="E230" i="1"/>
  <c r="G230" i="1" s="1"/>
  <c r="E231" i="1"/>
  <c r="G231" i="1" s="1"/>
  <c r="E232" i="1"/>
  <c r="E233" i="1"/>
  <c r="G233" i="1" s="1"/>
  <c r="E234" i="1"/>
  <c r="G234" i="1" s="1"/>
  <c r="E235" i="1"/>
  <c r="G235" i="1" s="1"/>
  <c r="E236" i="1"/>
  <c r="E237" i="1"/>
  <c r="G237" i="1" s="1"/>
  <c r="E238" i="1"/>
  <c r="G238" i="1" s="1"/>
  <c r="E239" i="1"/>
  <c r="E240" i="1"/>
  <c r="E241" i="1"/>
  <c r="E242" i="1"/>
  <c r="G242" i="1" s="1"/>
  <c r="E243" i="1"/>
  <c r="G243" i="1" s="1"/>
  <c r="E244" i="1"/>
  <c r="E245" i="1"/>
  <c r="E246" i="1"/>
  <c r="G246" i="1" s="1"/>
  <c r="E247" i="1"/>
  <c r="G247" i="1" s="1"/>
  <c r="E248" i="1"/>
  <c r="E249" i="1"/>
  <c r="E250" i="1"/>
  <c r="G250" i="1" s="1"/>
  <c r="E251" i="1"/>
  <c r="G251" i="1" s="1"/>
  <c r="E252" i="1"/>
  <c r="E253" i="1"/>
  <c r="G253" i="1" s="1"/>
  <c r="E254" i="1"/>
  <c r="G254" i="1" s="1"/>
  <c r="E255" i="1"/>
  <c r="G255" i="1" s="1"/>
  <c r="E256" i="1"/>
  <c r="E257" i="1"/>
  <c r="G257" i="1" s="1"/>
  <c r="E258" i="1"/>
  <c r="G258" i="1" s="1"/>
  <c r="E259" i="1"/>
  <c r="G259" i="1" s="1"/>
  <c r="E260" i="1"/>
  <c r="E261" i="1"/>
  <c r="G261" i="1" s="1"/>
  <c r="E262" i="1"/>
  <c r="G262" i="1" s="1"/>
  <c r="E263" i="1"/>
  <c r="G263" i="1" s="1"/>
  <c r="E264" i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E272" i="1"/>
  <c r="E273" i="1"/>
  <c r="G273" i="1" s="1"/>
  <c r="E274" i="1"/>
  <c r="G274" i="1" s="1"/>
  <c r="E275" i="1"/>
  <c r="G275" i="1" s="1"/>
  <c r="E276" i="1"/>
  <c r="E277" i="1"/>
  <c r="G277" i="1" s="1"/>
  <c r="E278" i="1"/>
  <c r="G278" i="1" s="1"/>
  <c r="E279" i="1"/>
  <c r="G279" i="1" s="1"/>
  <c r="E280" i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E288" i="1"/>
  <c r="E289" i="1"/>
  <c r="E290" i="1"/>
  <c r="G290" i="1" s="1"/>
  <c r="E291" i="1"/>
  <c r="G291" i="1" s="1"/>
  <c r="E292" i="1"/>
  <c r="E293" i="1"/>
  <c r="G293" i="1" s="1"/>
  <c r="E294" i="1"/>
  <c r="G294" i="1" s="1"/>
  <c r="E295" i="1"/>
  <c r="G295" i="1" s="1"/>
  <c r="E296" i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E305" i="1"/>
  <c r="G305" i="1" s="1"/>
  <c r="E306" i="1"/>
  <c r="G306" i="1" s="1"/>
  <c r="E307" i="1"/>
  <c r="G307" i="1" s="1"/>
  <c r="E308" i="1"/>
  <c r="E309" i="1"/>
  <c r="G309" i="1" s="1"/>
  <c r="E310" i="1"/>
  <c r="G310" i="1" s="1"/>
  <c r="E311" i="1"/>
  <c r="G311" i="1" s="1"/>
  <c r="E312" i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E321" i="1"/>
  <c r="G321" i="1" s="1"/>
  <c r="E322" i="1"/>
  <c r="G322" i="1" s="1"/>
  <c r="E323" i="1"/>
  <c r="G323" i="1" s="1"/>
  <c r="E324" i="1"/>
  <c r="E325" i="1"/>
  <c r="G325" i="1" s="1"/>
  <c r="E326" i="1"/>
  <c r="G326" i="1" s="1"/>
  <c r="E327" i="1"/>
  <c r="G327" i="1" s="1"/>
  <c r="E328" i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E337" i="1"/>
  <c r="G337" i="1" s="1"/>
  <c r="E338" i="1"/>
  <c r="G338" i="1" s="1"/>
  <c r="E339" i="1"/>
  <c r="G339" i="1" s="1"/>
  <c r="E340" i="1"/>
  <c r="E341" i="1"/>
  <c r="G341" i="1" s="1"/>
  <c r="E342" i="1"/>
  <c r="G342" i="1" s="1"/>
  <c r="E343" i="1"/>
  <c r="G343" i="1" s="1"/>
  <c r="E344" i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E353" i="1"/>
  <c r="G353" i="1" s="1"/>
  <c r="E354" i="1"/>
  <c r="G354" i="1" s="1"/>
  <c r="E355" i="1"/>
  <c r="G355" i="1" s="1"/>
  <c r="E356" i="1"/>
  <c r="E357" i="1"/>
  <c r="G357" i="1" s="1"/>
  <c r="E358" i="1"/>
  <c r="G358" i="1" s="1"/>
  <c r="E359" i="1"/>
  <c r="G359" i="1" s="1"/>
  <c r="E360" i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E369" i="1"/>
  <c r="G369" i="1" s="1"/>
  <c r="E370" i="1"/>
  <c r="G370" i="1" s="1"/>
  <c r="E371" i="1"/>
  <c r="G371" i="1" s="1"/>
  <c r="E372" i="1"/>
  <c r="E373" i="1"/>
  <c r="G373" i="1" s="1"/>
  <c r="E374" i="1"/>
  <c r="G374" i="1" s="1"/>
  <c r="E375" i="1"/>
  <c r="G375" i="1" s="1"/>
  <c r="E376" i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E385" i="1"/>
  <c r="G385" i="1" s="1"/>
  <c r="E386" i="1"/>
  <c r="G386" i="1" s="1"/>
  <c r="E387" i="1"/>
  <c r="G387" i="1" s="1"/>
  <c r="E388" i="1"/>
  <c r="E389" i="1"/>
  <c r="G389" i="1" s="1"/>
  <c r="E390" i="1"/>
  <c r="G390" i="1" s="1"/>
  <c r="E391" i="1"/>
  <c r="G391" i="1" s="1"/>
  <c r="E392" i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E401" i="1"/>
  <c r="G401" i="1" s="1"/>
  <c r="E402" i="1"/>
  <c r="G402" i="1" s="1"/>
  <c r="E403" i="1"/>
  <c r="G403" i="1" s="1"/>
  <c r="E404" i="1"/>
  <c r="E405" i="1"/>
  <c r="G405" i="1" s="1"/>
  <c r="E406" i="1"/>
  <c r="G406" i="1" s="1"/>
  <c r="E407" i="1"/>
  <c r="G407" i="1" s="1"/>
  <c r="E408" i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E417" i="1"/>
  <c r="G417" i="1" s="1"/>
  <c r="E418" i="1"/>
  <c r="G418" i="1" s="1"/>
  <c r="E419" i="1"/>
  <c r="G419" i="1" s="1"/>
  <c r="E420" i="1"/>
  <c r="E421" i="1"/>
  <c r="G421" i="1" s="1"/>
  <c r="E422" i="1"/>
  <c r="G422" i="1" s="1"/>
  <c r="E423" i="1"/>
  <c r="G423" i="1" s="1"/>
  <c r="E424" i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E433" i="1"/>
  <c r="G433" i="1" s="1"/>
  <c r="E434" i="1"/>
  <c r="G434" i="1" s="1"/>
  <c r="E435" i="1"/>
  <c r="G435" i="1" s="1"/>
  <c r="E436" i="1"/>
  <c r="E437" i="1"/>
  <c r="G437" i="1" s="1"/>
  <c r="E438" i="1"/>
  <c r="G438" i="1" s="1"/>
  <c r="E439" i="1"/>
  <c r="G439" i="1" s="1"/>
  <c r="E440" i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E449" i="1"/>
  <c r="G449" i="1" s="1"/>
  <c r="E450" i="1"/>
  <c r="G450" i="1" s="1"/>
  <c r="E451" i="1"/>
  <c r="G451" i="1" s="1"/>
  <c r="E452" i="1"/>
  <c r="E453" i="1"/>
  <c r="G453" i="1" s="1"/>
  <c r="E454" i="1"/>
  <c r="G454" i="1" s="1"/>
  <c r="E455" i="1"/>
  <c r="G455" i="1" s="1"/>
  <c r="E456" i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E465" i="1"/>
  <c r="G465" i="1" s="1"/>
  <c r="E466" i="1"/>
  <c r="G466" i="1" s="1"/>
  <c r="E467" i="1"/>
  <c r="G467" i="1" s="1"/>
  <c r="E468" i="1"/>
  <c r="E469" i="1"/>
  <c r="G469" i="1" s="1"/>
  <c r="E470" i="1"/>
  <c r="G470" i="1" s="1"/>
  <c r="E471" i="1"/>
  <c r="G471" i="1" s="1"/>
  <c r="E472" i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E481" i="1"/>
  <c r="G481" i="1" s="1"/>
  <c r="E482" i="1"/>
  <c r="G482" i="1" s="1"/>
  <c r="E483" i="1"/>
  <c r="G483" i="1" s="1"/>
  <c r="E484" i="1"/>
  <c r="E485" i="1"/>
  <c r="G485" i="1" s="1"/>
  <c r="E486" i="1"/>
  <c r="G486" i="1" s="1"/>
  <c r="E487" i="1"/>
  <c r="G487" i="1" s="1"/>
  <c r="E488" i="1"/>
  <c r="E489" i="1"/>
  <c r="G489" i="1" s="1"/>
  <c r="E490" i="1"/>
  <c r="G490" i="1" s="1"/>
  <c r="E491" i="1"/>
  <c r="G491" i="1" s="1"/>
  <c r="E492" i="1"/>
  <c r="G492" i="1" s="1"/>
  <c r="E493" i="1"/>
  <c r="E494" i="1"/>
  <c r="G494" i="1" s="1"/>
  <c r="E495" i="1"/>
  <c r="G495" i="1" s="1"/>
  <c r="E496" i="1"/>
  <c r="E497" i="1"/>
  <c r="G497" i="1" s="1"/>
  <c r="E498" i="1"/>
  <c r="G498" i="1" s="1"/>
  <c r="E499" i="1"/>
  <c r="G499" i="1" s="1"/>
  <c r="E500" i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E509" i="1"/>
  <c r="G509" i="1" s="1"/>
  <c r="E510" i="1"/>
  <c r="G510" i="1" s="1"/>
  <c r="E511" i="1"/>
  <c r="G511" i="1" s="1"/>
  <c r="E512" i="1"/>
  <c r="E513" i="1"/>
  <c r="G513" i="1" s="1"/>
  <c r="E514" i="1"/>
  <c r="G514" i="1" s="1"/>
  <c r="E515" i="1"/>
  <c r="G515" i="1" s="1"/>
  <c r="E516" i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E525" i="1"/>
  <c r="G525" i="1" s="1"/>
  <c r="E526" i="1"/>
  <c r="G526" i="1" s="1"/>
  <c r="E527" i="1"/>
  <c r="G527" i="1" s="1"/>
  <c r="E528" i="1"/>
  <c r="E529" i="1"/>
  <c r="G529" i="1" s="1"/>
  <c r="E530" i="1"/>
  <c r="G530" i="1" s="1"/>
  <c r="E531" i="1"/>
  <c r="G531" i="1" s="1"/>
  <c r="E532" i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E541" i="1"/>
  <c r="G541" i="1" s="1"/>
  <c r="E542" i="1"/>
  <c r="G542" i="1" s="1"/>
  <c r="E543" i="1"/>
  <c r="G543" i="1" s="1"/>
  <c r="E544" i="1"/>
  <c r="E545" i="1"/>
  <c r="G545" i="1" s="1"/>
  <c r="E546" i="1"/>
  <c r="G546" i="1" s="1"/>
  <c r="E547" i="1"/>
  <c r="G547" i="1" s="1"/>
  <c r="E548" i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E557" i="1"/>
  <c r="G557" i="1" s="1"/>
  <c r="E558" i="1"/>
  <c r="G558" i="1" s="1"/>
  <c r="E559" i="1"/>
  <c r="G559" i="1" s="1"/>
  <c r="E560" i="1"/>
  <c r="E561" i="1"/>
  <c r="G561" i="1" s="1"/>
  <c r="E562" i="1"/>
  <c r="G562" i="1" s="1"/>
  <c r="E563" i="1"/>
  <c r="G563" i="1" s="1"/>
  <c r="E564" i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E573" i="1"/>
  <c r="G573" i="1" s="1"/>
  <c r="E574" i="1"/>
  <c r="G574" i="1" s="1"/>
  <c r="E575" i="1"/>
  <c r="G575" i="1" s="1"/>
  <c r="E576" i="1"/>
  <c r="E577" i="1"/>
  <c r="G577" i="1" s="1"/>
  <c r="E578" i="1"/>
  <c r="G578" i="1" s="1"/>
  <c r="E579" i="1"/>
  <c r="G579" i="1" s="1"/>
  <c r="E580" i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E589" i="1"/>
  <c r="G589" i="1" s="1"/>
  <c r="E590" i="1"/>
  <c r="G590" i="1" s="1"/>
  <c r="E591" i="1"/>
  <c r="G591" i="1" s="1"/>
  <c r="E592" i="1"/>
  <c r="E593" i="1"/>
  <c r="G593" i="1" s="1"/>
  <c r="E594" i="1"/>
  <c r="G594" i="1" s="1"/>
  <c r="E595" i="1"/>
  <c r="G595" i="1" s="1"/>
  <c r="E596" i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E605" i="1"/>
  <c r="G605" i="1" s="1"/>
  <c r="E606" i="1"/>
  <c r="G606" i="1" s="1"/>
  <c r="E607" i="1"/>
  <c r="G607" i="1" s="1"/>
  <c r="E608" i="1"/>
  <c r="E609" i="1"/>
  <c r="G609" i="1" s="1"/>
  <c r="E610" i="1"/>
  <c r="G610" i="1" s="1"/>
  <c r="E611" i="1"/>
  <c r="G611" i="1" s="1"/>
  <c r="E612" i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E621" i="1"/>
  <c r="G621" i="1" s="1"/>
  <c r="E622" i="1"/>
  <c r="G622" i="1" s="1"/>
  <c r="E623" i="1"/>
  <c r="G623" i="1" s="1"/>
  <c r="E624" i="1"/>
  <c r="E625" i="1"/>
  <c r="G625" i="1" s="1"/>
  <c r="E626" i="1"/>
  <c r="G626" i="1" s="1"/>
  <c r="E627" i="1"/>
  <c r="G627" i="1" s="1"/>
  <c r="E628" i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E637" i="1"/>
  <c r="G637" i="1" s="1"/>
  <c r="E638" i="1"/>
  <c r="G638" i="1" s="1"/>
  <c r="E639" i="1"/>
  <c r="G639" i="1" s="1"/>
  <c r="E640" i="1"/>
  <c r="E641" i="1"/>
  <c r="G641" i="1" s="1"/>
  <c r="E642" i="1"/>
  <c r="G642" i="1" s="1"/>
  <c r="E643" i="1"/>
  <c r="G643" i="1" s="1"/>
  <c r="E644" i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E653" i="1"/>
  <c r="G653" i="1" s="1"/>
  <c r="E654" i="1"/>
  <c r="G654" i="1" s="1"/>
  <c r="E655" i="1"/>
  <c r="G655" i="1" s="1"/>
  <c r="E656" i="1"/>
  <c r="E657" i="1"/>
  <c r="G657" i="1" s="1"/>
  <c r="E658" i="1"/>
  <c r="G658" i="1" s="1"/>
  <c r="E659" i="1"/>
  <c r="G659" i="1" s="1"/>
  <c r="E660" i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E669" i="1"/>
  <c r="G669" i="1" s="1"/>
  <c r="E670" i="1"/>
  <c r="G670" i="1" s="1"/>
  <c r="E671" i="1"/>
  <c r="G671" i="1" s="1"/>
  <c r="E672" i="1"/>
  <c r="E673" i="1"/>
  <c r="G673" i="1" s="1"/>
  <c r="E674" i="1"/>
  <c r="G674" i="1" s="1"/>
  <c r="E675" i="1"/>
  <c r="G675" i="1" s="1"/>
  <c r="E676" i="1"/>
  <c r="E677" i="1"/>
  <c r="G677" i="1" s="1"/>
  <c r="E678" i="1"/>
  <c r="G678" i="1" s="1"/>
  <c r="E679" i="1"/>
  <c r="G679" i="1" s="1"/>
  <c r="E680" i="1"/>
  <c r="G680" i="1" s="1"/>
  <c r="E681" i="1"/>
  <c r="E682" i="1"/>
  <c r="G682" i="1" s="1"/>
  <c r="E683" i="1"/>
  <c r="G683" i="1" s="1"/>
  <c r="E684" i="1"/>
  <c r="E685" i="1"/>
  <c r="G685" i="1" s="1"/>
  <c r="E686" i="1"/>
  <c r="G686" i="1" s="1"/>
  <c r="E687" i="1"/>
  <c r="G687" i="1" s="1"/>
  <c r="E688" i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E697" i="1"/>
  <c r="G697" i="1" s="1"/>
  <c r="E698" i="1"/>
  <c r="G698" i="1" s="1"/>
  <c r="E699" i="1"/>
  <c r="G699" i="1" s="1"/>
  <c r="E700" i="1"/>
  <c r="E701" i="1"/>
  <c r="G701" i="1" s="1"/>
  <c r="E702" i="1"/>
  <c r="G702" i="1" s="1"/>
  <c r="E703" i="1"/>
  <c r="G703" i="1" s="1"/>
  <c r="E704" i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E713" i="1"/>
  <c r="G713" i="1" s="1"/>
  <c r="E714" i="1"/>
  <c r="G714" i="1" s="1"/>
  <c r="E715" i="1"/>
  <c r="G715" i="1" s="1"/>
  <c r="E716" i="1"/>
  <c r="E717" i="1"/>
  <c r="G717" i="1" s="1"/>
  <c r="E718" i="1"/>
  <c r="G718" i="1" s="1"/>
  <c r="E719" i="1"/>
  <c r="G719" i="1" s="1"/>
  <c r="E720" i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E729" i="1"/>
  <c r="G729" i="1" s="1"/>
  <c r="E730" i="1"/>
  <c r="G730" i="1" s="1"/>
  <c r="E731" i="1"/>
  <c r="G731" i="1" s="1"/>
  <c r="E732" i="1"/>
  <c r="E733" i="1"/>
  <c r="G733" i="1" s="1"/>
  <c r="E734" i="1"/>
  <c r="G734" i="1" s="1"/>
  <c r="E735" i="1"/>
  <c r="G735" i="1" s="1"/>
  <c r="E736" i="1"/>
  <c r="E737" i="1"/>
  <c r="G737" i="1" s="1"/>
  <c r="E738" i="1"/>
  <c r="G738" i="1" s="1"/>
  <c r="E739" i="1"/>
  <c r="G739" i="1" s="1"/>
  <c r="E740" i="1"/>
  <c r="G740" i="1" s="1"/>
  <c r="E741" i="1"/>
  <c r="E742" i="1"/>
  <c r="G742" i="1" s="1"/>
  <c r="E743" i="1"/>
  <c r="G743" i="1" s="1"/>
  <c r="E744" i="1"/>
  <c r="E745" i="1"/>
  <c r="G745" i="1" s="1"/>
  <c r="E746" i="1"/>
  <c r="G746" i="1" s="1"/>
  <c r="E747" i="1"/>
  <c r="G747" i="1" s="1"/>
  <c r="E748" i="1"/>
  <c r="E749" i="1"/>
  <c r="G749" i="1" s="1"/>
  <c r="E750" i="1"/>
  <c r="G750" i="1" s="1"/>
  <c r="E751" i="1"/>
  <c r="G751" i="1" s="1"/>
  <c r="E752" i="1"/>
  <c r="G752" i="1" s="1"/>
  <c r="E753" i="1"/>
  <c r="E754" i="1"/>
  <c r="G754" i="1" s="1"/>
  <c r="E755" i="1"/>
  <c r="G755" i="1" s="1"/>
  <c r="E756" i="1"/>
  <c r="E757" i="1"/>
  <c r="G757" i="1" s="1"/>
  <c r="E758" i="1"/>
  <c r="G758" i="1" s="1"/>
  <c r="E759" i="1"/>
  <c r="G759" i="1" s="1"/>
  <c r="E760" i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E769" i="1"/>
  <c r="G769" i="1" s="1"/>
  <c r="E770" i="1"/>
  <c r="G770" i="1" s="1"/>
  <c r="E771" i="1"/>
  <c r="G771" i="1" s="1"/>
  <c r="E772" i="1"/>
  <c r="E773" i="1"/>
  <c r="G773" i="1" s="1"/>
  <c r="E774" i="1"/>
  <c r="G774" i="1" s="1"/>
  <c r="E775" i="1"/>
  <c r="G775" i="1" s="1"/>
  <c r="E776" i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E785" i="1"/>
  <c r="G785" i="1" s="1"/>
  <c r="E786" i="1"/>
  <c r="G786" i="1" s="1"/>
  <c r="E787" i="1"/>
  <c r="G787" i="1" s="1"/>
  <c r="E788" i="1"/>
  <c r="E789" i="1"/>
  <c r="G789" i="1" s="1"/>
  <c r="E790" i="1"/>
  <c r="G790" i="1" s="1"/>
  <c r="E791" i="1"/>
  <c r="G791" i="1" s="1"/>
  <c r="E792" i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E801" i="1"/>
  <c r="G801" i="1" s="1"/>
  <c r="E802" i="1"/>
  <c r="G802" i="1" s="1"/>
  <c r="E803" i="1"/>
  <c r="G803" i="1" s="1"/>
  <c r="E804" i="1"/>
  <c r="E805" i="1"/>
  <c r="G805" i="1" s="1"/>
  <c r="E806" i="1"/>
  <c r="G806" i="1" s="1"/>
  <c r="E807" i="1"/>
  <c r="G807" i="1" s="1"/>
  <c r="E808" i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E817" i="1"/>
  <c r="G817" i="1" s="1"/>
  <c r="E818" i="1"/>
  <c r="G818" i="1" s="1"/>
  <c r="E819" i="1"/>
  <c r="G819" i="1" s="1"/>
  <c r="E820" i="1"/>
  <c r="E821" i="1"/>
  <c r="G821" i="1" s="1"/>
  <c r="E822" i="1"/>
  <c r="G822" i="1" s="1"/>
  <c r="E823" i="1"/>
  <c r="G823" i="1" s="1"/>
  <c r="E824" i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E833" i="1"/>
  <c r="G833" i="1" s="1"/>
  <c r="E834" i="1"/>
  <c r="G834" i="1" s="1"/>
  <c r="E835" i="1"/>
  <c r="G835" i="1" s="1"/>
  <c r="E836" i="1"/>
  <c r="E837" i="1"/>
  <c r="G837" i="1" s="1"/>
  <c r="E838" i="1"/>
  <c r="G838" i="1" s="1"/>
  <c r="E839" i="1"/>
  <c r="G839" i="1" s="1"/>
  <c r="E840" i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E849" i="1"/>
  <c r="G849" i="1" s="1"/>
  <c r="E850" i="1"/>
  <c r="G850" i="1" s="1"/>
  <c r="E851" i="1"/>
  <c r="G851" i="1" s="1"/>
  <c r="E852" i="1"/>
  <c r="E853" i="1"/>
  <c r="G853" i="1" s="1"/>
  <c r="E854" i="1"/>
  <c r="G854" i="1" s="1"/>
  <c r="E855" i="1"/>
  <c r="G855" i="1" s="1"/>
  <c r="E856" i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E865" i="1"/>
  <c r="G865" i="1" s="1"/>
  <c r="E866" i="1"/>
  <c r="G866" i="1" s="1"/>
  <c r="E867" i="1"/>
  <c r="G867" i="1" s="1"/>
  <c r="E868" i="1"/>
  <c r="E869" i="1"/>
  <c r="G869" i="1" s="1"/>
  <c r="E870" i="1"/>
  <c r="G870" i="1" s="1"/>
  <c r="E871" i="1"/>
  <c r="G871" i="1" s="1"/>
  <c r="E872" i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E881" i="1"/>
  <c r="G881" i="1" s="1"/>
  <c r="E882" i="1"/>
  <c r="G882" i="1" s="1"/>
  <c r="E883" i="1"/>
  <c r="G883" i="1" s="1"/>
  <c r="E884" i="1"/>
  <c r="E885" i="1"/>
  <c r="G885" i="1" s="1"/>
  <c r="E886" i="1"/>
  <c r="G886" i="1" s="1"/>
  <c r="E887" i="1"/>
  <c r="G887" i="1" s="1"/>
  <c r="E888" i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E897" i="1"/>
  <c r="G897" i="1" s="1"/>
  <c r="E898" i="1"/>
  <c r="G898" i="1" s="1"/>
  <c r="E899" i="1"/>
  <c r="G899" i="1" s="1"/>
  <c r="E900" i="1"/>
  <c r="E901" i="1"/>
  <c r="G901" i="1" s="1"/>
  <c r="E902" i="1"/>
  <c r="G902" i="1" s="1"/>
  <c r="E903" i="1"/>
  <c r="G903" i="1" s="1"/>
  <c r="E904" i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E913" i="1"/>
  <c r="G913" i="1" s="1"/>
  <c r="E914" i="1"/>
  <c r="G914" i="1" s="1"/>
  <c r="E915" i="1"/>
  <c r="G915" i="1" s="1"/>
  <c r="E916" i="1"/>
  <c r="E917" i="1"/>
  <c r="G917" i="1" s="1"/>
  <c r="E918" i="1"/>
  <c r="G918" i="1" s="1"/>
  <c r="E919" i="1"/>
  <c r="G919" i="1" s="1"/>
  <c r="E920" i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E929" i="1"/>
  <c r="G929" i="1" s="1"/>
  <c r="E930" i="1"/>
  <c r="G930" i="1" s="1"/>
  <c r="E931" i="1"/>
  <c r="G931" i="1" s="1"/>
  <c r="E932" i="1"/>
  <c r="E933" i="1"/>
  <c r="G933" i="1" s="1"/>
  <c r="E934" i="1"/>
  <c r="G934" i="1" s="1"/>
  <c r="E935" i="1"/>
  <c r="G935" i="1" s="1"/>
  <c r="E936" i="1"/>
  <c r="E937" i="1"/>
  <c r="E938" i="1"/>
  <c r="G938" i="1" s="1"/>
  <c r="E939" i="1"/>
  <c r="G939" i="1" s="1"/>
  <c r="E940" i="1"/>
  <c r="E941" i="1"/>
  <c r="G941" i="1" s="1"/>
  <c r="E942" i="1"/>
  <c r="G942" i="1" s="1"/>
  <c r="E943" i="1"/>
  <c r="G943" i="1" s="1"/>
  <c r="E944" i="1"/>
  <c r="E945" i="1"/>
  <c r="G945" i="1" s="1"/>
  <c r="E946" i="1"/>
  <c r="G946" i="1" s="1"/>
  <c r="E947" i="1"/>
  <c r="G947" i="1" s="1"/>
  <c r="E948" i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E957" i="1"/>
  <c r="G957" i="1" s="1"/>
  <c r="E958" i="1"/>
  <c r="G958" i="1" s="1"/>
  <c r="E959" i="1"/>
  <c r="G959" i="1" s="1"/>
  <c r="E960" i="1"/>
  <c r="E961" i="1"/>
  <c r="G961" i="1" s="1"/>
  <c r="E962" i="1"/>
  <c r="G962" i="1" s="1"/>
  <c r="E963" i="1"/>
  <c r="G963" i="1" s="1"/>
  <c r="E964" i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E973" i="1"/>
  <c r="G973" i="1" s="1"/>
  <c r="E974" i="1"/>
  <c r="G974" i="1" s="1"/>
  <c r="E975" i="1"/>
  <c r="G975" i="1" s="1"/>
  <c r="E976" i="1"/>
  <c r="E977" i="1"/>
  <c r="G977" i="1" s="1"/>
  <c r="E978" i="1"/>
  <c r="G978" i="1" s="1"/>
  <c r="E979" i="1"/>
  <c r="G979" i="1" s="1"/>
  <c r="E980" i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E989" i="1"/>
  <c r="G989" i="1" s="1"/>
  <c r="E990" i="1"/>
  <c r="G990" i="1" s="1"/>
  <c r="E991" i="1"/>
  <c r="G991" i="1" s="1"/>
  <c r="E992" i="1"/>
  <c r="E993" i="1"/>
  <c r="G993" i="1" s="1"/>
  <c r="E994" i="1"/>
  <c r="G994" i="1" s="1"/>
  <c r="E995" i="1"/>
  <c r="G995" i="1" s="1"/>
  <c r="E996" i="1"/>
  <c r="E997" i="1"/>
  <c r="E998" i="1"/>
  <c r="G998" i="1" s="1"/>
  <c r="E999" i="1"/>
  <c r="G999" i="1" s="1"/>
  <c r="E1000" i="1"/>
  <c r="E1001" i="1"/>
  <c r="G1001" i="1" s="1"/>
  <c r="E1002" i="1"/>
  <c r="G1002" i="1" s="1"/>
  <c r="E1003" i="1"/>
  <c r="G1003" i="1" s="1"/>
  <c r="E1004" i="1"/>
  <c r="E1005" i="1"/>
  <c r="G1005" i="1" s="1"/>
  <c r="E1006" i="1"/>
  <c r="G1006" i="1" s="1"/>
  <c r="E1007" i="1"/>
  <c r="G1007" i="1" s="1"/>
  <c r="E1008" i="1"/>
  <c r="E1009" i="1"/>
  <c r="E1010" i="1"/>
  <c r="G1010" i="1" s="1"/>
  <c r="E1011" i="1"/>
  <c r="G1011" i="1" s="1"/>
  <c r="E1012" i="1"/>
  <c r="E1013" i="1"/>
  <c r="G1013" i="1" s="1"/>
  <c r="E1014" i="1"/>
  <c r="G1014" i="1" s="1"/>
  <c r="E1015" i="1"/>
  <c r="G1015" i="1" s="1"/>
  <c r="E1016" i="1"/>
  <c r="E1017" i="1"/>
  <c r="G1017" i="1" s="1"/>
  <c r="E1018" i="1"/>
  <c r="G1018" i="1" s="1"/>
  <c r="E1019" i="1"/>
  <c r="G1019" i="1" s="1"/>
  <c r="E1020" i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E1029" i="1"/>
  <c r="G1029" i="1" s="1"/>
  <c r="E1030" i="1"/>
  <c r="G1030" i="1" s="1"/>
  <c r="E1031" i="1"/>
  <c r="G1031" i="1" s="1"/>
  <c r="E1032" i="1"/>
  <c r="E1033" i="1"/>
  <c r="G1033" i="1" s="1"/>
  <c r="E1034" i="1"/>
  <c r="G1034" i="1" s="1"/>
  <c r="E1035" i="1"/>
  <c r="G1035" i="1" s="1"/>
  <c r="E1036" i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E1045" i="1"/>
  <c r="G1045" i="1" s="1"/>
  <c r="E1046" i="1"/>
  <c r="G1046" i="1" s="1"/>
  <c r="E1047" i="1"/>
  <c r="G1047" i="1" s="1"/>
  <c r="E1048" i="1"/>
  <c r="E1049" i="1"/>
  <c r="E1050" i="1"/>
  <c r="G1050" i="1" s="1"/>
  <c r="E1051" i="1"/>
  <c r="G1051" i="1" s="1"/>
  <c r="E1052" i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E1061" i="1"/>
  <c r="G1061" i="1" s="1"/>
  <c r="E1062" i="1"/>
  <c r="G1062" i="1" s="1"/>
  <c r="E1063" i="1"/>
  <c r="G1063" i="1" s="1"/>
  <c r="E1064" i="1"/>
  <c r="E1065" i="1"/>
  <c r="G1065" i="1" s="1"/>
  <c r="E1066" i="1"/>
  <c r="G1066" i="1" s="1"/>
  <c r="E1067" i="1"/>
  <c r="G1067" i="1" s="1"/>
  <c r="E1068" i="1"/>
  <c r="E1069" i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E1077" i="1"/>
  <c r="G1077" i="1" s="1"/>
  <c r="E1078" i="1"/>
  <c r="G1078" i="1" s="1"/>
  <c r="E1079" i="1"/>
  <c r="G1079" i="1" s="1"/>
  <c r="E1080" i="1"/>
  <c r="E1081" i="1"/>
  <c r="G1081" i="1" s="1"/>
  <c r="E1082" i="1"/>
  <c r="G1082" i="1" s="1"/>
  <c r="E1083" i="1"/>
  <c r="G1083" i="1" s="1"/>
  <c r="E1084" i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E1093" i="1"/>
  <c r="G1093" i="1" s="1"/>
  <c r="E1094" i="1"/>
  <c r="G1094" i="1" s="1"/>
  <c r="E1095" i="1"/>
  <c r="G1095" i="1" s="1"/>
  <c r="E1096" i="1"/>
  <c r="E1097" i="1"/>
  <c r="G1097" i="1" s="1"/>
  <c r="E1098" i="1"/>
  <c r="G1098" i="1" s="1"/>
  <c r="E1099" i="1"/>
  <c r="G1099" i="1" s="1"/>
  <c r="E1100" i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E1109" i="1"/>
  <c r="G1109" i="1" s="1"/>
  <c r="E1110" i="1"/>
  <c r="G1110" i="1" s="1"/>
  <c r="E1111" i="1"/>
  <c r="G1111" i="1" s="1"/>
  <c r="E1112" i="1"/>
  <c r="E1113" i="1"/>
  <c r="G1113" i="1" s="1"/>
  <c r="E1114" i="1"/>
  <c r="G1114" i="1" s="1"/>
  <c r="E1115" i="1"/>
  <c r="G1115" i="1" s="1"/>
  <c r="E1116" i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E1125" i="1"/>
  <c r="G1125" i="1" s="1"/>
  <c r="E1126" i="1"/>
  <c r="G1126" i="1" s="1"/>
  <c r="E1127" i="1"/>
  <c r="G1127" i="1" s="1"/>
  <c r="E1128" i="1"/>
  <c r="E1129" i="1"/>
  <c r="G1129" i="1" s="1"/>
  <c r="E1130" i="1"/>
  <c r="G1130" i="1" s="1"/>
  <c r="E1131" i="1"/>
  <c r="G1131" i="1" s="1"/>
  <c r="E1132" i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E1141" i="1"/>
  <c r="G1141" i="1" s="1"/>
  <c r="E1142" i="1"/>
  <c r="G1142" i="1" s="1"/>
  <c r="E1143" i="1"/>
  <c r="G1143" i="1" s="1"/>
  <c r="E1144" i="1"/>
  <c r="E1145" i="1"/>
  <c r="G1145" i="1" s="1"/>
  <c r="E1146" i="1"/>
  <c r="G1146" i="1" s="1"/>
  <c r="E1147" i="1"/>
  <c r="G1147" i="1" s="1"/>
  <c r="E1148" i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E1157" i="1"/>
  <c r="G1157" i="1" s="1"/>
  <c r="E1158" i="1"/>
  <c r="G1158" i="1" s="1"/>
  <c r="E1159" i="1"/>
  <c r="G1159" i="1" s="1"/>
  <c r="E1160" i="1"/>
  <c r="E1161" i="1"/>
  <c r="G1161" i="1" s="1"/>
  <c r="E1162" i="1"/>
  <c r="G1162" i="1" s="1"/>
  <c r="E1163" i="1"/>
  <c r="G1163" i="1" s="1"/>
  <c r="E1164" i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E1173" i="1"/>
  <c r="G1173" i="1" s="1"/>
  <c r="E1174" i="1"/>
  <c r="G1174" i="1" s="1"/>
  <c r="E1175" i="1"/>
  <c r="G1175" i="1" s="1"/>
  <c r="E1176" i="1"/>
  <c r="E1177" i="1"/>
  <c r="G1177" i="1" s="1"/>
  <c r="E1178" i="1"/>
  <c r="G1178" i="1" s="1"/>
  <c r="E1179" i="1"/>
  <c r="G1179" i="1" s="1"/>
  <c r="E1180" i="1"/>
  <c r="E1181" i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E1189" i="1"/>
  <c r="G1189" i="1" s="1"/>
  <c r="E1190" i="1"/>
  <c r="G1190" i="1" s="1"/>
  <c r="E1191" i="1"/>
  <c r="G1191" i="1" s="1"/>
  <c r="E1192" i="1"/>
  <c r="E1193" i="1"/>
  <c r="G1193" i="1" s="1"/>
  <c r="E1194" i="1"/>
  <c r="G1194" i="1" s="1"/>
  <c r="E1195" i="1"/>
  <c r="G1195" i="1" s="1"/>
  <c r="E1196" i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E1205" i="1"/>
  <c r="G1205" i="1" s="1"/>
  <c r="E1206" i="1"/>
  <c r="G1206" i="1" s="1"/>
  <c r="E1207" i="1"/>
  <c r="G1207" i="1" s="1"/>
  <c r="E1208" i="1"/>
  <c r="E1209" i="1"/>
  <c r="G1209" i="1" s="1"/>
  <c r="E1210" i="1"/>
  <c r="G1210" i="1" s="1"/>
  <c r="E1211" i="1"/>
  <c r="G1211" i="1" s="1"/>
  <c r="E1212" i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E1221" i="1"/>
  <c r="G1221" i="1" s="1"/>
  <c r="E1222" i="1"/>
  <c r="G1222" i="1" s="1"/>
  <c r="E1223" i="1"/>
  <c r="G1223" i="1" s="1"/>
  <c r="E1224" i="1"/>
  <c r="E1225" i="1"/>
  <c r="G1225" i="1" s="1"/>
  <c r="E1226" i="1"/>
  <c r="G1226" i="1" s="1"/>
  <c r="E1227" i="1"/>
  <c r="G1227" i="1" s="1"/>
  <c r="E1228" i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E1237" i="1"/>
  <c r="G1237" i="1" s="1"/>
  <c r="E1238" i="1"/>
  <c r="G1238" i="1" s="1"/>
  <c r="E1239" i="1"/>
  <c r="G1239" i="1" s="1"/>
  <c r="E1240" i="1"/>
  <c r="E1241" i="1"/>
  <c r="G1241" i="1" s="1"/>
  <c r="E1242" i="1"/>
  <c r="G1242" i="1" s="1"/>
  <c r="E1243" i="1"/>
  <c r="G1243" i="1" s="1"/>
  <c r="E1244" i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E1253" i="1"/>
  <c r="G1253" i="1" s="1"/>
  <c r="E1254" i="1"/>
  <c r="G1254" i="1" s="1"/>
  <c r="E1255" i="1"/>
  <c r="G1255" i="1" s="1"/>
  <c r="E1256" i="1"/>
  <c r="E1257" i="1"/>
  <c r="G1257" i="1" s="1"/>
  <c r="E1258" i="1"/>
  <c r="G1258" i="1" s="1"/>
  <c r="E1259" i="1"/>
  <c r="G1259" i="1" s="1"/>
  <c r="E1260" i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E1269" i="1"/>
  <c r="G1269" i="1" s="1"/>
  <c r="E1270" i="1"/>
  <c r="G1270" i="1" s="1"/>
  <c r="E1271" i="1"/>
  <c r="G1271" i="1" s="1"/>
  <c r="E1272" i="1"/>
  <c r="E1273" i="1"/>
  <c r="G1273" i="1" s="1"/>
  <c r="E1274" i="1"/>
  <c r="G1274" i="1" s="1"/>
  <c r="E1275" i="1"/>
  <c r="G1275" i="1" s="1"/>
  <c r="E1276" i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E1285" i="1"/>
  <c r="G1285" i="1" s="1"/>
  <c r="E1286" i="1"/>
  <c r="G1286" i="1" s="1"/>
  <c r="E1287" i="1"/>
  <c r="G1287" i="1" s="1"/>
  <c r="E1288" i="1"/>
  <c r="E1289" i="1"/>
  <c r="G1289" i="1" s="1"/>
  <c r="E1290" i="1"/>
  <c r="G1290" i="1" s="1"/>
  <c r="E1291" i="1"/>
  <c r="G1291" i="1" s="1"/>
  <c r="E1292" i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E1301" i="1"/>
  <c r="G1301" i="1" s="1"/>
  <c r="E1302" i="1"/>
  <c r="G1302" i="1" s="1"/>
  <c r="E1303" i="1"/>
  <c r="G1303" i="1" s="1"/>
  <c r="E1304" i="1"/>
  <c r="E1305" i="1"/>
  <c r="G1305" i="1" s="1"/>
  <c r="E1306" i="1"/>
  <c r="G1306" i="1" s="1"/>
  <c r="E1307" i="1"/>
  <c r="G1307" i="1" s="1"/>
  <c r="E1308" i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E1317" i="1"/>
  <c r="G1317" i="1" s="1"/>
  <c r="E1318" i="1"/>
  <c r="G1318" i="1" s="1"/>
  <c r="E1319" i="1"/>
  <c r="G1319" i="1" s="1"/>
  <c r="E1320" i="1"/>
  <c r="E1321" i="1"/>
  <c r="G1321" i="1" s="1"/>
  <c r="E1322" i="1"/>
  <c r="G1322" i="1" s="1"/>
  <c r="E1323" i="1"/>
  <c r="G1323" i="1" s="1"/>
  <c r="E1324" i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E1333" i="1"/>
  <c r="G1333" i="1" s="1"/>
  <c r="E1334" i="1"/>
  <c r="G1334" i="1" s="1"/>
  <c r="E1335" i="1"/>
  <c r="G1335" i="1" s="1"/>
  <c r="E1336" i="1"/>
  <c r="E1337" i="1"/>
  <c r="G1337" i="1" s="1"/>
  <c r="E1338" i="1"/>
  <c r="G1338" i="1" s="1"/>
  <c r="E1339" i="1"/>
  <c r="G1339" i="1" s="1"/>
  <c r="E1340" i="1"/>
  <c r="E1341" i="1"/>
  <c r="G1341" i="1" s="1"/>
  <c r="E1342" i="1"/>
  <c r="G1342" i="1" s="1"/>
  <c r="E1343" i="1"/>
  <c r="G1343" i="1" s="1"/>
  <c r="E1344" i="1"/>
  <c r="G1344" i="1" s="1"/>
  <c r="E1345" i="1"/>
  <c r="E1346" i="1"/>
  <c r="G1346" i="1" s="1"/>
  <c r="E1347" i="1"/>
  <c r="G1347" i="1" s="1"/>
  <c r="E1348" i="1"/>
  <c r="E1349" i="1"/>
  <c r="G1349" i="1" s="1"/>
  <c r="E1350" i="1"/>
  <c r="G1350" i="1" s="1"/>
  <c r="E1351" i="1"/>
  <c r="G1351" i="1" s="1"/>
  <c r="E1352" i="1"/>
  <c r="E1353" i="1"/>
  <c r="G1353" i="1" s="1"/>
  <c r="E1354" i="1"/>
  <c r="G1354" i="1" s="1"/>
  <c r="E1355" i="1"/>
  <c r="G1355" i="1" s="1"/>
  <c r="E1356" i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E1365" i="1"/>
  <c r="G1365" i="1" s="1"/>
  <c r="E1366" i="1"/>
  <c r="G1366" i="1" s="1"/>
  <c r="E1367" i="1"/>
  <c r="G1367" i="1" s="1"/>
  <c r="E1368" i="1"/>
  <c r="E1369" i="1"/>
  <c r="G1369" i="1" s="1"/>
  <c r="E1370" i="1"/>
  <c r="G1370" i="1" s="1"/>
  <c r="E1371" i="1"/>
  <c r="G1371" i="1" s="1"/>
  <c r="E1372" i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E1381" i="1"/>
  <c r="G1381" i="1" s="1"/>
  <c r="E1382" i="1"/>
  <c r="G1382" i="1" s="1"/>
  <c r="E1383" i="1"/>
  <c r="G1383" i="1" s="1"/>
  <c r="E1384" i="1"/>
  <c r="E1385" i="1"/>
  <c r="G1385" i="1" s="1"/>
  <c r="E1386" i="1"/>
  <c r="G1386" i="1" s="1"/>
  <c r="E1387" i="1"/>
  <c r="G1387" i="1" s="1"/>
  <c r="E1388" i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E1397" i="1"/>
  <c r="G1397" i="1" s="1"/>
  <c r="E1398" i="1"/>
  <c r="G1398" i="1" s="1"/>
  <c r="E1399" i="1"/>
  <c r="G1399" i="1" s="1"/>
  <c r="E1400" i="1"/>
  <c r="E1401" i="1"/>
  <c r="G1401" i="1" s="1"/>
  <c r="E1402" i="1"/>
  <c r="G1402" i="1" s="1"/>
  <c r="E1403" i="1"/>
  <c r="G1403" i="1" s="1"/>
  <c r="E1404" i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E1413" i="1"/>
  <c r="G1413" i="1" s="1"/>
  <c r="E1414" i="1"/>
  <c r="G1414" i="1" s="1"/>
  <c r="E1415" i="1"/>
  <c r="G1415" i="1" s="1"/>
  <c r="E1416" i="1"/>
  <c r="E1417" i="1"/>
  <c r="E1418" i="1"/>
  <c r="G1418" i="1" s="1"/>
  <c r="E1419" i="1"/>
  <c r="G1419" i="1" s="1"/>
  <c r="E1420" i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E1433" i="1"/>
  <c r="G1433" i="1" s="1"/>
  <c r="E1434" i="1"/>
  <c r="G1434" i="1" s="1"/>
  <c r="E1435" i="1"/>
  <c r="G1435" i="1" s="1"/>
  <c r="E1436" i="1"/>
  <c r="E1437" i="1"/>
  <c r="G1437" i="1" s="1"/>
  <c r="E1438" i="1"/>
  <c r="G1438" i="1" s="1"/>
  <c r="E1439" i="1"/>
  <c r="G1439" i="1" s="1"/>
  <c r="E1440" i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E1453" i="1"/>
  <c r="G1453" i="1" s="1"/>
  <c r="E1454" i="1"/>
  <c r="G1454" i="1" s="1"/>
  <c r="E1455" i="1"/>
  <c r="G1455" i="1" s="1"/>
  <c r="E1456" i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E1481" i="1"/>
  <c r="G1481" i="1" s="1"/>
  <c r="E1482" i="1"/>
  <c r="G1482" i="1" s="1"/>
  <c r="E1483" i="1"/>
  <c r="G1483" i="1" s="1"/>
  <c r="E1484" i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G37" i="1"/>
  <c r="G38" i="1"/>
  <c r="G41" i="1"/>
  <c r="G45" i="1"/>
  <c r="G46" i="1"/>
  <c r="G53" i="1"/>
  <c r="G61" i="1"/>
  <c r="G65" i="1"/>
  <c r="G73" i="1"/>
  <c r="G89" i="1"/>
  <c r="G93" i="1"/>
  <c r="G101" i="1"/>
  <c r="G121" i="1"/>
  <c r="G125" i="1"/>
  <c r="G137" i="1"/>
  <c r="G145" i="1"/>
  <c r="G153" i="1"/>
  <c r="G157" i="1"/>
  <c r="G161" i="1"/>
  <c r="G165" i="1"/>
  <c r="G169" i="1"/>
  <c r="G173" i="1"/>
  <c r="G185" i="1"/>
  <c r="G193" i="1"/>
  <c r="G199" i="1"/>
  <c r="G207" i="1"/>
  <c r="G209" i="1"/>
  <c r="G215" i="1"/>
  <c r="G217" i="1"/>
  <c r="G249" i="1"/>
  <c r="G271" i="1"/>
  <c r="G1069" i="1"/>
  <c r="G1345" i="1"/>
  <c r="G47" i="1"/>
  <c r="G55" i="1"/>
  <c r="G59" i="1"/>
  <c r="G67" i="1"/>
  <c r="G69" i="1"/>
  <c r="G71" i="1"/>
  <c r="G75" i="1"/>
  <c r="G81" i="1"/>
  <c r="G85" i="1"/>
  <c r="G99" i="1"/>
  <c r="G105" i="1"/>
  <c r="G107" i="1"/>
  <c r="G111" i="1"/>
  <c r="G123" i="1"/>
  <c r="G131" i="1"/>
  <c r="G133" i="1"/>
  <c r="G139" i="1"/>
  <c r="G149" i="1"/>
  <c r="G159" i="1"/>
  <c r="G177" i="1"/>
  <c r="G179" i="1"/>
  <c r="G181" i="1"/>
  <c r="G187" i="1"/>
  <c r="G191" i="1"/>
  <c r="G195" i="1"/>
  <c r="G203" i="1"/>
  <c r="G245" i="1"/>
  <c r="G2" i="1"/>
  <c r="G33" i="1"/>
  <c r="G39" i="1"/>
  <c r="G49" i="1"/>
  <c r="G51" i="1"/>
  <c r="G63" i="1"/>
  <c r="G77" i="1"/>
  <c r="G79" i="1"/>
  <c r="G83" i="1"/>
  <c r="G87" i="1"/>
  <c r="G91" i="1"/>
  <c r="G103" i="1"/>
  <c r="G119" i="1"/>
  <c r="G127" i="1"/>
  <c r="G141" i="1"/>
  <c r="G151" i="1"/>
  <c r="G163" i="1"/>
  <c r="G167" i="1"/>
  <c r="G175" i="1"/>
  <c r="G189" i="1"/>
  <c r="G201" i="1"/>
  <c r="G205" i="1"/>
  <c r="G229" i="1"/>
  <c r="G239" i="1"/>
  <c r="G287" i="1"/>
  <c r="G1049" i="1"/>
  <c r="G26" i="1"/>
  <c r="G30" i="1"/>
  <c r="G22" i="1"/>
  <c r="G31" i="1"/>
  <c r="G35" i="1"/>
  <c r="G43" i="1"/>
  <c r="G57" i="1"/>
  <c r="G95" i="1"/>
  <c r="G113" i="1"/>
  <c r="G115" i="1"/>
  <c r="G135" i="1"/>
  <c r="G143" i="1"/>
  <c r="G147" i="1"/>
  <c r="G155" i="1"/>
  <c r="G171" i="1"/>
  <c r="G183" i="1"/>
  <c r="G197" i="1"/>
  <c r="G211" i="1"/>
  <c r="G219" i="1"/>
  <c r="G241" i="1"/>
  <c r="G289" i="1"/>
  <c r="G1181" i="1"/>
  <c r="G14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7" i="1"/>
  <c r="G28" i="1"/>
  <c r="G29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97" i="1"/>
  <c r="G100" i="1"/>
  <c r="G104" i="1"/>
  <c r="G108" i="1"/>
  <c r="G109" i="1"/>
  <c r="G112" i="1"/>
  <c r="G116" i="1"/>
  <c r="G117" i="1"/>
  <c r="G120" i="1"/>
  <c r="G124" i="1"/>
  <c r="G128" i="1"/>
  <c r="G129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3" i="1"/>
  <c r="G216" i="1"/>
  <c r="G220" i="1"/>
  <c r="G224" i="1"/>
  <c r="G225" i="1"/>
  <c r="G228" i="1"/>
  <c r="G232" i="1"/>
  <c r="G236" i="1"/>
  <c r="G240" i="1"/>
  <c r="G244" i="1"/>
  <c r="G248" i="1"/>
  <c r="G252" i="1"/>
  <c r="G256" i="1"/>
  <c r="G260" i="1"/>
  <c r="G264" i="1"/>
  <c r="G272" i="1"/>
  <c r="G276" i="1"/>
  <c r="G280" i="1"/>
  <c r="G288" i="1"/>
  <c r="G292" i="1"/>
  <c r="G296" i="1"/>
  <c r="G304" i="1"/>
  <c r="G308" i="1"/>
  <c r="G312" i="1"/>
  <c r="G320" i="1"/>
  <c r="G324" i="1"/>
  <c r="G328" i="1"/>
  <c r="G336" i="1"/>
  <c r="G340" i="1"/>
  <c r="G344" i="1"/>
  <c r="G352" i="1"/>
  <c r="G356" i="1"/>
  <c r="G360" i="1"/>
  <c r="G368" i="1"/>
  <c r="G372" i="1"/>
  <c r="G376" i="1"/>
  <c r="G384" i="1"/>
  <c r="G388" i="1"/>
  <c r="G392" i="1"/>
  <c r="G400" i="1"/>
  <c r="G404" i="1"/>
  <c r="G408" i="1"/>
  <c r="G416" i="1"/>
  <c r="G420" i="1"/>
  <c r="G424" i="1"/>
  <c r="G432" i="1"/>
  <c r="G436" i="1"/>
  <c r="G440" i="1"/>
  <c r="G448" i="1"/>
  <c r="G452" i="1"/>
  <c r="G456" i="1"/>
  <c r="G464" i="1"/>
  <c r="G468" i="1"/>
  <c r="G472" i="1"/>
  <c r="G480" i="1"/>
  <c r="G484" i="1"/>
  <c r="G488" i="1"/>
  <c r="G493" i="1"/>
  <c r="G496" i="1"/>
  <c r="G500" i="1"/>
  <c r="G508" i="1"/>
  <c r="G512" i="1"/>
  <c r="G516" i="1"/>
  <c r="G524" i="1"/>
  <c r="G528" i="1"/>
  <c r="G532" i="1"/>
  <c r="G540" i="1"/>
  <c r="G544" i="1"/>
  <c r="G548" i="1"/>
  <c r="G556" i="1"/>
  <c r="G560" i="1"/>
  <c r="G564" i="1"/>
  <c r="G572" i="1"/>
  <c r="G576" i="1"/>
  <c r="G580" i="1"/>
  <c r="G588" i="1"/>
  <c r="G592" i="1"/>
  <c r="G596" i="1"/>
  <c r="G604" i="1"/>
  <c r="G608" i="1"/>
  <c r="G612" i="1"/>
  <c r="G620" i="1"/>
  <c r="G624" i="1"/>
  <c r="G628" i="1"/>
  <c r="G636" i="1"/>
  <c r="G640" i="1"/>
  <c r="G644" i="1"/>
  <c r="G652" i="1"/>
  <c r="G656" i="1"/>
  <c r="G660" i="1"/>
  <c r="G668" i="1"/>
  <c r="G672" i="1"/>
  <c r="G676" i="1"/>
  <c r="G681" i="1"/>
  <c r="G684" i="1"/>
  <c r="G688" i="1"/>
  <c r="G696" i="1"/>
  <c r="G700" i="1"/>
  <c r="G704" i="1"/>
  <c r="G712" i="1"/>
  <c r="G716" i="1"/>
  <c r="G720" i="1"/>
  <c r="G728" i="1"/>
  <c r="G732" i="1"/>
  <c r="G736" i="1"/>
  <c r="G741" i="1"/>
  <c r="G744" i="1"/>
  <c r="G748" i="1"/>
  <c r="G753" i="1"/>
  <c r="G756" i="1"/>
  <c r="G760" i="1"/>
  <c r="G768" i="1"/>
  <c r="G772" i="1"/>
  <c r="G776" i="1"/>
  <c r="G784" i="1"/>
  <c r="G788" i="1"/>
  <c r="G792" i="1"/>
  <c r="G800" i="1"/>
  <c r="G804" i="1"/>
  <c r="G808" i="1"/>
  <c r="G816" i="1"/>
  <c r="G820" i="1"/>
  <c r="G824" i="1"/>
  <c r="G832" i="1"/>
  <c r="G836" i="1"/>
  <c r="G840" i="1"/>
  <c r="G848" i="1"/>
  <c r="G852" i="1"/>
  <c r="G856" i="1"/>
  <c r="G864" i="1"/>
  <c r="G868" i="1"/>
  <c r="G872" i="1"/>
  <c r="G880" i="1"/>
  <c r="G884" i="1"/>
  <c r="G888" i="1"/>
  <c r="G896" i="1"/>
  <c r="G900" i="1"/>
  <c r="G904" i="1"/>
  <c r="G912" i="1"/>
  <c r="G916" i="1"/>
  <c r="G920" i="1"/>
  <c r="G928" i="1"/>
  <c r="G932" i="1"/>
  <c r="G936" i="1"/>
  <c r="G937" i="1"/>
  <c r="G940" i="1"/>
  <c r="G944" i="1"/>
  <c r="G948" i="1"/>
  <c r="G956" i="1"/>
  <c r="G960" i="1"/>
  <c r="G964" i="1"/>
  <c r="G972" i="1"/>
  <c r="G976" i="1"/>
  <c r="G980" i="1"/>
  <c r="G988" i="1"/>
  <c r="G992" i="1"/>
  <c r="G996" i="1"/>
  <c r="G997" i="1"/>
  <c r="G1000" i="1"/>
  <c r="G1004" i="1"/>
  <c r="G1008" i="1"/>
  <c r="G1009" i="1"/>
  <c r="G1012" i="1"/>
  <c r="G1016" i="1"/>
  <c r="G1020" i="1"/>
  <c r="G1028" i="1"/>
  <c r="G1032" i="1"/>
  <c r="G1036" i="1"/>
  <c r="G1044" i="1"/>
  <c r="G1048" i="1"/>
  <c r="G1052" i="1"/>
  <c r="G1060" i="1"/>
  <c r="G1064" i="1"/>
  <c r="G1068" i="1"/>
  <c r="G1076" i="1"/>
  <c r="G1080" i="1"/>
  <c r="G1084" i="1"/>
  <c r="G1092" i="1"/>
  <c r="G1096" i="1"/>
  <c r="G1100" i="1"/>
  <c r="G1108" i="1"/>
  <c r="G1112" i="1"/>
  <c r="G1116" i="1"/>
  <c r="G1124" i="1"/>
  <c r="G1128" i="1"/>
  <c r="G1132" i="1"/>
  <c r="G1140" i="1"/>
  <c r="G1144" i="1"/>
  <c r="G1148" i="1"/>
  <c r="G1156" i="1"/>
  <c r="G1160" i="1"/>
  <c r="G1164" i="1"/>
  <c r="G1172" i="1"/>
  <c r="G1176" i="1"/>
  <c r="G1180" i="1"/>
  <c r="G1188" i="1"/>
  <c r="G1192" i="1"/>
  <c r="G1196" i="1"/>
  <c r="G1204" i="1"/>
  <c r="G1208" i="1"/>
  <c r="G1212" i="1"/>
  <c r="G1220" i="1"/>
  <c r="G1224" i="1"/>
  <c r="G1228" i="1"/>
  <c r="G1236" i="1"/>
  <c r="G1240" i="1"/>
  <c r="G1244" i="1"/>
  <c r="G1252" i="1"/>
  <c r="G1256" i="1"/>
  <c r="G1260" i="1"/>
  <c r="G1268" i="1"/>
  <c r="G1272" i="1"/>
  <c r="G1276" i="1"/>
  <c r="G1284" i="1"/>
  <c r="G1288" i="1"/>
  <c r="G1292" i="1"/>
  <c r="G1300" i="1"/>
  <c r="G1304" i="1"/>
  <c r="G1308" i="1"/>
  <c r="G1316" i="1"/>
  <c r="G1320" i="1"/>
  <c r="G1324" i="1"/>
  <c r="G1332" i="1"/>
  <c r="G1336" i="1"/>
  <c r="G1340" i="1"/>
  <c r="G1348" i="1"/>
  <c r="G1352" i="1"/>
  <c r="G1356" i="1"/>
  <c r="G1364" i="1"/>
  <c r="G1368" i="1"/>
  <c r="G1372" i="1"/>
  <c r="G1380" i="1"/>
  <c r="G1384" i="1"/>
  <c r="G1388" i="1"/>
  <c r="G1396" i="1"/>
  <c r="G1400" i="1"/>
  <c r="G1404" i="1"/>
  <c r="G1412" i="1"/>
  <c r="G1416" i="1"/>
  <c r="G1420" i="1"/>
  <c r="G1432" i="1"/>
  <c r="G1436" i="1"/>
  <c r="G1440" i="1"/>
  <c r="G1452" i="1"/>
  <c r="G1456" i="1"/>
  <c r="G1464" i="1"/>
  <c r="G1472" i="1"/>
  <c r="G1480" i="1"/>
  <c r="G1484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2" i="2"/>
</calcChain>
</file>

<file path=xl/sharedStrings.xml><?xml version="1.0" encoding="utf-8"?>
<sst xmlns="http://schemas.openxmlformats.org/spreadsheetml/2006/main" count="12035" uniqueCount="7303">
  <si>
    <t>COMDINHEIRO</t>
  </si>
  <si>
    <t>Renda Variável</t>
  </si>
  <si>
    <t>FI de Ações - Geral - Art. 8º, II, a</t>
  </si>
  <si>
    <t>BB TOP ACOES DIVIDENDOS FI</t>
  </si>
  <si>
    <t>05.100.230/0001-46</t>
  </si>
  <si>
    <t>BB Top Ações Dividendos FI</t>
  </si>
  <si>
    <t>FI Multimercado - Aberto - Art. 8º, III</t>
  </si>
  <si>
    <t>BB MULT LP JUROS E MOEDAS FC</t>
  </si>
  <si>
    <t>06.015.368/0001-00</t>
  </si>
  <si>
    <t>BB MM LP Juros E Moedas FICFI</t>
  </si>
  <si>
    <t>FONTE VENDA GERENTE</t>
  </si>
  <si>
    <t>Investimentos no Exterior</t>
  </si>
  <si>
    <t>FI Investimento no Exterior - Art. 9ºA, II</t>
  </si>
  <si>
    <t>ITAU GOLD USD MULTIMERCADO IE FC</t>
  </si>
  <si>
    <t>37.555.061/0001-25</t>
  </si>
  <si>
    <t>Itaú Gold Usd MM IE Ficfi</t>
  </si>
  <si>
    <t>ITAU ACOES MERCADOS EMERGENTES IE FC</t>
  </si>
  <si>
    <t>35.727.674/0001-77</t>
  </si>
  <si>
    <t>Itaú Ações Mercados Emergentes IE Ficfi</t>
  </si>
  <si>
    <t>Fundo de Ações BDR Nível 1 - Art. 9ºA, III</t>
  </si>
  <si>
    <t>ITAU PRIVATE ACOES INDEX IBOVESPA FICFI</t>
  </si>
  <si>
    <t>20.354.935/0001-83</t>
  </si>
  <si>
    <t>Itaú Private Ações Index Ibovespa FICFI</t>
  </si>
  <si>
    <t>AURORA MULTIMERCADO CREDITO PRIVADO FI</t>
  </si>
  <si>
    <t>25.682.148/0001-84</t>
  </si>
  <si>
    <t>Aurora MM Créd Priv FI</t>
  </si>
  <si>
    <t>Renda Fixa</t>
  </si>
  <si>
    <t>FI Renda Fixa "Crédito Privado" - Art. 7º, VII, b</t>
  </si>
  <si>
    <t>ITAU HIGH GRADE PLUS RF CRED PRIV FICFI</t>
  </si>
  <si>
    <t>23.731.523/0001-03</t>
  </si>
  <si>
    <t>Itaú High Grade Plus RF Créd Priv FI Em Cotas de Fundos de Investim</t>
  </si>
  <si>
    <t>FI de Ações - Art. 8º, I, b</t>
  </si>
  <si>
    <t>ETF Bradesco Ibovespa Fundo de Indice</t>
  </si>
  <si>
    <t>32.203.211/0001-18</t>
  </si>
  <si>
    <t>Etf Bradesco Ibovespa Fundo de Índice</t>
  </si>
  <si>
    <t>BRADESCO FIA ETF IBOVESPA</t>
  </si>
  <si>
    <t>34.054.880/0001-09</t>
  </si>
  <si>
    <t>Bradesco FIA Etf Ibovespa</t>
  </si>
  <si>
    <t>BB ACOES IBRX INDEXADO I FC</t>
  </si>
  <si>
    <t>09.004.364/0001-14</t>
  </si>
  <si>
    <t>BB Ações Ibrx Indexado I FICFI</t>
  </si>
  <si>
    <t>BB ACOES IBOVESPA INDEXADO I FC</t>
  </si>
  <si>
    <t>09.005.823/0001-84</t>
  </si>
  <si>
    <t>BB Ações Ibovespa Indexado I FICFI</t>
  </si>
  <si>
    <t>ETF - Demais Índices de Ações - Art. 8º, II, b</t>
  </si>
  <si>
    <t>BB ETF S&amp;P DIVIDENDOS BRASIL</t>
  </si>
  <si>
    <t>17.817.528/0001-50</t>
  </si>
  <si>
    <t>BB Etf S&amp;P Dividendos Brasil Fundo de Índice</t>
  </si>
  <si>
    <t>BB ACOES EQUIDADE FC FI</t>
  </si>
  <si>
    <t>30.530.779/0001-18</t>
  </si>
  <si>
    <t>BB Ações Equidade FICFI</t>
  </si>
  <si>
    <t>BB MULT LP BALANCEADO DIVIVIDENDOS FC</t>
  </si>
  <si>
    <t>11.046.635/0001-46</t>
  </si>
  <si>
    <t>BB MM LP Balanceado Dividendos FI Em Cotas de Fundos de Invest</t>
  </si>
  <si>
    <t>BB ACOES ALOCACAO ETF IE FIA</t>
  </si>
  <si>
    <t>28.578.897/0001-54</t>
  </si>
  <si>
    <t>BB Ações Alocação Etf IE FIA</t>
  </si>
  <si>
    <t>BB MULT ABERDEEN INVEST NO EXTERIOR FI</t>
  </si>
  <si>
    <t>21.510.119/0001-84</t>
  </si>
  <si>
    <t>BB MM Aberdeen IE FI</t>
  </si>
  <si>
    <t>RPPS BALNEÁRIO CAMBORIÚ</t>
  </si>
  <si>
    <t>FI Renda Fixa - Geral - Art. 7º, IV, a</t>
  </si>
  <si>
    <t>SAFRA EXECUTIVE INSTITUCIONAL FC FI RF</t>
  </si>
  <si>
    <t>32.999.490/0001-78</t>
  </si>
  <si>
    <t>Safra Executive Institucional FICFI RF</t>
  </si>
  <si>
    <t>RPPS GOVERNO DO ESTADO DE RONDÔNIA</t>
  </si>
  <si>
    <t>ICATU VANGUARDA DIVID 30 FIA</t>
  </si>
  <si>
    <t>34.546.979/0001-10</t>
  </si>
  <si>
    <t>Icatu Vanguarda Dividendos 30 FIA</t>
  </si>
  <si>
    <t>RPPS GOVERNO DO ESTADO DO RIO DE JANEIRO</t>
  </si>
  <si>
    <t>BB MULTIMERCADO SCHRODER IE FI</t>
  </si>
  <si>
    <t>17.431.816/0001-72</t>
  </si>
  <si>
    <t>BB MM Schroder IE FI</t>
  </si>
  <si>
    <t>BB MULTIMERCADO BLACKROCK IE FI</t>
  </si>
  <si>
    <t>17.397.125/0001-08</t>
  </si>
  <si>
    <t>BB MM Blackrock IE FI</t>
  </si>
  <si>
    <t>RPPS GUARUJÁ</t>
  </si>
  <si>
    <t>ICATU VANGUARDA LONG BIASED FI MULT</t>
  </si>
  <si>
    <t>35.637.151/0001-30</t>
  </si>
  <si>
    <t>Icatu Vanguarda Long Biased FI MM</t>
  </si>
  <si>
    <t>RPPS ITAJAÍ</t>
  </si>
  <si>
    <t>ITAU BDR NIVEL 1 ACOES FC</t>
  </si>
  <si>
    <t>37.306.507/0001-88</t>
  </si>
  <si>
    <t>Itaú Bdr Nível 1 Ações FICFI</t>
  </si>
  <si>
    <t>RPPS JUNDIAÍ</t>
  </si>
  <si>
    <t>BB ACOES NORDEA GL CLI AND ENV IE FI</t>
  </si>
  <si>
    <t>28.578.936/0001-13</t>
  </si>
  <si>
    <t>BB Ações Nordea Global Climate And Environment IE FI</t>
  </si>
  <si>
    <t>AXA WF FR ROBOTECH ADV FC FI ACOES IE</t>
  </si>
  <si>
    <t>35.002.463/0001-77</t>
  </si>
  <si>
    <t>Axa Wf Framlington Robotech Advisory FIC FIA Ie</t>
  </si>
  <si>
    <t>FI Debêntures de Infraestrutura - Art. 7º, VII, c</t>
  </si>
  <si>
    <t>BTG PAC INFRA-B FI IN DE INV EM INFRA RF</t>
  </si>
  <si>
    <t>36.499.412/0001-65</t>
  </si>
  <si>
    <t>BTG Pactual Infra-B Fundo Incentivado de Investimento Em Infraestrutura  RF</t>
  </si>
  <si>
    <t>FI Imobiliários - Art. 8º, IV, b</t>
  </si>
  <si>
    <t>HEDGE TOP FOFII 3 FII-UNICA</t>
  </si>
  <si>
    <t>18.307.582/0001-19</t>
  </si>
  <si>
    <t>Hedge Top Fofii 3 FI Imobiliário</t>
  </si>
  <si>
    <t>RPPS NAVEGANTES</t>
  </si>
  <si>
    <t>ACCESS EQUITY WORLD FIA   IE</t>
  </si>
  <si>
    <t>07.657.641/0001-62</t>
  </si>
  <si>
    <t>Access Equity World FIA - IE</t>
  </si>
  <si>
    <t>SAFRA CONSUMO PB FC FIA</t>
  </si>
  <si>
    <t>28.580.812/0001-72</t>
  </si>
  <si>
    <t>Safra Consumo Pb FICFI Em Ações</t>
  </si>
  <si>
    <t>BNP PARIBAS STRATEGIE FIA</t>
  </si>
  <si>
    <t>32.203.262/0001-40</t>
  </si>
  <si>
    <t>BNP Paribas Strategie FIA</t>
  </si>
  <si>
    <t>RPPS RECIFE</t>
  </si>
  <si>
    <t>MONGERAL AEGON FIA</t>
  </si>
  <si>
    <t>33.254.944/0001-44</t>
  </si>
  <si>
    <t>Mongeral Aegon FIA</t>
  </si>
  <si>
    <t>RPPS SANTOS</t>
  </si>
  <si>
    <t>AXA WF FR DIG ECON ADV FC FIA IE</t>
  </si>
  <si>
    <t>35.002.482/0001-01</t>
  </si>
  <si>
    <t>Axa Wf Framlington Digital Economy Advisory FIC FIA Ie</t>
  </si>
  <si>
    <t>RPPS SÃO BERNARDO DO CAMPO</t>
  </si>
  <si>
    <t>FI em Participações - Art. 8º, IV, a</t>
  </si>
  <si>
    <t>BTG PACTUAL ECONOMIA REAL FI PARTIC MULT</t>
  </si>
  <si>
    <t>35.640.811/0001-31</t>
  </si>
  <si>
    <t>BTG Pactual Economia Real FI Em Participaçoes Multiestrategia</t>
  </si>
  <si>
    <t>ARX INCOME INST FC FIA</t>
  </si>
  <si>
    <t>38.027.169/0001-08</t>
  </si>
  <si>
    <t>Arx Income Institucional FICFI Em Ações</t>
  </si>
  <si>
    <t>SCHRODER SUST ACOES GLOB FC FIA IE</t>
  </si>
  <si>
    <t>37.308.394/0001-50</t>
  </si>
  <si>
    <t>Schroder Sustentabilidade Ações Globais FIC de FIA IE</t>
  </si>
  <si>
    <t>CAIXA FIC CAP PROT BOLSA DE VAL III MULT</t>
  </si>
  <si>
    <t>18.007.358/0001-01</t>
  </si>
  <si>
    <t>Fundo de Invest Em Cotas de Fundos de Invest Caixa Capital Protegido Bolsa de Valores IIi Mult</t>
  </si>
  <si>
    <t>MOAT CAPITAL ADVISORY FC FIA</t>
  </si>
  <si>
    <t>35.354.967/0001-56</t>
  </si>
  <si>
    <t>Moat Capital Advisory FICFI Em Ações</t>
  </si>
  <si>
    <t>RPPS UBATUBA</t>
  </si>
  <si>
    <t>CAIXA FIC BRASIL RF ATIVA LP</t>
  </si>
  <si>
    <t>35.536.532/0001-22</t>
  </si>
  <si>
    <t>FICFI Caixa Brasil RF Ativa LP</t>
  </si>
  <si>
    <t>RPPS VARGINHA</t>
  </si>
  <si>
    <t>ITAU GLOBAL DINAMICO RF LP FC</t>
  </si>
  <si>
    <t>32.972.925/0001-90</t>
  </si>
  <si>
    <t>Itaú Global Dinâmico RF LP FICFI</t>
  </si>
  <si>
    <t>BB PREVIDENCIARIO MULT ALOCACAO FI</t>
  </si>
  <si>
    <t>35.292.597/0001-70</t>
  </si>
  <si>
    <t>BB Previdenciário MM Alocação FI</t>
  </si>
  <si>
    <t>BB PREVIDENCIARIO RF ALOCACAO ATIVA RTFC</t>
  </si>
  <si>
    <t>35.292.588/0001-89</t>
  </si>
  <si>
    <t>BB Previdenciário RF Alocação Ativa Retorno Total FI Em Cotas de Fi</t>
  </si>
  <si>
    <t>RPPS VITÓRIA</t>
  </si>
  <si>
    <t>BB MULT NORDEA INVEST NO EXTERIOR FI</t>
  </si>
  <si>
    <t>21.752.617/0001-33</t>
  </si>
  <si>
    <t>BB MM Nordea IE FI</t>
  </si>
  <si>
    <t>CAIXA FIC FIA BRASIL ACOES LIVRE</t>
  </si>
  <si>
    <t>30.068.169/0001-44</t>
  </si>
  <si>
    <t>FICFI de Ações Caixa Brasil Ações Livre</t>
  </si>
  <si>
    <t>SECRETARIA DE PREVIDENCIA</t>
  </si>
  <si>
    <t>SANTANDER FC FI EXTRA PLUS RF REF DI</t>
  </si>
  <si>
    <t>67.369.363/0001-70</t>
  </si>
  <si>
    <t>Santander FIC FI Extra Plus RF Ref DI</t>
  </si>
  <si>
    <t>AZ QUEST SMALL MID CAPS INST FC DE FIA</t>
  </si>
  <si>
    <t>34.791.108/0001-61</t>
  </si>
  <si>
    <t>Az Quest Small Mid Caps Institucional FIC Fia</t>
  </si>
  <si>
    <t>CAIXA FIC BRASIL ESTRATEG LIVRE MULT LP</t>
  </si>
  <si>
    <t>34.660.276/0001-18</t>
  </si>
  <si>
    <t>Fundo de Invest Em Cotas de Fundo de Invest Caixa Brasil Estratégia Livre MM LP</t>
  </si>
  <si>
    <t>MS GLOBAL OPPORTUNITIES ADV FC FIA IE</t>
  </si>
  <si>
    <t>33.913.562/0001-85</t>
  </si>
  <si>
    <t>Ms Global Opportunities Advisory FIC FI Ações IE</t>
  </si>
  <si>
    <t>ITAU INST GLOBAL DINAMICO RF LP FC</t>
  </si>
  <si>
    <t>32.972.942/0001-28</t>
  </si>
  <si>
    <t>Itaú Institucional Global Dinâmico RF LP Fundo de Inv Em Cotas de Fundos de De Inv</t>
  </si>
  <si>
    <t>FI 100% títulos TN - Art. 7º, I, b</t>
  </si>
  <si>
    <t>ITAU IDKA 2 IPCA FC RF</t>
  </si>
  <si>
    <t>32.922.086/0001-04</t>
  </si>
  <si>
    <t>Itaú Idka 2 Ipca FICFI RF</t>
  </si>
  <si>
    <t>ETF - Indicadores Títulos Fdederais - Art. 7º, I, c</t>
  </si>
  <si>
    <t>IT NOW IMA-B5+ FUNDO DE INDICE</t>
  </si>
  <si>
    <t>32.880.663/0001-34</t>
  </si>
  <si>
    <t>It Now Ima-B5+ Fundo de Índice</t>
  </si>
  <si>
    <t>ITAU I ACOES FUND OF FUNDS GENESIS FC FI</t>
  </si>
  <si>
    <t>32.665.845/0001-92</t>
  </si>
  <si>
    <t>Itaú Institucional Ações Fund Of Funds Genesis FI Em Cotas de Fundos de Investime</t>
  </si>
  <si>
    <t>BRADESCO FC DE FIA ESTRATEGIA DIVIDENDOS</t>
  </si>
  <si>
    <t>32.312.071/0001-16</t>
  </si>
  <si>
    <t>Bradesco FICFI Em Ações Estratégia Dividendos</t>
  </si>
  <si>
    <t>ITAU VISION INSTITUCIONAL MULT FC</t>
  </si>
  <si>
    <t>32.254.420/0001-90</t>
  </si>
  <si>
    <t>Itaú Vision Institucional MM FICFI</t>
  </si>
  <si>
    <t>ITAU OLIMPO FC FIA</t>
  </si>
  <si>
    <t>32.246.546/0001-13</t>
  </si>
  <si>
    <t>Itaú Olimpo FICFI Em Ações</t>
  </si>
  <si>
    <t>BB PREVID MULT ALOC IMOBILIARIA FI</t>
  </si>
  <si>
    <t>31.981.881/0001-00</t>
  </si>
  <si>
    <t>BB Previdenciário MM Alocação Imobiliária FI</t>
  </si>
  <si>
    <t>BB ACOES PETROBRAS I FI</t>
  </si>
  <si>
    <t>30.518.554/0001-46</t>
  </si>
  <si>
    <t>BB Ações Petrobras I FI</t>
  </si>
  <si>
    <t>VINCI CAPITAL PAR III FIP ME II CLASSE A</t>
  </si>
  <si>
    <t>30.507.217/0001-53</t>
  </si>
  <si>
    <t>Vinci Capital Partners IIi FI Em Participações Multiestratégia II</t>
  </si>
  <si>
    <t>BANESTES ESTRATEGIA FIC DE FI RF</t>
  </si>
  <si>
    <t>30.378.445/0001-70</t>
  </si>
  <si>
    <t>Banestes Estratégia FICFI RF</t>
  </si>
  <si>
    <t>UM INVESTIMENTOS ALOCACAO MACRO FIRF</t>
  </si>
  <si>
    <t>30.153.619/0001-05</t>
  </si>
  <si>
    <t>Um Investimentos Alocação Macro FI RF</t>
  </si>
  <si>
    <t>FI de Ações - Índices c/ no mínimo 50 ações - Art. 8º, I, a</t>
  </si>
  <si>
    <t>CAIXA FIC FIA ACOES MULTIGESTOR</t>
  </si>
  <si>
    <t>30.068.224/0001-04</t>
  </si>
  <si>
    <t>FICFI de Ações Caixa Ações Multigestor</t>
  </si>
  <si>
    <t>CAIXA FI INDEXA BOLSA AMERICANA MULT LP</t>
  </si>
  <si>
    <t>30.036.235/0001-02</t>
  </si>
  <si>
    <t>FI Caixa Indexa Bolsa Americana MM LP</t>
  </si>
  <si>
    <t>BTGP RBC GLOBAL CREDITS FI MULT IE</t>
  </si>
  <si>
    <t>29.599.922/0001-49</t>
  </si>
  <si>
    <t>BTGp Rbc Global Credits FI MM Investimento Exterior</t>
  </si>
  <si>
    <t>SANT SELECAO CRESCIMENTO ACOES FC FI</t>
  </si>
  <si>
    <t>29.549.642/0001-26</t>
  </si>
  <si>
    <t>Santander Seleção Crescimento Ações FIC Fi</t>
  </si>
  <si>
    <t>LM CLEARBRIDGE US LARGE CAP GROWTH FIAIE</t>
  </si>
  <si>
    <t>28.320.600/0001-56</t>
  </si>
  <si>
    <t>Legg Mason Clearbridge Us Large Cap Growth FIA IE</t>
  </si>
  <si>
    <t>PRIME FIRF IMA-B</t>
  </si>
  <si>
    <t>27.746.705/0001-09</t>
  </si>
  <si>
    <t>Prime FI RF Ima-B</t>
  </si>
  <si>
    <t>OCEANA VALOR 30 FC FI DE ACOES</t>
  </si>
  <si>
    <t>26.956.042/0001-94</t>
  </si>
  <si>
    <t>Oceana Valor 30 FICFI de Ações</t>
  </si>
  <si>
    <t>ACCESS DIVERSIFIED DYNAMIC FI MULT IE</t>
  </si>
  <si>
    <t>26.845.868/0001-86</t>
  </si>
  <si>
    <t>Access Diversified Dynamic FI MM - IE</t>
  </si>
  <si>
    <t>ETF - Demais indicadores de RF - Art. 7º, IV, b</t>
  </si>
  <si>
    <t>MIRAE ASSET RF PRE FUNDO DE INDICE</t>
  </si>
  <si>
    <t>26.845.780/0001-64</t>
  </si>
  <si>
    <t>Mirae Asset RF Pre Fundo de Indice</t>
  </si>
  <si>
    <t>WNG FIC FI MULT CRED PRIV</t>
  </si>
  <si>
    <t>26.845.639/0001-61</t>
  </si>
  <si>
    <t>Wng FICFI MM Créd Priv</t>
  </si>
  <si>
    <t>ATHENA TOTAL RETURN INST II FI ACOES</t>
  </si>
  <si>
    <t>26.687.461/0001-78</t>
  </si>
  <si>
    <t>Athena Total Return Institucional II FIA</t>
  </si>
  <si>
    <t>ICATU VANGUARDA ESTRATEGIA FI MULT</t>
  </si>
  <si>
    <t>26.680.228/0001-63</t>
  </si>
  <si>
    <t>Icatu Vanguarda Estratégia FI MM</t>
  </si>
  <si>
    <t>ALASKA BLACK INSTITUCIONAL FI ACOES</t>
  </si>
  <si>
    <t>26.673.556/0001-32</t>
  </si>
  <si>
    <t>Alaska Black Institucional FIA</t>
  </si>
  <si>
    <t>NEST FI EM ACOES</t>
  </si>
  <si>
    <t>26.587.503/0001-07</t>
  </si>
  <si>
    <t>Nest FIs Em Ações</t>
  </si>
  <si>
    <t>XP MACRO INSTITUCIONAL FC FI MULTI</t>
  </si>
  <si>
    <t>26.549.933/0001-26</t>
  </si>
  <si>
    <t>Xp Macro Institucional FICFI MM</t>
  </si>
  <si>
    <t>ITAU PRIVATE MULT S&amp;P500 BRL FC</t>
  </si>
  <si>
    <t>26.269.692/0001-61</t>
  </si>
  <si>
    <t>Itaú Private MM S&amp;P500® Brl FICFI</t>
  </si>
  <si>
    <t>FI Renda Fixa "Referenciado" - Art. 7º, III, a</t>
  </si>
  <si>
    <t>FMD IMA B BRASIL FI RF REFERENCIADO</t>
  </si>
  <si>
    <t>24.987.334/0001-69</t>
  </si>
  <si>
    <t>Fmd Ima-B Brasil FI RF Ref</t>
  </si>
  <si>
    <t>SANT STAR L&amp;S DIRECIONAL MULT FC FI</t>
  </si>
  <si>
    <t>24.986.084/0001-42</t>
  </si>
  <si>
    <t>Santander Star Long &amp; Short Direcional MM FIC Fi</t>
  </si>
  <si>
    <t>OAK FI RF   CRED PRIV</t>
  </si>
  <si>
    <t>24.466.719/0001-80</t>
  </si>
  <si>
    <t>Oak FI Em RF - Créd Priv</t>
  </si>
  <si>
    <t>FI em Direitos Creditórios - Cota Sênior - Art. 7º, VII, a</t>
  </si>
  <si>
    <t>SUL INVEST FIDC ABERTO MULTISS-MEZ 1</t>
  </si>
  <si>
    <t>23.957.101/0001-50</t>
  </si>
  <si>
    <t>Sul Invest FIDC Aberto Multissetorial</t>
  </si>
  <si>
    <t>SB CREDITO FIDC ABERTO MULT-SENIOR 1</t>
  </si>
  <si>
    <t>23.956.882/0001-69</t>
  </si>
  <si>
    <t>Sb Crédito FIDC Aberto Multissetorial</t>
  </si>
  <si>
    <t>VINCI FATORIAL DINAMICO FIA</t>
  </si>
  <si>
    <t>23.875.817/0001-09</t>
  </si>
  <si>
    <t>Vinci Fatorial Dinâmico FIA</t>
  </si>
  <si>
    <t>WA MACRO OPPORT CLASSE DOLAR FI MULT IE</t>
  </si>
  <si>
    <t>23.872.712/0001-04</t>
  </si>
  <si>
    <t>Western Asset Macro Opportunities Classe Dólar FI MM IE</t>
  </si>
  <si>
    <t>FIDC ANGA SABEMI CONSIGNADOS V-ORD</t>
  </si>
  <si>
    <t>23.773.301/0001-53</t>
  </si>
  <si>
    <t>FIDC Angá Sabemi Consignados V</t>
  </si>
  <si>
    <t>CX FC CAP PROT BOLSA DE VALORES II MULT</t>
  </si>
  <si>
    <t>22.790.987/0001-28</t>
  </si>
  <si>
    <t>FICFI Caixa Capital Prot Bolsa de Valores II Mult</t>
  </si>
  <si>
    <t>WA SOBERANO II FI RF REFERENCIADO SELIC</t>
  </si>
  <si>
    <t>22.773.421/0001-98</t>
  </si>
  <si>
    <t>Western Asset Soberano II FI RF Ref Selic</t>
  </si>
  <si>
    <t>WA MACRO STRATEGIES FC FI MULT IE</t>
  </si>
  <si>
    <t>22.773.406/0001-40</t>
  </si>
  <si>
    <t>Western Asset Macro Strategies FIC FI MM Investimento Exterior</t>
  </si>
  <si>
    <t>HIX CAPITAL INSTITUCIONAL FC FIA</t>
  </si>
  <si>
    <t>22.662.135/0001-55</t>
  </si>
  <si>
    <t>Hix Capital Institucional FICFI de Ações</t>
  </si>
  <si>
    <t>WA MACRO OPPORTUNITIES FI MULT IE</t>
  </si>
  <si>
    <t>22.282.992/0001-20</t>
  </si>
  <si>
    <t>Western Asset Macro Opportunities FI MM IE</t>
  </si>
  <si>
    <t>BB RENDA FIXA SIMPLES FI</t>
  </si>
  <si>
    <t>22.051.699/0001-51</t>
  </si>
  <si>
    <t>BB RF Simples FI</t>
  </si>
  <si>
    <t>FIP NOVA RAPOSO</t>
  </si>
  <si>
    <t>21.498.349/0001-75</t>
  </si>
  <si>
    <t>FI Em Participações Nova Raposo - Multiestratégia</t>
  </si>
  <si>
    <t>BRAD INSTITUCIONAL FIA BDR NIVEL I</t>
  </si>
  <si>
    <t>21.321.454/0001-34</t>
  </si>
  <si>
    <t>Bradesco Institucional FIA Bdr Nível I</t>
  </si>
  <si>
    <t>MOAT CAPITAL FIC FIA</t>
  </si>
  <si>
    <t>20.658.576/0001-58</t>
  </si>
  <si>
    <t>Moat Capital FICFI Em Ações</t>
  </si>
  <si>
    <t>iSHARES S&amp;P 500 FC FUNDO DE INDICE IE</t>
  </si>
  <si>
    <t>19.909.560/0001-91</t>
  </si>
  <si>
    <t>Ishares S&amp;P 500 FI Em Cotas de Fundo de Índice - IE</t>
  </si>
  <si>
    <t>ICATU VANG FI RF INFLACAO CRED PRIV LP</t>
  </si>
  <si>
    <t>19.719.727/0001-51</t>
  </si>
  <si>
    <t>Icatu Vanguarda FI RF Inflação Créd Priv LP</t>
  </si>
  <si>
    <t>MONGERAL AEGON CRED PRIV FI RF LP</t>
  </si>
  <si>
    <t>19.488.768/0001-84</t>
  </si>
  <si>
    <t>Mongeral Aegon Créd Priv FI RF LP</t>
  </si>
  <si>
    <t>FIDC SANASA-SEN</t>
  </si>
  <si>
    <t>19.085.639/0001-45</t>
  </si>
  <si>
    <t>Sanasa FIDC</t>
  </si>
  <si>
    <t>FL PREMIUM INST FI RF LONGO PRAZO</t>
  </si>
  <si>
    <t>18.602.064/0001-28</t>
  </si>
  <si>
    <t>Fl Premium Institucional FI RF LP</t>
  </si>
  <si>
    <t>SANTANDER FI IMA B 5 TOP RENDA FIXA LP</t>
  </si>
  <si>
    <t>18.599.673/0001-75</t>
  </si>
  <si>
    <t>Santander FI Ima-B 5 Top RF LP</t>
  </si>
  <si>
    <t>BB RF LP INFLACAO IMA-B 5 PRIVATE FC</t>
  </si>
  <si>
    <t>18.249.239/0001-65</t>
  </si>
  <si>
    <t>BB RF LP Inflação Ima-B 5 Private FI Em Cotas de Fi</t>
  </si>
  <si>
    <t>BRADESCO FI MULT S P 500 MAIS</t>
  </si>
  <si>
    <t>18.079.540/0001-78</t>
  </si>
  <si>
    <t>Bradesco FI MM S&amp;P 500 Mais</t>
  </si>
  <si>
    <t>CAIXA FIC MULTIMERCADO MULTIGESTOR</t>
  </si>
  <si>
    <t>18.007.710/0001-09</t>
  </si>
  <si>
    <t>FICFI Caixa MM Multigestor</t>
  </si>
  <si>
    <t>GLOBAL EQUITIES DOLAR MASTER MULTIE FI</t>
  </si>
  <si>
    <t>17.804.792/0001-50</t>
  </si>
  <si>
    <t>Santander Global Equities Dólar Master MM IE Fi</t>
  </si>
  <si>
    <t>BB MULT GLOBAL SELECT EQUITY IE FI</t>
  </si>
  <si>
    <t>17.413.636/0001-68</t>
  </si>
  <si>
    <t>BB MM Global Select Equity IE FI</t>
  </si>
  <si>
    <t>IT NOW S&amp;P500® TRN FUNDO DE INDICE</t>
  </si>
  <si>
    <t>17.036.289/0001-00</t>
  </si>
  <si>
    <t>It Now S&amp;P 500 Trn Fundo de Índice</t>
  </si>
  <si>
    <t>WESTERN ASSET PREV IBRX ALPHA ACOES FC F</t>
  </si>
  <si>
    <t>16.703.203/0001-84</t>
  </si>
  <si>
    <t>Western Asset Prev Ibrx ALPha Ações FICFI</t>
  </si>
  <si>
    <t>FLIT FI EM ACOES LONG STOCKS</t>
  </si>
  <si>
    <t>16.501.705/0001-22</t>
  </si>
  <si>
    <t>Flit FIA Long Stocks</t>
  </si>
  <si>
    <t>SAFRA EQUITY PORTFOLIO PB FC FIA</t>
  </si>
  <si>
    <t>14.476.729/0001-43</t>
  </si>
  <si>
    <t>Safra Equity Portfolio Pb FICFIs Em Ações</t>
  </si>
  <si>
    <t>BTG PACT CRE COR I FIC FI RF CRED PRIV</t>
  </si>
  <si>
    <t>14.171.644/0001-57</t>
  </si>
  <si>
    <t>BTG Pactual Credito Corporativo I Fiq de FI de RF Créd Priv</t>
  </si>
  <si>
    <t>CAIXA FIC OAB RF CRED PRIV LP</t>
  </si>
  <si>
    <t>14.120.488/0001-03</t>
  </si>
  <si>
    <t>FICFI Caixa Oab RF Créd Priv LP</t>
  </si>
  <si>
    <t>MAG INFLA REF IMA-B FI RF LP</t>
  </si>
  <si>
    <t>14.115.118/0001-70</t>
  </si>
  <si>
    <t>Mag Inflação Ref Ima-B FI RF LP</t>
  </si>
  <si>
    <t>MAG FI MULTMERCADO</t>
  </si>
  <si>
    <t>14.115.116/0001-80</t>
  </si>
  <si>
    <t>Mag FI MM</t>
  </si>
  <si>
    <t>BRAD FC DE FIA INSTITUCIONAL IBRX ALPHA</t>
  </si>
  <si>
    <t>14.099.976/0001-78</t>
  </si>
  <si>
    <t>Bradesco FICFI Em Ações Institucional Ibrx ALPha</t>
  </si>
  <si>
    <t>IT NOW IDIV FUNDO DE INDICE</t>
  </si>
  <si>
    <t>13.416.245/0001-46</t>
  </si>
  <si>
    <t>It Now Idiv Fundo de Índice</t>
  </si>
  <si>
    <t>VINCI VALOREM FI MULTIMERCADO</t>
  </si>
  <si>
    <t>13.396.703/0001-22</t>
  </si>
  <si>
    <t>Vinci Valorem FI MM</t>
  </si>
  <si>
    <t>BB IRF M 1 FI DE RENDA FIXA</t>
  </si>
  <si>
    <t>11.839.250/0001-36</t>
  </si>
  <si>
    <t>BB Irf-M 1 FI de RF</t>
  </si>
  <si>
    <t>SOLIS ARGUS FIC FI ACOES</t>
  </si>
  <si>
    <t>11.734.024/0001-90</t>
  </si>
  <si>
    <t>Solis Argus FICFI Em Acoes</t>
  </si>
  <si>
    <t>MONGERAL AEGON RF FI</t>
  </si>
  <si>
    <t>11.435.287/0001-07</t>
  </si>
  <si>
    <t>Mongeral Aegon RF FI</t>
  </si>
  <si>
    <t>ACCESS USA COMPANIES FIA   IE</t>
  </si>
  <si>
    <t>11.147.668/0001-82</t>
  </si>
  <si>
    <t>Access Usa Companies FIA - IE</t>
  </si>
  <si>
    <t>ICATU VANGUARDA INFLACAO CURTA FI RF LP</t>
  </si>
  <si>
    <t>10.922.432/0001-03</t>
  </si>
  <si>
    <t>Icatu Vanguarda Inflação Curta FI RF LP</t>
  </si>
  <si>
    <t>BB ACOES RETORNO TOTAL FC</t>
  </si>
  <si>
    <t>09.005.805/0001-00</t>
  </si>
  <si>
    <t>BB Ações Retorno Total FICFI</t>
  </si>
  <si>
    <t>CLARITAS ACOES FI ACOES</t>
  </si>
  <si>
    <t>08.476.065/0001-10</t>
  </si>
  <si>
    <t>Claritas Ações FIA</t>
  </si>
  <si>
    <t>BNB SETOR PUBLICO FI RF CP</t>
  </si>
  <si>
    <t>08.266.344/0001-59</t>
  </si>
  <si>
    <t>Bnb Setor Público FI RF Curto Prazo</t>
  </si>
  <si>
    <t>ICATU VANGUARDA ACOES IBX FI</t>
  </si>
  <si>
    <t>06.224.719/0001-92</t>
  </si>
  <si>
    <t>Icatu Vanguarda Ações Ibx FI</t>
  </si>
  <si>
    <t>BB MULT MACRO LP FC</t>
  </si>
  <si>
    <t>05.962.491/0001-75</t>
  </si>
  <si>
    <t>BB MM Macro LP FICFI</t>
  </si>
  <si>
    <t>BB RF CP AUTOMATICO MAIS FIC FI</t>
  </si>
  <si>
    <t>05.102.500/0001-58</t>
  </si>
  <si>
    <t>BB RF Curto Prazo Automatico Mais FICFI</t>
  </si>
  <si>
    <t>WESTERN ASSET RF ATIVO MAX FI</t>
  </si>
  <si>
    <t>04.192.419/0001-43</t>
  </si>
  <si>
    <t>Western Asset RF Ativo Max FI</t>
  </si>
  <si>
    <t>ARX TARGET INST FC FI MULT</t>
  </si>
  <si>
    <t>03.369.187/0001-93</t>
  </si>
  <si>
    <t>Arx Target Institucional FICFI MM</t>
  </si>
  <si>
    <t>BANRISUL PERFORMANCE FI ACOES</t>
  </si>
  <si>
    <t>97.261.093/0001-40</t>
  </si>
  <si>
    <t>Banrisul Performance FIA</t>
  </si>
  <si>
    <t>BRADESCO FIC DE FIA IBOVESPA INDEXADO</t>
  </si>
  <si>
    <t>96.498.985/0001-04</t>
  </si>
  <si>
    <t>Bradesco FICFI Em Ações Ibovespa Indexado</t>
  </si>
  <si>
    <t>BANRISUL ACOES FI</t>
  </si>
  <si>
    <t>88.198.056/0001-43</t>
  </si>
  <si>
    <t>Banrisul Ações FIA</t>
  </si>
  <si>
    <t>BB ACOES IBOVESPA INDEXADO FC FI</t>
  </si>
  <si>
    <t>73.899.759/0001-21</t>
  </si>
  <si>
    <t>BB Ações Ibovespa Indexado FICFI</t>
  </si>
  <si>
    <t>CAIXA FIC IDEAL RF LONGO PRAZO</t>
  </si>
  <si>
    <t>68.623.479/0001-56</t>
  </si>
  <si>
    <t>FICFI Caixa Ideal RF LP</t>
  </si>
  <si>
    <t>BB RENDA FIXA LP AUTOMATICO FC FI</t>
  </si>
  <si>
    <t>68.599.141/0001-06</t>
  </si>
  <si>
    <t>BB RF LP Automatico FICFI</t>
  </si>
  <si>
    <t>VOTORANTIM FI EM ACOES</t>
  </si>
  <si>
    <t>68.169.457/0001-68</t>
  </si>
  <si>
    <t>Votorantim FIA</t>
  </si>
  <si>
    <t>ITAU ACOES INDEX IBOV FICFI</t>
  </si>
  <si>
    <t>67.976.449/0001-60</t>
  </si>
  <si>
    <t>Itaú Ações Index Ibovespa - FICFI</t>
  </si>
  <si>
    <t>BNB SELECAO FI ACOES</t>
  </si>
  <si>
    <t>63.375.216/0001-51</t>
  </si>
  <si>
    <t>Bnb Seleção FIA</t>
  </si>
  <si>
    <t>BRADESCO FIC DE FI REF DI SPECIAL</t>
  </si>
  <si>
    <t>60.906.179/0001-72</t>
  </si>
  <si>
    <t>Bradesco FICFI RF Ref DI Special</t>
  </si>
  <si>
    <t>SAFRA EQUITY PORTFOLIO SPECIAL FC FIA</t>
  </si>
  <si>
    <t>47.178.215/0001-60</t>
  </si>
  <si>
    <t>Safra Equity Portfolio Special FICFI Em Ações</t>
  </si>
  <si>
    <t>BRADESCO H FIA IBOVESPA</t>
  </si>
  <si>
    <t>42.469.023/0001-90</t>
  </si>
  <si>
    <t>Bradesco H FIA Ibovespa</t>
  </si>
  <si>
    <t>ITAU GOV MG RENDA FIXA   FI</t>
  </si>
  <si>
    <t>41.716.515/0001-70</t>
  </si>
  <si>
    <t>Itaú Gov Mg RF - FI</t>
  </si>
  <si>
    <t>BANESTES INVEST PUBLIC AUTOMATICO FI RF</t>
  </si>
  <si>
    <t>36.347.706/0001-71</t>
  </si>
  <si>
    <t>Banestes Invest Public Automático FI RF</t>
  </si>
  <si>
    <t>BB PREVIDENCIARIO RF IRF-M 1+ FI</t>
  </si>
  <si>
    <t>32.161.826/0001-29</t>
  </si>
  <si>
    <t>BB Previdenciário RF Irf-M 1+ FI</t>
  </si>
  <si>
    <t>IT NOW ID ETF IMA-B FUNDO DE INDICE</t>
  </si>
  <si>
    <t>31.024.153/0001-00</t>
  </si>
  <si>
    <t>It Now Id Etf Ima-B Fundo de Índice</t>
  </si>
  <si>
    <t>BB ACOES IBRX INDEXADO FC FI</t>
  </si>
  <si>
    <t>30.847.180/0001-02</t>
  </si>
  <si>
    <t>BB Ações Ibrx Indexado FICFI</t>
  </si>
  <si>
    <t>SAFRA IMA INSTITUCIONAL FC FI RF</t>
  </si>
  <si>
    <t>30.659.168/0001-74</t>
  </si>
  <si>
    <t>Safra Ima Institucional FICFI RF</t>
  </si>
  <si>
    <t>29.791.672/0001-44</t>
  </si>
  <si>
    <t>FI RF Empire Br 100% Tít Pub Ima-B LP</t>
  </si>
  <si>
    <t>CAIXA FIC CAP PROT BOLSA DE VALORES MULT</t>
  </si>
  <si>
    <t>29.388.994/0001-47</t>
  </si>
  <si>
    <t>FICFI Caixa Capital Prot Bolsa de Valores Mult</t>
  </si>
  <si>
    <t>BB ACOES VALOR FC FIA</t>
  </si>
  <si>
    <t>29.258.294/0001-38</t>
  </si>
  <si>
    <t>BB Ações Valor FICFI Em Ações</t>
  </si>
  <si>
    <t>ITAU INSTITUCIONAIS LEGEND RF LP FC</t>
  </si>
  <si>
    <t>29.241.799/0001-90</t>
  </si>
  <si>
    <t>Itaú Institucionais Legend RF LP FI Em Cotas de Fundos de Inv</t>
  </si>
  <si>
    <t>BTG P CRED COR 30 FIC FI RF CRED PRIV LP</t>
  </si>
  <si>
    <t>29.177.021/0001-69</t>
  </si>
  <si>
    <t>BTG Pactual Credito Corporativo 30 FI Em Cotas de FI de RF Créd Priv LP</t>
  </si>
  <si>
    <t>RJI WEGOS VALOR FIA</t>
  </si>
  <si>
    <t>28.695.121/0001-14</t>
  </si>
  <si>
    <t>Rji Wegos Valor FIA</t>
  </si>
  <si>
    <t>BRADESCO FC FI RF ALOCACAO DINAMICA</t>
  </si>
  <si>
    <t>28.515.874/0001-09</t>
  </si>
  <si>
    <t>Bradesco FICFI RF Alocação Dinâmica</t>
  </si>
  <si>
    <t>VINCI MOSAICO FI ACOES</t>
  </si>
  <si>
    <t>28.470.587/0001-11</t>
  </si>
  <si>
    <t>Vinci Mosaico Institucional FIA</t>
  </si>
  <si>
    <t>AUSTRO INSTITUCIONAL PIPE BANCOS FIC FIA</t>
  </si>
  <si>
    <t>28.319.463/0001-30</t>
  </si>
  <si>
    <t>Austro Institucional Pipe Bancos FICFI Em Ações</t>
  </si>
  <si>
    <t>SAFRA FOF INSTITUCIONAL ACOES FC FIA</t>
  </si>
  <si>
    <t>28.289.089/0001-77</t>
  </si>
  <si>
    <t>Safra Fof Institucional Ações FICFI Em Ações</t>
  </si>
  <si>
    <t>KINEA PE IV FEEDER INST I FIP ME</t>
  </si>
  <si>
    <t>27.782.774/0001-78</t>
  </si>
  <si>
    <t>Kinea Private Equity Iv Feeder Institucional I Fip Multiestratégia</t>
  </si>
  <si>
    <t>UM INVEST IMA-B 5 FI RF</t>
  </si>
  <si>
    <t>27.746.662/0001-61</t>
  </si>
  <si>
    <t>Um Invest Ima-B 5 FI RF</t>
  </si>
  <si>
    <t>MZL IMA-B FIRF</t>
  </si>
  <si>
    <t>27.385.044/0001-33</t>
  </si>
  <si>
    <t>Mzl Ima-B FI RF</t>
  </si>
  <si>
    <t>XP INVESTOR DIVIDENDOS 30 FC FIA</t>
  </si>
  <si>
    <t>26.773.140/0001-96</t>
  </si>
  <si>
    <t>Xp Investor Dividendos 30 FICFI Em Ações</t>
  </si>
  <si>
    <t>XP INVESTOR 30 FIC FIA</t>
  </si>
  <si>
    <t>26.718.169/0001-75</t>
  </si>
  <si>
    <t>Xp Investor 30 FICFI de Ações</t>
  </si>
  <si>
    <t>SANTANDER RENDA FIXA ATIVO FC FI</t>
  </si>
  <si>
    <t>26.507.132/0001-06</t>
  </si>
  <si>
    <t>Santander RF Ativo FIC Fi</t>
  </si>
  <si>
    <t>FIC FI MULT CREDITO PRIVADO SANASA</t>
  </si>
  <si>
    <t>26.269.901/0001-77</t>
  </si>
  <si>
    <t>FICFI MM Créd Priv Sanasa</t>
  </si>
  <si>
    <t>25.329.003/0001-02</t>
  </si>
  <si>
    <t>Phenom Capital Brasil Realty FI Imobiliário</t>
  </si>
  <si>
    <t>ITAU INST ALOCACAO DINAMICA II RF FICFI</t>
  </si>
  <si>
    <t>25.306.703/0001-73</t>
  </si>
  <si>
    <t>Itau Institucional Alocação Dinâmica II RF Fundo de Invest Em Cotas de Fdos de Investimento</t>
  </si>
  <si>
    <t>BB PREVIDENCIARIO RF ALOCACAO ATIVA FCFI</t>
  </si>
  <si>
    <t>25.078.994/0001-90</t>
  </si>
  <si>
    <t>BB Previdenciario RF Alocação Ativa FICFI</t>
  </si>
  <si>
    <t>BB PREVIDENCIARIO RF TIT PUB XII FI</t>
  </si>
  <si>
    <t>25.069.955/0001-26</t>
  </si>
  <si>
    <t>BB Previdenciário RF Tít Pub Xii FI</t>
  </si>
  <si>
    <t>INVEXA FC FI MULT CRED PRIV</t>
  </si>
  <si>
    <t>24.874.522/0001-80</t>
  </si>
  <si>
    <t>Invexa FICFI MM Créd Priv</t>
  </si>
  <si>
    <t>INTER+ IBOVESPA ATIVO FIA</t>
  </si>
  <si>
    <t>24.874.367/0001-00</t>
  </si>
  <si>
    <t>Inter + Ibovespa Ativo FIA</t>
  </si>
  <si>
    <t>ITAU ACOES DUNAMIS FC</t>
  </si>
  <si>
    <t>24.571.992/0001-75</t>
  </si>
  <si>
    <t>Itaú Ações Dunamis FICFI</t>
  </si>
  <si>
    <t>AR BANK FIDC IMOBILIARIOS I-SEN</t>
  </si>
  <si>
    <t>24.445.360/0001-65</t>
  </si>
  <si>
    <t>Ar Bank FIDC Imobiliários I</t>
  </si>
  <si>
    <t>BB PREVIDENCIARIO RF TIT PUB XI FI</t>
  </si>
  <si>
    <t>24.117.278/0001-01</t>
  </si>
  <si>
    <t>BB Previdenciário RF Tít Pub Xi FI</t>
  </si>
  <si>
    <t>BRADESCO FI RF IDKA IPCA 5</t>
  </si>
  <si>
    <t>24.022.580/0001-86</t>
  </si>
  <si>
    <t>Bradesco FI RF Idka Ipca 5</t>
  </si>
  <si>
    <t>BRADESCO FI RENDA FIXA IDKA PRE 2</t>
  </si>
  <si>
    <t>24.022.566/0001-82</t>
  </si>
  <si>
    <t>Bradesco FI RF Idka Pré 2</t>
  </si>
  <si>
    <t>MULTINVEST GRAU DE INVESTIMENTO FI RF</t>
  </si>
  <si>
    <t>23.948.956/0001-15</t>
  </si>
  <si>
    <t>Multinvest Grau de Investimento FI RF</t>
  </si>
  <si>
    <t>FIDC INFRA BRASIL-SUB</t>
  </si>
  <si>
    <t>23.750.225/0001-60</t>
  </si>
  <si>
    <t>FIDC Infra Brasil</t>
  </si>
  <si>
    <t>ITAU INSTITUCIONAL ACOES PHOENIX FC</t>
  </si>
  <si>
    <t>23.731.629/0001-07</t>
  </si>
  <si>
    <t>Itaú Institucional Ações Phoenix FICFI</t>
  </si>
  <si>
    <t>AZ QUEST LUCE FC FI RF CRED PRIV LP</t>
  </si>
  <si>
    <t>23.556.185/0001-10</t>
  </si>
  <si>
    <t>Az Quest Luce FICFI RF Créd Priv LP</t>
  </si>
  <si>
    <t>CAIXA FIC BRASIL GESTAO ESTRATEGICA RF</t>
  </si>
  <si>
    <t>23.215.097/0001-55</t>
  </si>
  <si>
    <t>FICFI Caixa Brasil Gestão Estratégica RF</t>
  </si>
  <si>
    <t>CAIXA FI BRASIL MATRIZ RF</t>
  </si>
  <si>
    <t>23.215.008/0001-70</t>
  </si>
  <si>
    <t>FI Caixa Brasil Matriz RF</t>
  </si>
  <si>
    <t>BTG PACT 2024 TIT PUBLICOS FI RENDA FIXA</t>
  </si>
  <si>
    <t>23.176.675/0001-91</t>
  </si>
  <si>
    <t>BTG Pactual 2024 Tít Pub FI RF</t>
  </si>
  <si>
    <t>PHENOM CAPITAL HEDGE FI MULT LP</t>
  </si>
  <si>
    <t>22.918.899/0001-69</t>
  </si>
  <si>
    <t>Phenom Capital Hedge FI MM LP</t>
  </si>
  <si>
    <t>CAIXA FI E-SIMPLES RF LP</t>
  </si>
  <si>
    <t>22.791.329/0001-50</t>
  </si>
  <si>
    <t>FI Caixa E-Simples RF LP</t>
  </si>
  <si>
    <t>CAIXA FI BRASIL 2024 VI TP RF</t>
  </si>
  <si>
    <t>22.791.074/0001-26</t>
  </si>
  <si>
    <t>FI Caixa Brasil 2024 Vi Tít Pub RF</t>
  </si>
  <si>
    <t>CAIXA FI BRASIL 2020 V TP RF</t>
  </si>
  <si>
    <t>22.791.028/0001-27</t>
  </si>
  <si>
    <t>FI Caixa Brasil 2020 V Tít Pub RF</t>
  </si>
  <si>
    <t>BB ACOES ESG GLOBAIS FC FIA -BDR NIVEL I</t>
  </si>
  <si>
    <t>22.632.237/0001-28</t>
  </si>
  <si>
    <t>BB Ações Esg Globais FICFI Em Ações - Bdr Nível I</t>
  </si>
  <si>
    <t>22.283.040/0001-20</t>
  </si>
  <si>
    <t>FI Kansai RF Ima-B 100% Titulos Publicos - Rpps</t>
  </si>
  <si>
    <t>CAIXA FI BRASIL 2020 IV TP RF</t>
  </si>
  <si>
    <t>21.919.953/0001-28</t>
  </si>
  <si>
    <t>FI Caixa Brasil 2020 Iv Tít Pub RF</t>
  </si>
  <si>
    <t>FI CAIXA BRASIL 2018 IV TP RF</t>
  </si>
  <si>
    <t>21.918.953/0001-03</t>
  </si>
  <si>
    <t>FI Caixa Brasil 2018 Iv Tít Pub RF</t>
  </si>
  <si>
    <t>CAIXA FI BRASIL IPCA XVI RF CRED PRIV</t>
  </si>
  <si>
    <t>21.918.896/0001-62</t>
  </si>
  <si>
    <t>FI Caixa Brasil Ipca Xvi RF Créd Priv</t>
  </si>
  <si>
    <t>ITAU INSTIT ALOCACAO DINAMICA RF FICFI</t>
  </si>
  <si>
    <t>21.838.150/0001-49</t>
  </si>
  <si>
    <t>Itaú Institucional Alocação Dinâmica RF FI Em Cotas de Fundos de Investim</t>
  </si>
  <si>
    <t>XP LONG SHORT 60 FC FI MULTIMERCADO</t>
  </si>
  <si>
    <t>21.827.663/0001-54</t>
  </si>
  <si>
    <t>Xp Long Short 60 FICFI MM</t>
  </si>
  <si>
    <t>BANRISUL ABSOLUTO FI RF LP</t>
  </si>
  <si>
    <t>21.743.480/0001-50</t>
  </si>
  <si>
    <t>Banrisul Absoluto FI RF LP</t>
  </si>
  <si>
    <t>SAFRA S P REAIS PB FI MULT</t>
  </si>
  <si>
    <t>21.595.829/0001-54</t>
  </si>
  <si>
    <t>Safra S&amp;P Reais Pb FI MM</t>
  </si>
  <si>
    <t>BB ACOES ESG FI EM ACOES - BDR NIVEL I</t>
  </si>
  <si>
    <t>21.470.644/0001-13</t>
  </si>
  <si>
    <t>BB Ações Esg FIA - Bdr Nível I</t>
  </si>
  <si>
    <t>ETF - Índice de Ações (c/ no mínimo 50) - Art. 8º, I, b</t>
  </si>
  <si>
    <t>IT NOW IBOVESPA FUNDO DE INDICE</t>
  </si>
  <si>
    <t>21.407.758/0001-19</t>
  </si>
  <si>
    <t>It Now Ibovespa Fundo de Índice</t>
  </si>
  <si>
    <t>BRAD INST FI RF B VERTICE 2019</t>
  </si>
  <si>
    <t>21.347.528/0001-01</t>
  </si>
  <si>
    <t>Bradesco Institucional FI RF B Vértice 2019</t>
  </si>
  <si>
    <t>BNB INSTITUCIONAL FI RF</t>
  </si>
  <si>
    <t>21.307.581/0001-89</t>
  </si>
  <si>
    <t>Bnb Institucional FI RF</t>
  </si>
  <si>
    <t>BRAD FC DE FI MULT MACRO INSTITUCIONAL</t>
  </si>
  <si>
    <t>21.287.421/0001-15</t>
  </si>
  <si>
    <t>Bradesco FICFI MM Macro Institucional</t>
  </si>
  <si>
    <t>SICREDI FIC RF LP CRED PRIV BAIXO RISCO</t>
  </si>
  <si>
    <t>21.170.347/0001-52</t>
  </si>
  <si>
    <t>Sicredi - FI Em Cotas de FI RF LP Créd Priv Baixo Risco</t>
  </si>
  <si>
    <t>SAFRA INSTITUCIONAL FI RF REF DI</t>
  </si>
  <si>
    <t>21.144.683/0001-20</t>
  </si>
  <si>
    <t>Safra Institucional FI RF Ref DI</t>
  </si>
  <si>
    <t>BTG PACTUAL TIMBERLAND FUND I FIC FIP ME</t>
  </si>
  <si>
    <t>21.098.129/0001-54</t>
  </si>
  <si>
    <t>BTG Pactual Timberland Fund I - FICFI Em Partici</t>
  </si>
  <si>
    <t>BANRISUL FOCO IDKA IPCA 2A FI RF</t>
  </si>
  <si>
    <t>21.007.180/0001-03</t>
  </si>
  <si>
    <t>Banrisul Foco Idka Ipca 2A FI RF</t>
  </si>
  <si>
    <t>BANESTES REFERENCIAL FI RF IRF-M 1</t>
  </si>
  <si>
    <t>21.005.667/0001-57</t>
  </si>
  <si>
    <t>Banestes Referencial FI RF Irf-M1</t>
  </si>
  <si>
    <t>BB PREVIDENCIARIO RF TIT PUBL IX FI</t>
  </si>
  <si>
    <t>20.734.937/0001-06</t>
  </si>
  <si>
    <t>BB Previdenciário RF Tít Pub Ix FI</t>
  </si>
  <si>
    <t>BB PREVIDENCIARIO RF TIT PUB X FI</t>
  </si>
  <si>
    <t>20.734.931/0001-20</t>
  </si>
  <si>
    <t>BB Previdenciário RF Tít Pub X FI  Cnpj: 20.734.931/0001-20</t>
  </si>
  <si>
    <t>BB RECEBIVEIS IMOBILIARIOS   FII</t>
  </si>
  <si>
    <t>20.716.161/0001-93</t>
  </si>
  <si>
    <t>BB Recebíveis Imobiliários FI Imobiliário - Fii</t>
  </si>
  <si>
    <t>BTG PACTUAL TESOURO IPCA LONGO FI RF REF</t>
  </si>
  <si>
    <t>20.374.752/0001-20</t>
  </si>
  <si>
    <t>BTG Pactual Tesouro Ipca Longo FI RF Ref</t>
  </si>
  <si>
    <t>BANESTES LIQUIDEZ FI RF REFERENCIADO DI</t>
  </si>
  <si>
    <t>20.230.719/0001-26</t>
  </si>
  <si>
    <t>Banestes Liquidez FI RF Ref DI</t>
  </si>
  <si>
    <t>BELSUL 5 FIDC-SEN1</t>
  </si>
  <si>
    <t>20.227.405/0001-74</t>
  </si>
  <si>
    <t>Belsul 500 FIDC</t>
  </si>
  <si>
    <t>BRADESCO INST FIC FI RF IMA B 5</t>
  </si>
  <si>
    <t>20.216.216/0001-04</t>
  </si>
  <si>
    <t>Bradesco Institucional FICFI RF Ima-B 5</t>
  </si>
  <si>
    <t>WA CREDITO CORPORATIVO FI RF CRED PRIV</t>
  </si>
  <si>
    <t>20.155.523/0001-14</t>
  </si>
  <si>
    <t>Western Asset Credito Corporativo FI RF Créd Priv</t>
  </si>
  <si>
    <t>CAIXA FI BRASIL 2024 IV TP RF</t>
  </si>
  <si>
    <t>20.139.595/0001-78</t>
  </si>
  <si>
    <t>FI Caixa Brasil 2024 Iv Tít Pub RF</t>
  </si>
  <si>
    <t>CAIXA FI BRASIL 2030 III TP RF</t>
  </si>
  <si>
    <t>20.139.534/0001-00</t>
  </si>
  <si>
    <t>FI Caixa Brasil 2030 IIi Tít Pub RF</t>
  </si>
  <si>
    <t>CAIXA FI BRASIL 2020 III TP RF</t>
  </si>
  <si>
    <t>20.139.342/0001-02</t>
  </si>
  <si>
    <t>FI Caixa Brasil 2020 IIi Tít Pub RF</t>
  </si>
  <si>
    <t>CAIXA FI BRASIL 2018 III TP RF</t>
  </si>
  <si>
    <t>20.136.762/0001-27</t>
  </si>
  <si>
    <t>FI Caixa Brasil 2018 IIi Tít Pub RF</t>
  </si>
  <si>
    <t>GAVEA INSTITUCIONAL FIC FIP CLASSE A</t>
  </si>
  <si>
    <t>19.997.628/0001-31</t>
  </si>
  <si>
    <t>Gávea Institucional FICFI Em Participações</t>
  </si>
  <si>
    <t>BANRISUL PREVIDENCIA IPCA 2024 FI RF LP</t>
  </si>
  <si>
    <t>19.882.420/0001-77</t>
  </si>
  <si>
    <t>Banrisul Previdencia Ipca 2024 FI RF LP</t>
  </si>
  <si>
    <t>BANRISUL PREVIDENCIA IPCA 2030 FI RF LP</t>
  </si>
  <si>
    <t>19.882.173/0001-09</t>
  </si>
  <si>
    <t>Banrisul Previdencia Ipca 2030 FI RF LP</t>
  </si>
  <si>
    <t>FBIE FIPM II</t>
  </si>
  <si>
    <t>19.837.544/0001-30</t>
  </si>
  <si>
    <t>Fundo Brasil de Internacionalização de Empresas Fip Multiestratégia II</t>
  </si>
  <si>
    <t>WESTERN ASSET FIA BDR NIVEL I</t>
  </si>
  <si>
    <t>19.831.126/0001-36</t>
  </si>
  <si>
    <t>Western Asset FIA Bdr Nível I</t>
  </si>
  <si>
    <t>GERACAO FUTURO LIQUIDEZ TOP FC FI MULT</t>
  </si>
  <si>
    <t>19.802.832/0001-50</t>
  </si>
  <si>
    <t>Geração Futuro Liquidez Top FICFI MM</t>
  </si>
  <si>
    <t>AZ QUEST VALORE FI RF CRED PRIV</t>
  </si>
  <si>
    <t>19.782.311/0001-88</t>
  </si>
  <si>
    <t>Az Quest Valore FI RF - Créd Priv</t>
  </si>
  <si>
    <t>CAIXA FI BRASIL 2020 II TP RF</t>
  </si>
  <si>
    <t>19.769.171/0001-08</t>
  </si>
  <si>
    <t>FI Caixa Brasil 2020 II Titulos Publicos RF</t>
  </si>
  <si>
    <t>CAIXA FI BRASIL 2024 III TP RF</t>
  </si>
  <si>
    <t>19.769.135/0001-44</t>
  </si>
  <si>
    <t>FI Caixa Brasil 2024 IIi Tít Pub RF</t>
  </si>
  <si>
    <t>CAIXA FI BRASIL 2030 II TP RF</t>
  </si>
  <si>
    <t>19.769.046/0001-06</t>
  </si>
  <si>
    <t>FI Caixa Brasil 2030 II Tít Pub RF</t>
  </si>
  <si>
    <t>CAIXA LOGISTICA FIC DE FIP</t>
  </si>
  <si>
    <t>19.768.984/0001-83</t>
  </si>
  <si>
    <t>Caixa Logística FICFI Em Participações</t>
  </si>
  <si>
    <t>CAIXA FI BRASIL 2018 II TP RF</t>
  </si>
  <si>
    <t>19.768.733/0001-07</t>
  </si>
  <si>
    <t>FI Caixa Brasil 2018 II Tít Pub RF</t>
  </si>
  <si>
    <t>CAIXA FI BRASIL 2024 V TP RF</t>
  </si>
  <si>
    <t>19.768.682/0001-05</t>
  </si>
  <si>
    <t>FI Caixa Brasil 2024 V Tít Pub RF</t>
  </si>
  <si>
    <t>BB PREVIDENCIARIO RF TIT PUBL VIII FI</t>
  </si>
  <si>
    <t>19.638.649/0001-60</t>
  </si>
  <si>
    <t>BB Previdenciário RF Tít Pub Viii FI</t>
  </si>
  <si>
    <t>FIDC CASAN SANEAMENTO-SEN</t>
  </si>
  <si>
    <t>19.542.287/0001-00</t>
  </si>
  <si>
    <t>FIDC Casan Saneamento</t>
  </si>
  <si>
    <t>BB PREVIDENCIARIO RF TP IPCA VI FI</t>
  </si>
  <si>
    <t>19.523.306/0001-50</t>
  </si>
  <si>
    <t>BB Previdenciário RF Tít Pub Ipca Vi FI</t>
  </si>
  <si>
    <t>BB PREVIDENCIARIO RF TIT PUBL VII FI</t>
  </si>
  <si>
    <t>19.523.305/0001-06</t>
  </si>
  <si>
    <t>BB Previdenciário RF Tít Pub Vii FI</t>
  </si>
  <si>
    <t>BB PREVIDENCIARIO RF TP IPCA V FI</t>
  </si>
  <si>
    <t>19.515.016/0001-65</t>
  </si>
  <si>
    <t>BB Previdenciário RF Tít Pub Ipca V FI</t>
  </si>
  <si>
    <t>BB PREVIDENCIARIO RF TP IPCA IV FI</t>
  </si>
  <si>
    <t>19.515.015/0001-10</t>
  </si>
  <si>
    <t>BB Previdenciário RF Tít Pub Ipca Iv FI</t>
  </si>
  <si>
    <t>BTG PACTUAL NTNB FI RENDA FIXA</t>
  </si>
  <si>
    <t>19.445.248/0001-94</t>
  </si>
  <si>
    <t>FI RF BTG Pactual Ntnb Ref</t>
  </si>
  <si>
    <t>SAFRA CONSUMO AMERICANO FIA BDR NIVEL I</t>
  </si>
  <si>
    <t>19.436.818/0001-80</t>
  </si>
  <si>
    <t>Safra Consumo Americano FIA Bdr-Nível I Pb</t>
  </si>
  <si>
    <t>RDF FIDC-MEZ 1</t>
  </si>
  <si>
    <t>19.425.700/0001-56</t>
  </si>
  <si>
    <t>Rdf FIDC</t>
  </si>
  <si>
    <t>BRASIL PLURAL FC FI RF IMA-B</t>
  </si>
  <si>
    <t>19.419.157/0001-84</t>
  </si>
  <si>
    <t>Brasil Plural FICFI Em RF Ima-B</t>
  </si>
  <si>
    <t>ICATU VANGUARDA PRE FIXADO FI RF LP</t>
  </si>
  <si>
    <t>19.418.031/0001-95</t>
  </si>
  <si>
    <t>Icatu Vanguarda Pré-Fixado FI RF LP</t>
  </si>
  <si>
    <t>TERRAS BRASIL FIP</t>
  </si>
  <si>
    <t>19.412.474/0001-79</t>
  </si>
  <si>
    <t>Terras Brasil - FI Em Participações Multiestratégia</t>
  </si>
  <si>
    <t>BB PREVIDENCIARIO RF TIT PUB IPCA III FI</t>
  </si>
  <si>
    <t>19.303.795/0001-35</t>
  </si>
  <si>
    <t>BB Previdenciario RF Titulos Publicos Ipca IIi FI</t>
  </si>
  <si>
    <t>BB PREVIDENCIARIO RF TIT PUB IPCA II FI</t>
  </si>
  <si>
    <t>19.303.794/0001-90</t>
  </si>
  <si>
    <t>BB Previdenciario RF Titulos Publicos Ipca II FI</t>
  </si>
  <si>
    <t>BB PREVIDENCIARIO RF TIT PUBL IPCA I FI</t>
  </si>
  <si>
    <t>19.303.793/0001-46</t>
  </si>
  <si>
    <t>BB Previdenciário RF Titulos Publicos Ipca I FI</t>
  </si>
  <si>
    <t>SICREDI FI INSTITUCIONAL RF IRF M 1</t>
  </si>
  <si>
    <t>19.196.599/0001-09</t>
  </si>
  <si>
    <t>Sicredi - FI Institucional RF Ref Irf-M 1</t>
  </si>
  <si>
    <t>BANESTES VALORES FIC RF REF DI</t>
  </si>
  <si>
    <t>19.170.160/0001-07</t>
  </si>
  <si>
    <t>Banestes Valores FICFI RF Ref DI</t>
  </si>
  <si>
    <t>NORDESTE III FIP MULTIESTRATEGIA</t>
  </si>
  <si>
    <t>18.908.853/0001-91</t>
  </si>
  <si>
    <t>Nordeste IIi FI Em Participações Multiestratégia</t>
  </si>
  <si>
    <t>FIP BRASIL AGRO II MULTIESTRATEGIA</t>
  </si>
  <si>
    <t>18.800.239/0001-01</t>
  </si>
  <si>
    <t>Fip Brasil Agro II Multiestratégia</t>
  </si>
  <si>
    <t>FIC FIDC XP SABEMI I SENIOR</t>
  </si>
  <si>
    <t>18.717.841/0001-80</t>
  </si>
  <si>
    <t>Fic FIDC Xp Sabemi Consignados I</t>
  </si>
  <si>
    <t>TC I FI MULT CRED PRIV</t>
  </si>
  <si>
    <t>18.689.145/0001-07</t>
  </si>
  <si>
    <t>Tc I FI MM Créd Priv</t>
  </si>
  <si>
    <t>ITAU INSTITUCIONAL TIT PUBLICOS RF FI</t>
  </si>
  <si>
    <t>18.687.230/0001-36</t>
  </si>
  <si>
    <t>Itaú Institucional Tít Pub RF FI</t>
  </si>
  <si>
    <t>SANTANDER FI MASTER REF DI CRED PRIV</t>
  </si>
  <si>
    <t>18.599.054/0001-80</t>
  </si>
  <si>
    <t>Santander FI Master RF Ref DI Créd Priv</t>
  </si>
  <si>
    <t>CAIXA FI BRASIL 2024 I TP RF</t>
  </si>
  <si>
    <t>18.598.288/0001-03</t>
  </si>
  <si>
    <t>FI Caixa Brasil 2024 I Tít Pub RF</t>
  </si>
  <si>
    <t>CAIXA FI BRASIL 2018 I TP RF</t>
  </si>
  <si>
    <t>18.598.256/0001-08</t>
  </si>
  <si>
    <t>FI Caixa Brasil 2018 I Tít Pub RF</t>
  </si>
  <si>
    <t>CAIXA FI BRASIL 2020 I TP RF</t>
  </si>
  <si>
    <t>18.598.154/0001-92</t>
  </si>
  <si>
    <t>FI Caixa Brasil 2020 I Tít Pub RF</t>
  </si>
  <si>
    <t>CAIXA FI BRASIL 2022 I TP RF</t>
  </si>
  <si>
    <t>18.598.117/0001-84</t>
  </si>
  <si>
    <t>FI Caixa Brasil 2022 I Tít Pub RF</t>
  </si>
  <si>
    <t>CAIXA FI BRASIL 2024 II TP RF</t>
  </si>
  <si>
    <t>18.598.088/0001-50</t>
  </si>
  <si>
    <t>FI Caixa Brasil 2024 II Tít Pub RF</t>
  </si>
  <si>
    <t>CAIXA FI BRASIL 2030 I TP RF</t>
  </si>
  <si>
    <t>18.598.042/0001-31</t>
  </si>
  <si>
    <t>FI Caixa Brasil 2030 I Tít Pub RF</t>
  </si>
  <si>
    <t>BANRISUL  FOCO IRF M 1 FI RF</t>
  </si>
  <si>
    <t>18.466.245/0001-74</t>
  </si>
  <si>
    <t>Banrisul Foco Irf-M 1 FI RF</t>
  </si>
  <si>
    <t>AQUILLA ACOES LIVRE FI EM ACOES</t>
  </si>
  <si>
    <t>18.449.887/0001-65</t>
  </si>
  <si>
    <t>Aquilla Ações Livre FIA</t>
  </si>
  <si>
    <t>FIDC BB VOTORA HIGHLAND INFRA-Senior</t>
  </si>
  <si>
    <t>18.289.873/0001-21</t>
  </si>
  <si>
    <t>FIDC BB Votorantim Highland Infraestrutura</t>
  </si>
  <si>
    <t>BB ACOES ALOCACAO FIA</t>
  </si>
  <si>
    <t>18.270.783/0001-99</t>
  </si>
  <si>
    <t>BB Ações Alocação FIA</t>
  </si>
  <si>
    <t>GAVEA SUL FIDC MULTISSETOR LP-MEZ1</t>
  </si>
  <si>
    <t>18.185.812/0001-14</t>
  </si>
  <si>
    <t>Gavea Sul FIDC Multissetorial LP</t>
  </si>
  <si>
    <t>BNB ALOCACAO FIA</t>
  </si>
  <si>
    <t>18.098.502/0001-62</t>
  </si>
  <si>
    <t>Bnb Alocação FIA</t>
  </si>
  <si>
    <t>MAUA INSTITUCIONAL FIC FI MULT</t>
  </si>
  <si>
    <t>18.048.639/0001-02</t>
  </si>
  <si>
    <t>Mauá Institucional FICFI MM</t>
  </si>
  <si>
    <t>PATRIA BRASIL INFRAESTRUTURA III FIC FIP</t>
  </si>
  <si>
    <t>17.870.798/0001-25</t>
  </si>
  <si>
    <t>Patria Brasil Infraestrutura IIi FIC de FI Em Participações</t>
  </si>
  <si>
    <t>SUL AMERICA TOTAL IMPACTO FIA</t>
  </si>
  <si>
    <t>17.797.426/0001-10</t>
  </si>
  <si>
    <t>Sul América Total Impacto FIA</t>
  </si>
  <si>
    <t>FIP EM INFRAESTRUTURA XP OMEGA I</t>
  </si>
  <si>
    <t>17.709.881/0001-17</t>
  </si>
  <si>
    <t>FI Em Participações Em Infraestrutura Xp Omega I</t>
  </si>
  <si>
    <t>CAIXA FIC INDEXA TESOURO SELIC RF LP</t>
  </si>
  <si>
    <t>17.687.735/0001-38</t>
  </si>
  <si>
    <t>FICFI Caixa Indexa Tesouro Selic RF LP</t>
  </si>
  <si>
    <t>BB ACOES BB SEGURIDADE FIA</t>
  </si>
  <si>
    <t>17.593.934/0001-87</t>
  </si>
  <si>
    <t>BB Ações BB Seguridade FIA</t>
  </si>
  <si>
    <t>WA IMAB5 ATIVO FI RENDA FIXA</t>
  </si>
  <si>
    <t>17.517.577/0001-78</t>
  </si>
  <si>
    <t>Western Asset Imab5 Ativo FI RF</t>
  </si>
  <si>
    <t>CAIXA FI ACOES BDR NIVEL I</t>
  </si>
  <si>
    <t>17.503.172/0001-80</t>
  </si>
  <si>
    <t>FIA Caixa Bdr Nível I</t>
  </si>
  <si>
    <t>CAIXA FI ACOES INSTITUCIONAL BDR NIVEL I</t>
  </si>
  <si>
    <t>17.502.937/0001-68</t>
  </si>
  <si>
    <t>FIA Caixa Institucional Bdr Nível I</t>
  </si>
  <si>
    <t>WA US INDEX 500 FI MULTI</t>
  </si>
  <si>
    <t>17.453.850/0001-48</t>
  </si>
  <si>
    <t>Western Asset Us Index 500 FI MM</t>
  </si>
  <si>
    <t>DAYCOVAL RENDA FIXA IDKA20 FI</t>
  </si>
  <si>
    <t>17.435.415/0001-90</t>
  </si>
  <si>
    <t>Daycoval RF Idka20 FIs</t>
  </si>
  <si>
    <t>CAIXA FI BTG PACTUAL X 10 MULT LP</t>
  </si>
  <si>
    <t>17.433.039/0001-03</t>
  </si>
  <si>
    <t>FI Caixa BTG Pactual X 10 MM LP</t>
  </si>
  <si>
    <t>REAG MULTI ATIVOS IMOBILIARIOS-UNICA</t>
  </si>
  <si>
    <t>17.374.696/0001-19</t>
  </si>
  <si>
    <t>Reag Multi Ativos Imobiliários - FI Imobiliário</t>
  </si>
  <si>
    <t>APEX ACOES FC FI ACOES INSTITUCIONAL III</t>
  </si>
  <si>
    <t>17.368.239/0001-11</t>
  </si>
  <si>
    <t>Apex Ações FICFI de Ações Institucional IIi</t>
  </si>
  <si>
    <t>TB OFFICE FII</t>
  </si>
  <si>
    <t>17.365.105/0001-47</t>
  </si>
  <si>
    <t>FI Imobiliário - Fii Tb Office</t>
  </si>
  <si>
    <t>FI IMOBILIARIO BRASIL PLURAL ABSOLUTO</t>
  </si>
  <si>
    <t>17.324.357/0001-28</t>
  </si>
  <si>
    <t>FI Imobiliário - Fii Brasil Plural Absoluto Fundo de Fundos</t>
  </si>
  <si>
    <t>CAIXA FIC MAXI RENDA FIXA CRED PRIV LP</t>
  </si>
  <si>
    <t>17.322.725/0001-07</t>
  </si>
  <si>
    <t>FICFI Caixa Maxi RF Créd Priv LP</t>
  </si>
  <si>
    <t>FII SIA CORPORATE</t>
  </si>
  <si>
    <t>17.311.079/0001-74</t>
  </si>
  <si>
    <t>FI Imobiliario - Fii Sia Corporate</t>
  </si>
  <si>
    <t>BRB FI RF 2023</t>
  </si>
  <si>
    <t>17.302.306/0001-03</t>
  </si>
  <si>
    <t>Brb FI Em RF 2023</t>
  </si>
  <si>
    <t>LONG TERM INSTIT FC FI EM ACOES</t>
  </si>
  <si>
    <t>17.255.006/0001-02</t>
  </si>
  <si>
    <t>Long Term Institucional FICFI Em Ações</t>
  </si>
  <si>
    <t>SAFRA CARTEIRA PREMIUM FI MULT</t>
  </si>
  <si>
    <t>17.253.869/0001-40</t>
  </si>
  <si>
    <t>Safra Carteira Premium FI MM</t>
  </si>
  <si>
    <t>SANT RF CRED PRIV CRESCIMENTO INST FI LP</t>
  </si>
  <si>
    <t>17.138.474/0001-05</t>
  </si>
  <si>
    <t>Santander RF Créd Priv Crescimento Institucional FI LP</t>
  </si>
  <si>
    <t>VINCI FI RF IMOBILIARIO   CRED PRIV</t>
  </si>
  <si>
    <t>17.136.970/0001-11</t>
  </si>
  <si>
    <t>Vinci FI RF Imobiliário - Créd Priv</t>
  </si>
  <si>
    <t>BB ACOES PIPE FC</t>
  </si>
  <si>
    <t>17.116.227/0001-08</t>
  </si>
  <si>
    <t>BB Ações Pipe FICFI</t>
  </si>
  <si>
    <t>CAIXA RIO BRAVO FUNDO DE FII-UNICA</t>
  </si>
  <si>
    <t>17.098.794/0001-70</t>
  </si>
  <si>
    <t>Caixa Rio Bravo Fundo de FI Imobiliario - Fii</t>
  </si>
  <si>
    <t>KINEA PIPE FI EM ACOES</t>
  </si>
  <si>
    <t>17.073.556/0001-00</t>
  </si>
  <si>
    <t>Kinea Pipe FIA</t>
  </si>
  <si>
    <t>AD TRUST FI RENDA FIXA LONGO PRAZO</t>
  </si>
  <si>
    <t>16.986.029/0001-24</t>
  </si>
  <si>
    <t>Ad Trust FI RF LP</t>
  </si>
  <si>
    <t>JHSF RIO BRAVO FAZENDA BOA VISTA CP FII</t>
  </si>
  <si>
    <t>16.915.868/0001-51</t>
  </si>
  <si>
    <t>Jhsf Rio Bravo Fazenda Boa Vista Capital Protegido FI Imobiliario - Fii</t>
  </si>
  <si>
    <t>SUL AMERICA JURO REAL CURTO FI RF LP</t>
  </si>
  <si>
    <t>16.892.116/0001-12</t>
  </si>
  <si>
    <t>Sul América Juro Real Curto FI RF LP</t>
  </si>
  <si>
    <t>FIP CAIXA INTEGRACAO LOGISTICA</t>
  </si>
  <si>
    <t>16.877.859/0001-13</t>
  </si>
  <si>
    <t>FI Em Participacoes Caixa Integracao Logistica</t>
  </si>
  <si>
    <t>CAIXA FIC DESENVOLVER RF LP</t>
  </si>
  <si>
    <t>16.877.609/0001-83</t>
  </si>
  <si>
    <t>FICFI Caixa Desenvolver RF LP</t>
  </si>
  <si>
    <t>BANRISUL FOCO IMA B FI RF LP</t>
  </si>
  <si>
    <t>16.844.890/0001-58</t>
  </si>
  <si>
    <t>Banrisul Foco Ima-B FI RF LP</t>
  </si>
  <si>
    <t>BANRISUL FOCO IRF M FI RF LP</t>
  </si>
  <si>
    <t>16.844.885/0001-45</t>
  </si>
  <si>
    <t>Banrisul Foco Irf-M FI RF LP</t>
  </si>
  <si>
    <t>XP CORPORATE MACAE FII</t>
  </si>
  <si>
    <t>16.802.320/0001-03</t>
  </si>
  <si>
    <t>Xp Corporate Macaé FI Imobiliário - Fii</t>
  </si>
  <si>
    <t>ITAU ACOES MOMENTO 30 FC</t>
  </si>
  <si>
    <t>16.718.302/0001-30</t>
  </si>
  <si>
    <t>Itaú Ações Momento 30 FICFI</t>
  </si>
  <si>
    <t>ITAU FOF RPI 30 ACOES IBOV ATIV FICFI</t>
  </si>
  <si>
    <t>16.718.275/0001-03</t>
  </si>
  <si>
    <t>Itaú Fof Rpi 30 Ações Ibovespa Ativo FICFI</t>
  </si>
  <si>
    <t>FIP MULTIESTRATEGIA CAIXA CYRELA</t>
  </si>
  <si>
    <t>16.676.620/0001-85</t>
  </si>
  <si>
    <t>FI Em Participacoes Multiestratégia Caixa Cyrela</t>
  </si>
  <si>
    <t>SAFRA SMALL CAP PB FC FI EM ACOES</t>
  </si>
  <si>
    <t>16.617.446/0001-08</t>
  </si>
  <si>
    <t>Safra Small Cap Pb FICFI Em Ações</t>
  </si>
  <si>
    <t>AZ QUEST YIELD FC FI RF LONGO PRAZO</t>
  </si>
  <si>
    <t>16.599.968/0001-16</t>
  </si>
  <si>
    <t>Az Quest Yield FICFI RF LP</t>
  </si>
  <si>
    <t>XP INVESTOR DIVIDENDOS FIA</t>
  </si>
  <si>
    <t>16.575.255/0001-12</t>
  </si>
  <si>
    <t>Xp Investor Dividendos FIA</t>
  </si>
  <si>
    <t>SPX APACHE FIC FI ACOES</t>
  </si>
  <si>
    <t>16.565.056/0001-23</t>
  </si>
  <si>
    <t>Spx Apache FICFI de Ações</t>
  </si>
  <si>
    <t>BTG PACTUAL INF II FIC FI MULT CRED PRIV</t>
  </si>
  <si>
    <t>16.555.522/0001-90</t>
  </si>
  <si>
    <t>BTG Pactual Infraestrutura II Feeder FIC FI MM Créd Priv</t>
  </si>
  <si>
    <t>FICFIP KINEA PRIVATE EQUITY II</t>
  </si>
  <si>
    <t>16.437.148/0001-28</t>
  </si>
  <si>
    <t>FICFI Em Participações Kinea Private Equity II</t>
  </si>
  <si>
    <t>APEX ACOES 30 FI EM COTAS DE FI EM ACOES</t>
  </si>
  <si>
    <t>15.862.830/0001-03</t>
  </si>
  <si>
    <t>Apex Acões 30 FICFI de Ações</t>
  </si>
  <si>
    <t>BRZ RENDA FIXA FI CREDITO PRIVADO</t>
  </si>
  <si>
    <t>15.821.235/0001-11</t>
  </si>
  <si>
    <t>Brz RF FI Créd Priv</t>
  </si>
  <si>
    <t>BRASIL PLURAL FC FI MULTIMERCADO</t>
  </si>
  <si>
    <t>15.796.357/0001-03</t>
  </si>
  <si>
    <t>Brasil Plural FICFI MM</t>
  </si>
  <si>
    <t>BB PREVIDENCIARIO RF IDKA 20 TIT PUBL FI</t>
  </si>
  <si>
    <t>15.775.748/0001-33</t>
  </si>
  <si>
    <t>BB Previdenciário RF Idka 20 Tít Pub FI</t>
  </si>
  <si>
    <t>FII Credito Imobiliario II</t>
  </si>
  <si>
    <t>15.769.670/0001-44</t>
  </si>
  <si>
    <t>Rio Bravo Crédito Imobiliário II FI Imobiliário - Fii</t>
  </si>
  <si>
    <t>BNP Paribas IMA B5 FC de FI RF LP</t>
  </si>
  <si>
    <t>15.715.367/0001-69</t>
  </si>
  <si>
    <t>BNP Paribas Ima-B5 FI Em Cotas de FI RF LP</t>
  </si>
  <si>
    <t>DAYCOVAL TOTAL LONG BIAS FI DE ACOES</t>
  </si>
  <si>
    <t>15.612.411/0001-05</t>
  </si>
  <si>
    <t>Daycoval Total Long Bias FIA</t>
  </si>
  <si>
    <t>VINCI SELECTION EQUITIES FIA</t>
  </si>
  <si>
    <t>15.603.945/0001-75</t>
  </si>
  <si>
    <t>Vinci Selection Equities FIA</t>
  </si>
  <si>
    <t>Urbanizacao I FII</t>
  </si>
  <si>
    <t>15.592.630/0001-70</t>
  </si>
  <si>
    <t>Urbanização I FI Imobiliário - Fii</t>
  </si>
  <si>
    <t>OCCAM INST FC FI MULT II</t>
  </si>
  <si>
    <t>15.578.417/0001-03</t>
  </si>
  <si>
    <t>Occam Institucional FICFI MM II</t>
  </si>
  <si>
    <t>FII Agencias Caixa</t>
  </si>
  <si>
    <t>15.576.907/0001-70</t>
  </si>
  <si>
    <t>FI Imobiliário Rio Bravo Renda Varejo - Fii</t>
  </si>
  <si>
    <t>BANRISUL NOVAS FRONTEIRAS   FII</t>
  </si>
  <si>
    <t>15.570.431/0001-60</t>
  </si>
  <si>
    <t>Banrisul Novas Fronteiras FI Imobiliario - Fii</t>
  </si>
  <si>
    <t>EQUITAS SELECTION INST FC FI DE ACOES</t>
  </si>
  <si>
    <t>15.569.128/0001-48</t>
  </si>
  <si>
    <t>Equitas Selection Institucional FICFI de Ações</t>
  </si>
  <si>
    <t>ISHARES IND CARBONO EFIC ICO2 BR FDO IND</t>
  </si>
  <si>
    <t>15.562.377/0001-01</t>
  </si>
  <si>
    <t>Ishares Índice Carbono Eficiente (Ico2) Brasil Fundo de Índice</t>
  </si>
  <si>
    <t>SP DOWNTOWN FII</t>
  </si>
  <si>
    <t>15.538.445/0001-05</t>
  </si>
  <si>
    <t>Sp Downtown FI Imobiliário - Fii</t>
  </si>
  <si>
    <t>BB PREVIDENCIARIO RF TIT PUBL IPCA FI</t>
  </si>
  <si>
    <t>15.486.093/0001-83</t>
  </si>
  <si>
    <t>BB Previdenciário RF Tít Pub Ipca FI</t>
  </si>
  <si>
    <t>BB PREVIDENCIARIO ACOES DIVIDENDOS FC</t>
  </si>
  <si>
    <t>15.477.710/0001-84</t>
  </si>
  <si>
    <t>BB Previdenciário Ações Dividendos FICFI</t>
  </si>
  <si>
    <t>BRZ MULTI RECEB CRED PRIV FC FI MULTI II</t>
  </si>
  <si>
    <t>15.350.692/0001-75</t>
  </si>
  <si>
    <t>Brz Multi Recebíveis Créd Priv FICFI MM II</t>
  </si>
  <si>
    <t>BANRISUL MERCADO FI RF LP</t>
  </si>
  <si>
    <t>15.283.719/0001-54</t>
  </si>
  <si>
    <t>Banrisul Mercado FI RF LP</t>
  </si>
  <si>
    <t>BANRISUL PREV. MUNICIPAL IV  FI RF LP</t>
  </si>
  <si>
    <t>15.283.593/0001-18</t>
  </si>
  <si>
    <t>Banrisul Previdencia Municipal Iv FI RF LP</t>
  </si>
  <si>
    <t>BRADESCO H FI RF NILO</t>
  </si>
  <si>
    <t>15.259.071/0001-80</t>
  </si>
  <si>
    <t>Bradesco H FI RF Nilo</t>
  </si>
  <si>
    <t>INFINITY TIGER ALOCACAO DINAMICA FIRF</t>
  </si>
  <si>
    <t>15.188.380/0001-07</t>
  </si>
  <si>
    <t>Infinity Tiger Alocação Dinâmica FI RF</t>
  </si>
  <si>
    <t>TOTAL MIX FI EM COTAS DE FI DE ACOES</t>
  </si>
  <si>
    <t>15.182.416/0001-45</t>
  </si>
  <si>
    <t>Total Mix FICFI de Ações</t>
  </si>
  <si>
    <t>CAIXA VINCI VALOR DIVIDENDOS FIA</t>
  </si>
  <si>
    <t>15.154.458/0001-72</t>
  </si>
  <si>
    <t>Caixa Vinci Valor Dividendos FIA</t>
  </si>
  <si>
    <t>CAIXA FIC ACOES VALOR DIVIDENDOS RPPS</t>
  </si>
  <si>
    <t>15.154.441/0001-15</t>
  </si>
  <si>
    <t>FICFI Em Ações Caixa Valor Dividendos Rpps</t>
  </si>
  <si>
    <t>CAIXA FI ACOES BRASIL ETF IBOVESPA</t>
  </si>
  <si>
    <t>15.154.236/0001-50</t>
  </si>
  <si>
    <t>FIA Caixa Brasil Etf Ibovespa</t>
  </si>
  <si>
    <t>CAIXA FI ACOES SMALL CAPS ATIVO</t>
  </si>
  <si>
    <t>15.154.220/0001-47</t>
  </si>
  <si>
    <t>FIA Caixa Small Caps Ativo</t>
  </si>
  <si>
    <t>FIP ME KINEA PRIVATE EQUITY II</t>
  </si>
  <si>
    <t>15.039.162/0001-00</t>
  </si>
  <si>
    <t>FI Em Participações Multiestratégia Kinea Private Equity II</t>
  </si>
  <si>
    <t>BB PREVID RF IMA GERAL EX C TIT PUBL FI</t>
  </si>
  <si>
    <t>14.964.240/0001-10</t>
  </si>
  <si>
    <t>BB Previdenciário RF Ima Geral Ex-C Tít Pub FI</t>
  </si>
  <si>
    <t>BNPP FIC FI ACOES</t>
  </si>
  <si>
    <t>14.951.697/0001-90</t>
  </si>
  <si>
    <t>BNP Paribas FICFI Ações</t>
  </si>
  <si>
    <t>BRASIL PORTOS E ATIVOS LOGISTICOS FIPM</t>
  </si>
  <si>
    <t>14.737.553/0001-36</t>
  </si>
  <si>
    <t>Brasil Portos E Ativos Logísticos - FI Em Participações Multiestratégia</t>
  </si>
  <si>
    <t>FIP BRASIL OLEO &amp; GAS FIP MULTIESTR</t>
  </si>
  <si>
    <t>14.713.775/0001-19</t>
  </si>
  <si>
    <t>Fip Brasil Óleo &amp; Gás FI Em Participações - Multiestratégia</t>
  </si>
  <si>
    <t>FIDC OMNI VEICULOS VII (SENIOR)</t>
  </si>
  <si>
    <t>14.673.848/0001-96</t>
  </si>
  <si>
    <t>FIDC Omni Veículos - Vii</t>
  </si>
  <si>
    <t>BTG PACTUAL INFRAESTRUTURA II FIC DE FIP</t>
  </si>
  <si>
    <t>14.584.094/0001-06</t>
  </si>
  <si>
    <t>BTG Pactual Infraestrutura II FICFI Em Participações</t>
  </si>
  <si>
    <t>CONSTANCIA  BRASIL FIA</t>
  </si>
  <si>
    <t>14.550.994/0001-24</t>
  </si>
  <si>
    <t>Constância Brasil FIA</t>
  </si>
  <si>
    <t>CAIXA FIC BRASIL DISPONIBILIDADES RF</t>
  </si>
  <si>
    <t>14.508.643/0001-55</t>
  </si>
  <si>
    <t>Fundo de Invest Em Cotas de Fundos de Invest Caixa Brasil Disponibilidades RF</t>
  </si>
  <si>
    <t>CAIXA FI BRASIL IRF M TP RF LP</t>
  </si>
  <si>
    <t>14.508.605/0001-00</t>
  </si>
  <si>
    <t>FI Caixa Brasil Irf-M Titulos Publicos RF LP</t>
  </si>
  <si>
    <t>CAIXA FIC ACOES VALOR RPPS</t>
  </si>
  <si>
    <t>14.507.699/0001-95</t>
  </si>
  <si>
    <t>FICFI Em Ações Caixa Valor Rpps</t>
  </si>
  <si>
    <t>SANT FIC FI IMA-B INSTITUCIONAL TITULOS</t>
  </si>
  <si>
    <t>14.504.578/0001-90</t>
  </si>
  <si>
    <t>Santander FIC FI Ima-B Institucional Tít Pub RF LP</t>
  </si>
  <si>
    <t>BV ATUARIAL MULT CRED PRIV FI</t>
  </si>
  <si>
    <t>14.491.564/0001-89</t>
  </si>
  <si>
    <t>Bv Atuarial MM Créd Priv FI</t>
  </si>
  <si>
    <t>ITAU RENDA FIXA IMAB5+ FICFI</t>
  </si>
  <si>
    <t>14.437.684/0001-06</t>
  </si>
  <si>
    <t>Itaú RF Imab5+ FICFI</t>
  </si>
  <si>
    <t>KINEA II REAL ESTATE EQUITY</t>
  </si>
  <si>
    <t>14.423.780/0001-97</t>
  </si>
  <si>
    <t>Kinea II Real Estate Equity Fii</t>
  </si>
  <si>
    <t>BB PROGRESSIVO II   FII</t>
  </si>
  <si>
    <t>14.410.722/0001-29</t>
  </si>
  <si>
    <t>BB Progressivo II FI Imobiliário - Fii</t>
  </si>
  <si>
    <t>CAIXA FI BRASIL IDKA IPCA 2A RF LP</t>
  </si>
  <si>
    <t>14.386.926/0001-71</t>
  </si>
  <si>
    <t>FI Caixa Brasil Idka Ipca 2A Titulos Publicos RF LP</t>
  </si>
  <si>
    <t>CAIXA FIC CAP PROT BRASIL IBOV II MULT</t>
  </si>
  <si>
    <t>14.386.860/0001-10</t>
  </si>
  <si>
    <t>Fundo de Invest Em Cotas de FI Caixa Capital Protegido Brasil Ibovespa II Mult</t>
  </si>
  <si>
    <t>CAIXA FIC CAP PROT IBOV CICLICO I MULT</t>
  </si>
  <si>
    <t>14.239.659/0001-00</t>
  </si>
  <si>
    <t>FICFI Caixa Cap Prot Ibovespa Cíclico I Mult</t>
  </si>
  <si>
    <t>BB ACOES DIVIDENDOS MIDCAPS FC FI</t>
  </si>
  <si>
    <t>14.213.331/0001-14</t>
  </si>
  <si>
    <t>BB Ações Dividendos Midcaps FICFI</t>
  </si>
  <si>
    <t>FIDC SIFRA STAR-SEN</t>
  </si>
  <si>
    <t>14.166.140/0001-49</t>
  </si>
  <si>
    <t>FIDC Sifra Star</t>
  </si>
  <si>
    <t>XP INFLACAO REF IPCA FI RF LONGO PRAZO</t>
  </si>
  <si>
    <t>14.146.491/0001-98</t>
  </si>
  <si>
    <t>Xp Inflação Ref Ipca FI RF LP</t>
  </si>
  <si>
    <t>FIDC CEDAE-SEN 1</t>
  </si>
  <si>
    <t>14.137.344/0001-51</t>
  </si>
  <si>
    <t>FIDC Da CIA Estadual de Aguas E Esgotos - Cedae</t>
  </si>
  <si>
    <t>CAIXA ETF IBOVESPA FUNDO DE INDICE</t>
  </si>
  <si>
    <t>14.120.533/0001-11</t>
  </si>
  <si>
    <t>Caixa Etf Ibovespa Fundo de Índice</t>
  </si>
  <si>
    <t>CAIXA FI JUROS E MOEDAS MULTIMERCADO LP</t>
  </si>
  <si>
    <t>14.120.520/0001-42</t>
  </si>
  <si>
    <t>FI Caixa Juros E Moedas MM LP</t>
  </si>
  <si>
    <t>CAIXA FI BRASIL IPCA VIII MULT CRED PRIV</t>
  </si>
  <si>
    <t>14.120.452/0001-11</t>
  </si>
  <si>
    <t>FI Caixa Brasil Ipca Viii MM Créd Priv</t>
  </si>
  <si>
    <t>CAIXA FI BRASIL IPCA VII MULTI CRED PRIV</t>
  </si>
  <si>
    <t>14.120.236/0001-76</t>
  </si>
  <si>
    <t>FI Caixa Brasil Ipca Vii MM Créd Priv</t>
  </si>
  <si>
    <t>NAVI INSTITUCIONAL FC DE FIA</t>
  </si>
  <si>
    <t>14.113.340/0001-33</t>
  </si>
  <si>
    <t>Navi Institucional FICFI Em Ações</t>
  </si>
  <si>
    <t>BB RPPS RF CRED PRIV IPCA II FI</t>
  </si>
  <si>
    <t>14.091.647/0001-80</t>
  </si>
  <si>
    <t>BB Rpps RF Créd Priv Ipca II FI</t>
  </si>
  <si>
    <t>BB PREVID RF CRED PRIV IPCA III FI</t>
  </si>
  <si>
    <t>14.091.645/0001-91</t>
  </si>
  <si>
    <t>BB Previdenciário RF Créd Priv Ipca IIi FI</t>
  </si>
  <si>
    <t>PACIFICO ACOES FQ FI ACOES</t>
  </si>
  <si>
    <t>14.083.797/0001-42</t>
  </si>
  <si>
    <t>Pacifico Ações FICFI de Ações</t>
  </si>
  <si>
    <t>SICOOB PREVIDENCIARIO FI RF IMA B</t>
  </si>
  <si>
    <t>13.973.228/0001-00</t>
  </si>
  <si>
    <t>Sicoob Previdenciário FI RF Ima-B</t>
  </si>
  <si>
    <t>GUEPARDO INSTITUCIONAL 60 FIC FI ACOES</t>
  </si>
  <si>
    <t>13.966.584/0001-04</t>
  </si>
  <si>
    <t>Guepardo Institucional 60 FICFI de Ações</t>
  </si>
  <si>
    <t>AQUILLA VEYRON FIMULT   IE</t>
  </si>
  <si>
    <t>13.903.825/0001-68</t>
  </si>
  <si>
    <t>Veyron FI MM</t>
  </si>
  <si>
    <t>BB RPPS RF CREDITO PRIVADO IPCA I FI</t>
  </si>
  <si>
    <t>13.848.527/0001-12</t>
  </si>
  <si>
    <t>BB Rpps RF Créd Priv Ipca I FI</t>
  </si>
  <si>
    <t>FIP ME CAIXA INCORPORACAO IMOBILIARIA</t>
  </si>
  <si>
    <t>13.767.159/0001-88</t>
  </si>
  <si>
    <t>FI Em Participacoes Multiestratégia Caixa Incorporacao Imobiliaria</t>
  </si>
  <si>
    <t>BV ALOCACAO IMAB 5+ RENDA FIXA FI</t>
  </si>
  <si>
    <t>13.611.616/0001-40</t>
  </si>
  <si>
    <t>Bv Alocação Imab 5+ RF FI</t>
  </si>
  <si>
    <t>MULTINVEST FIA</t>
  </si>
  <si>
    <t>13.608.335/0001-39</t>
  </si>
  <si>
    <t>Multinvest FIA</t>
  </si>
  <si>
    <t>BRAZILIAN GRAVEYARD FII-UNICA</t>
  </si>
  <si>
    <t>13.584.584/0001-31</t>
  </si>
  <si>
    <t>Brazilian Graveyard And Death Care Services FI Imobiliário - Fii</t>
  </si>
  <si>
    <t>SANT FIC FI IRF M 1+TITULOS PUBLICOS RF</t>
  </si>
  <si>
    <t>13.455.247/0001-44</t>
  </si>
  <si>
    <t>Santander FIC FI Irf-M 1+ Tít Pub RF</t>
  </si>
  <si>
    <t>SANTANDER FI IRF-M TITULOS PUBLICOS RF</t>
  </si>
  <si>
    <t>13.455.197/0001-03</t>
  </si>
  <si>
    <t>Santander FI Irf-M Tít Pub RF</t>
  </si>
  <si>
    <t>SANTANDER ACOES DIVIDENDOS FC FI</t>
  </si>
  <si>
    <t>13.455.174/0001-90</t>
  </si>
  <si>
    <t>Santander Ações Dividendos FICFI</t>
  </si>
  <si>
    <t>SANTANDER RF IMA-B 5 PREMIUM FC FI</t>
  </si>
  <si>
    <t>13.455.117/0001-01</t>
  </si>
  <si>
    <t>Santander RF Ima-B 5 Premium FIC Fi</t>
  </si>
  <si>
    <t>IT NOW IMAT FUNDO DE INDICE</t>
  </si>
  <si>
    <t>13.416.228/0001-09</t>
  </si>
  <si>
    <t>It Now Imat Fundo de Índice</t>
  </si>
  <si>
    <t>BRADESCO INST FC FI RF CREDITO PRIVADO</t>
  </si>
  <si>
    <t>13.401.238/0001-70</t>
  </si>
  <si>
    <t>Bradesco Institucional Fc de FI RF Créd Priv</t>
  </si>
  <si>
    <t>BRADESCO FIC FI RF TIT. DO TESOURO</t>
  </si>
  <si>
    <t>13.401.188/0001-21</t>
  </si>
  <si>
    <t>Bradesco FICFI RF Títulos Do Tesouro</t>
  </si>
  <si>
    <t>13.400.077/0001-09</t>
  </si>
  <si>
    <t>Bradesco Institucional FICFI RF Ima-B 5+</t>
  </si>
  <si>
    <t>BRADESCO FC DE FI RF INFLACAO LONGA</t>
  </si>
  <si>
    <t>13.400.050/0001-08</t>
  </si>
  <si>
    <t>Bradesco FICFI RF Inflação Longa</t>
  </si>
  <si>
    <t>BRADESCO FIC FI CP PODER PUBLICO</t>
  </si>
  <si>
    <t>13.397.466/0001-14</t>
  </si>
  <si>
    <t>Bradesco FICFI RF Curto Prazo Poder Público</t>
  </si>
  <si>
    <t>JS REAL ESTATE MULTIGESTAO   FII</t>
  </si>
  <si>
    <t>13.371.132/0001-71</t>
  </si>
  <si>
    <t>Js Real Estate Multigestão - Fii</t>
  </si>
  <si>
    <t>VHA FI MULT CRED PRIV IE</t>
  </si>
  <si>
    <t>13.356.230/0001-30</t>
  </si>
  <si>
    <t>Vha FI MM Créd Priv IE</t>
  </si>
  <si>
    <t>PATRIA SPECIAL OPPORTUNITIES I FIC FIP</t>
  </si>
  <si>
    <t>13.328.452/0001-49</t>
  </si>
  <si>
    <t>Pátria Special Opportunities I FIC FIs Em Participações</t>
  </si>
  <si>
    <t>BB PREVIDENCIARIO RF IMA-B5+ TP FI</t>
  </si>
  <si>
    <t>13.327.340/0001-73</t>
  </si>
  <si>
    <t>BB Previdenciário RF Ima-B5+ Tít Pub FI</t>
  </si>
  <si>
    <t>BB PREVIDENCIARIO RF IDKA 2 FI</t>
  </si>
  <si>
    <t>13.322.205/0001-35</t>
  </si>
  <si>
    <t>BB Previdenciário RF Idka 2 Tít Pub FI</t>
  </si>
  <si>
    <t>FIP INFRA BB VOT ENERG SUST I CLASSE A</t>
  </si>
  <si>
    <t>13.301.469/0001-02</t>
  </si>
  <si>
    <t>FI Em Participações Em Infra-Estrutura BB Votorantim Energia Sustentável I</t>
  </si>
  <si>
    <t>FIP INFRA BB VOT ENERG SUST II CLASSE A</t>
  </si>
  <si>
    <t>13.301.359/0001-40</t>
  </si>
  <si>
    <t>FI Em Participações Em Infra-Estrutura BB Votorantim Energia Sustentável II</t>
  </si>
  <si>
    <t>CLARITAS INFLACAO INSTITUCIONAL FI MULT</t>
  </si>
  <si>
    <t>13.176.277/0001-11</t>
  </si>
  <si>
    <t>Claritas Inflação Institucional FI MM</t>
  </si>
  <si>
    <t>DAYCOVAL  IBOVESPA ATIVO FI DE ACOES</t>
  </si>
  <si>
    <t>13.155.995/0001-01</t>
  </si>
  <si>
    <t>Daycoval Ibovespa Ativo FIA</t>
  </si>
  <si>
    <t>GFM FIDC MULTICREDITO-SEN1</t>
  </si>
  <si>
    <t>13.098.860/0001-51</t>
  </si>
  <si>
    <t>Gfm FIDC Multicrédito</t>
  </si>
  <si>
    <t>MULTINVEST CAPITAL CRED PRIV FIRF LP</t>
  </si>
  <si>
    <t>13.083.213/0001-76</t>
  </si>
  <si>
    <t>Multinvest Capital Créd Priv FI Em RF LP</t>
  </si>
  <si>
    <t>SICREDI - FIRF REF INSTITUCIONAL IRF-M L</t>
  </si>
  <si>
    <t>13.081.159/0001-20</t>
  </si>
  <si>
    <t>Sicredi - FI Institucional RF Ref Irf-M LP</t>
  </si>
  <si>
    <t>BB PREVIDENCIARIO RF REF DI LP PERFIL FC</t>
  </si>
  <si>
    <t>13.077.418/0001-49</t>
  </si>
  <si>
    <t>BB Previdenciário RF Ref DI LP Perfil FI Em Cotas de Fi</t>
  </si>
  <si>
    <t>BB PREVIDENCIARIO RF FLUXO FC FI</t>
  </si>
  <si>
    <t>13.077.415/0001-05</t>
  </si>
  <si>
    <t>BB Previdenciário RF Fluxo FICFI</t>
  </si>
  <si>
    <t>RIO SMALL CAPS FI DE ACOES</t>
  </si>
  <si>
    <t>13.072.136/0001-59</t>
  </si>
  <si>
    <t>Rio Small Caps FIA</t>
  </si>
  <si>
    <t>BV IRF M 1+ RENDA FIXA LONGO PRAZO FC FI</t>
  </si>
  <si>
    <t>13.060.032/0001-24</t>
  </si>
  <si>
    <t>Bv Irf-M 1+ RF LP FICFI</t>
  </si>
  <si>
    <t>CAIXA FI BRASIL IPCA XV RF CRED PRIV</t>
  </si>
  <si>
    <t>13.058.879/0001-74</t>
  </si>
  <si>
    <t>FI Caixa Brasil Ipca Xv RF Créd Priv</t>
  </si>
  <si>
    <t>CAIXA FI BRASIL IPCA XIII RF CRED PRIV</t>
  </si>
  <si>
    <t>13.058.824/0001-64</t>
  </si>
  <si>
    <t>FI Caixa Brasil Ipca Xiii RF Créd Priv</t>
  </si>
  <si>
    <t>CAIXA FIA BRASIL INDEXA IBOVESPA</t>
  </si>
  <si>
    <t>13.058.816/0001-18</t>
  </si>
  <si>
    <t>FIA Caixa Brasil Indexa Ibovespa</t>
  </si>
  <si>
    <t>ITAU VERSO V RF FI</t>
  </si>
  <si>
    <t>13.028.336/0001-04</t>
  </si>
  <si>
    <t>Itaú Verso V RF FI</t>
  </si>
  <si>
    <t>FII The One</t>
  </si>
  <si>
    <t>12.948.291/0001-23</t>
  </si>
  <si>
    <t>FI Imobiliário The One</t>
  </si>
  <si>
    <t>FII CAIXA TRX LOGISTICA RENDA</t>
  </si>
  <si>
    <t>12.887.506/0001-43</t>
  </si>
  <si>
    <t>FI Imobiliario Caixa Trx Logistica Renda</t>
  </si>
  <si>
    <t>SUL AMERICA EVOLUTION FI MULTIMERCADO</t>
  </si>
  <si>
    <t>12.839.769/0001-87</t>
  </si>
  <si>
    <t>Sul América Evolution FI MM</t>
  </si>
  <si>
    <t>ICATU VANG FC FI INFLA CURTA RF LP</t>
  </si>
  <si>
    <t>12.682.783/0001-10</t>
  </si>
  <si>
    <t>Icatu Vanguarda Fc de FI Inflação Curta RF LP</t>
  </si>
  <si>
    <t>FII BB RENDA CORPORATIVA</t>
  </si>
  <si>
    <t>12.681.340/0001-04</t>
  </si>
  <si>
    <t>BB Renda Corporativa FI Imobiliário - Fii</t>
  </si>
  <si>
    <t>DAYCOVAL FUNDO DE RENDA FIXA IMA B5</t>
  </si>
  <si>
    <t>12.672.120/0001-14</t>
  </si>
  <si>
    <t>Daycoval Fundo de RF Alocação Dinâmica</t>
  </si>
  <si>
    <t>GOAL FIDC MULTISSETORIAL LP_SEN II</t>
  </si>
  <si>
    <t>12.610.459/0001-96</t>
  </si>
  <si>
    <t>FIDC Empirica Goal One</t>
  </si>
  <si>
    <t>MAPFRE INSTITUCIONAL FI MULTI CRED PRIV</t>
  </si>
  <si>
    <t>12.581.305/0001-13</t>
  </si>
  <si>
    <t>Mapfre Institucional FI MM Créd Priv</t>
  </si>
  <si>
    <t>PERFIN EQUITY HEDGE 15 FC FI MULT</t>
  </si>
  <si>
    <t>12.430.167/0001-71</t>
  </si>
  <si>
    <t>Perfin Equity Hedge 15 FICFI MM</t>
  </si>
  <si>
    <t>LIBRA FIDC MULTISSETORIAL-SUB</t>
  </si>
  <si>
    <t>12.400.421/0001-99</t>
  </si>
  <si>
    <t>Libra FIDC Multissetorial</t>
  </si>
  <si>
    <t>SOLIS DIVIDENDOS FIC FI ACOES</t>
  </si>
  <si>
    <t>12.380.958/0001-34</t>
  </si>
  <si>
    <t>Solis Dividendos FICFI de Ações</t>
  </si>
  <si>
    <t>DAYCOVAL FI RF IRFM 1</t>
  </si>
  <si>
    <t>12.265.822/0001-83</t>
  </si>
  <si>
    <t>Daycoval FI RF Irfm1</t>
  </si>
  <si>
    <t>BNPP ACTION FC FIA</t>
  </si>
  <si>
    <t>12.239.939/0001-92</t>
  </si>
  <si>
    <t>BNP Paribas Action FICFI Ações</t>
  </si>
  <si>
    <t>FIP PATRIARCA</t>
  </si>
  <si>
    <t>12.197.527/0001-37</t>
  </si>
  <si>
    <t>Patriarca Private Equity FI Em Participações Multiestratégia</t>
  </si>
  <si>
    <t>BRASIL ENERGIA RENOVAVEL FIP ME</t>
  </si>
  <si>
    <t>12.188.161/0001-30</t>
  </si>
  <si>
    <t>Brasil Energia Renovável - FI Em Participações Multiestratégia</t>
  </si>
  <si>
    <t>CREDIT BRASIL FIDC MULTISSETORIAL SEN 3</t>
  </si>
  <si>
    <t>12.144.737/0001-67</t>
  </si>
  <si>
    <t>Credit Brasil FIDC Multissetorial Master</t>
  </si>
  <si>
    <t>FIDC MULTISETORIAL MASTER III-SEM</t>
  </si>
  <si>
    <t>12.138.813/0001-21</t>
  </si>
  <si>
    <t>FIDC Multisetorial Master IIi</t>
  </si>
  <si>
    <t>HSBC FI REGIMES DE PREVID RF ATIVO IPCA</t>
  </si>
  <si>
    <t>12.030.068/0001-00</t>
  </si>
  <si>
    <t>HSBC FI Regimes de Prev RF Ativo Ipca</t>
  </si>
  <si>
    <t>BTG PACTUAL PRINCIPAL INVESTMENTS FICFIP</t>
  </si>
  <si>
    <t>11.998.505/0001-03</t>
  </si>
  <si>
    <t>BTG Pactual Principal Investments FICFI Em Partici</t>
  </si>
  <si>
    <t>FIDC MULTISETORIAL MASTER II-SEM</t>
  </si>
  <si>
    <t>11.989.256/0001-90</t>
  </si>
  <si>
    <t>Fidc Multisetorial Master II</t>
  </si>
  <si>
    <t>BRZ EQUITY FUNDAMENTAL INST FC FI ACOES</t>
  </si>
  <si>
    <t>11.980.071/0001-14</t>
  </si>
  <si>
    <t>Brz Equity Fundamental Institucional FI Em Cotas de FI Em Ações</t>
  </si>
  <si>
    <t>BTG PACTUAL ABSOLUTO INST FIC FI ACOES</t>
  </si>
  <si>
    <t>11.977.794/0001-64</t>
  </si>
  <si>
    <t>BTG Pactual Absoluto Institucional Fiq de FI de Ações</t>
  </si>
  <si>
    <t>GERACAO FUTURO DIVIDENDOS FIA</t>
  </si>
  <si>
    <t>11.898.349/0001-09</t>
  </si>
  <si>
    <t>Geração Futuro Dividendos FIA</t>
  </si>
  <si>
    <t>BRASIL PLURAL DIVIDENDOS FIA</t>
  </si>
  <si>
    <t>11.898.280/0001-13</t>
  </si>
  <si>
    <t>Brasil Plural Dividendos FIA</t>
  </si>
  <si>
    <t>BTG PACTUAL LOGISTICA FUNDO DE-UNICA</t>
  </si>
  <si>
    <t>11.839.593/0001-09</t>
  </si>
  <si>
    <t>BTG Pactual Logística FI Imobiliário</t>
  </si>
  <si>
    <t>FIDC MULTISETORIAL MASTER-SEM</t>
  </si>
  <si>
    <t>11.675.457/0001-12</t>
  </si>
  <si>
    <t>FIDC Multisetorial Master</t>
  </si>
  <si>
    <t>BRAD FC DE FIA IBOVESPA VALUATION</t>
  </si>
  <si>
    <t>11.675.309/0001-06</t>
  </si>
  <si>
    <t>Bradesco FICFI Em Ações Ibovespa Valuation</t>
  </si>
  <si>
    <t>OCCAM FC DE FIA</t>
  </si>
  <si>
    <t>11.628.883/0001-03</t>
  </si>
  <si>
    <t>Occam FICFI de Ações</t>
  </si>
  <si>
    <t>XP LONG SHORT FC FI MULTIMERCADO</t>
  </si>
  <si>
    <t>11.616.403/0001-86</t>
  </si>
  <si>
    <t>Xp Long Short FICFI MM</t>
  </si>
  <si>
    <t>BRADESCO FI RENDA FIXA IRF M 1</t>
  </si>
  <si>
    <t>11.492.176/0001-24</t>
  </si>
  <si>
    <t>Bradesco FI RF Irf-M 1</t>
  </si>
  <si>
    <t>BRADESCO FI RF IRF M 1 TITULOS PUBLICOS</t>
  </si>
  <si>
    <t>11.484.558/0001-06</t>
  </si>
  <si>
    <t>Bradesco FI RF Irf-M 1 Tít Pub</t>
  </si>
  <si>
    <t>SUL AMERICA EQUITIES FIA</t>
  </si>
  <si>
    <t>11.458.144/0001-02</t>
  </si>
  <si>
    <t>Sul América Equities FIA</t>
  </si>
  <si>
    <t>CLARITAS VALOR FEEDER FI EM ACOES</t>
  </si>
  <si>
    <t>11.403.850/0001-57</t>
  </si>
  <si>
    <t>Claritas Valor Feeder FIA</t>
  </si>
  <si>
    <t>AZ QUEST SMALL MID CAPS FC FI DE ACOES</t>
  </si>
  <si>
    <t>11.392.165/0001-72</t>
  </si>
  <si>
    <t>Az Quest Small Mid Caps FICFI de Ações</t>
  </si>
  <si>
    <t>Coral FI Direitos CreditMult-CL UNICA</t>
  </si>
  <si>
    <t>11.351.413/0001-37</t>
  </si>
  <si>
    <t>Coral FIDC Multisetorial</t>
  </si>
  <si>
    <t>BB ACOES INFRAESTRUTURA FIC FI</t>
  </si>
  <si>
    <t>11.328.904/0001-67</t>
  </si>
  <si>
    <t>BB Acoes Infraestrutura FICFI</t>
  </si>
  <si>
    <t>BB PREVIDENCIARIO RF IRF M1 TIT PUBL FC</t>
  </si>
  <si>
    <t>11.328.882/0001-35</t>
  </si>
  <si>
    <t>BB Previdenciário RF Irf-M1 Tít Pub FIC Fi</t>
  </si>
  <si>
    <t>BANRISUL SOBERANO FI RF SIMPLES LP</t>
  </si>
  <si>
    <t>11.311.874/0001-86</t>
  </si>
  <si>
    <t>Banrisul Soberano FI RF Simples LP</t>
  </si>
  <si>
    <t>BANRISUL PREV MUN III FI RF REF IMA B LP</t>
  </si>
  <si>
    <t>11.311.863/0001-04</t>
  </si>
  <si>
    <t>Banrisul Prev Municipal IIi FI RF Ref Ima B LP</t>
  </si>
  <si>
    <t>FIDC VALE NP MULT  1  SEN</t>
  </si>
  <si>
    <t>11.278.761/0001-26</t>
  </si>
  <si>
    <t>Fidc Multissetorial Vale</t>
  </si>
  <si>
    <t>BRAD H FC FIA IBOVESPA REGIMES DE PREV</t>
  </si>
  <si>
    <t>11.232.995/0001-32</t>
  </si>
  <si>
    <t>Bradesco H FICFI Em Ações Ibovespa Regimes de Prev</t>
  </si>
  <si>
    <t>CONSTANCIA FUNDAMENTO FI DE ACOES</t>
  </si>
  <si>
    <t>11.182.064/0001-77</t>
  </si>
  <si>
    <t>Constância Fundamento FIA</t>
  </si>
  <si>
    <t>SANT SELECAO CRESC SUPREMO ACOES FC FI</t>
  </si>
  <si>
    <t>11.180.612/0001-20</t>
  </si>
  <si>
    <t>Santander Seleção Crescimento Supremo Ações FIC Fi</t>
  </si>
  <si>
    <t>SANTANDER FC IMAB TITULO PUBLICO RF LP</t>
  </si>
  <si>
    <t>11.180.607/0001-17</t>
  </si>
  <si>
    <t>Santander FIC FI Ima-B Tít Pub RF LP</t>
  </si>
  <si>
    <t>SANTANDER RENDA FIXA IMA-B FI LP</t>
  </si>
  <si>
    <t>11.180.605/0001-28</t>
  </si>
  <si>
    <t>Santander RF Ima-B FI LP</t>
  </si>
  <si>
    <t>BNP PARIBAS SMALL CAPS FI ACOES</t>
  </si>
  <si>
    <t>11.108.013/0001-03</t>
  </si>
  <si>
    <t>BNP Paribas Small Caps FIA</t>
  </si>
  <si>
    <t>SICREDI  FIC INSTITUCIONAL RF REF IMA-B</t>
  </si>
  <si>
    <t>11.087.118/0001-15</t>
  </si>
  <si>
    <t>Sicredi - Fundo de Invest Em Cotas de FI Institucional RF Ref Ima-B LP</t>
  </si>
  <si>
    <t>CAIXA FI BRASIL IMA GERAL TP RF LP</t>
  </si>
  <si>
    <t>11.061.217/0001-28</t>
  </si>
  <si>
    <t>FI Caixa Brasil Ima Geral Tít Pub RF LP</t>
  </si>
  <si>
    <t>FI CAIXA BRASIL IMA B 5 TP RF LP</t>
  </si>
  <si>
    <t>11.060.913/0001-10</t>
  </si>
  <si>
    <t>FI Caixa Brasil Ima-B 5 Tít Pub RF LP</t>
  </si>
  <si>
    <t>CAIXA FIA PETROBRAS PRE SAL</t>
  </si>
  <si>
    <t>11.060.594/0001-42</t>
  </si>
  <si>
    <t>FIA Caixa Petrobras Pré-Sal</t>
  </si>
  <si>
    <t>BB RF REF DI TITULOS PUBLICOS FI LP</t>
  </si>
  <si>
    <t>11.046.645/0001-81</t>
  </si>
  <si>
    <t>BB RF Ref DI Titulos Publicos FI LP</t>
  </si>
  <si>
    <t>FUNDO DE INVESTIMENTO IMOBILIARIO - FII</t>
  </si>
  <si>
    <t>11.026.627/0001-38</t>
  </si>
  <si>
    <t>FI Imobiliário - Fii BTG Pactual Fundo de Fundos</t>
  </si>
  <si>
    <t>BBIF MASTER FIDC LP-SENIOR</t>
  </si>
  <si>
    <t>11.003.181/0001-26</t>
  </si>
  <si>
    <t>BBif Master FIDC LP</t>
  </si>
  <si>
    <t>FII CAIXA CEDAE</t>
  </si>
  <si>
    <t>10.991.914/0001-15</t>
  </si>
  <si>
    <t>FI Imobiliario Caixa Cedae</t>
  </si>
  <si>
    <t>BRAD INST FIC FI RF IMA B TIT  PUBLICOS</t>
  </si>
  <si>
    <t>10.986.880/0001-70</t>
  </si>
  <si>
    <t>Bradesco Institucional FI Em Cotas de Fundos de Invest RF Ima-B Tít. Públicos</t>
  </si>
  <si>
    <t>SANTANDER FI IRF M 1 TIT PUB RENDA FIXA</t>
  </si>
  <si>
    <t>10.979.025/0001-32</t>
  </si>
  <si>
    <t>Santander FI Irf-M 1 Tít Pub Rf</t>
  </si>
  <si>
    <t>SANTANDER FC FI IRF M TIT PUB RF</t>
  </si>
  <si>
    <t>10.979.017/0001-96</t>
  </si>
  <si>
    <t>Santander FIC FI Irf-M 1 Tít Pub RF</t>
  </si>
  <si>
    <t>BB ACOES CIELO FI</t>
  </si>
  <si>
    <t>10.869.628/0001-81</t>
  </si>
  <si>
    <t>BB Ações Cielo FI</t>
  </si>
  <si>
    <t>PARQUE DOM PEDRO SHOPPING CENTER FII</t>
  </si>
  <si>
    <t>10.869.155/0001-12</t>
  </si>
  <si>
    <t>Fii Parque Dom Pedro Shopping Center</t>
  </si>
  <si>
    <t>BRB CAPITAL FIC FIRF LP</t>
  </si>
  <si>
    <t>10.859.917/0001-08</t>
  </si>
  <si>
    <t>Brb Capital FICFI Em RF LP</t>
  </si>
  <si>
    <t>BRB FIC FIRF LP IMA-B</t>
  </si>
  <si>
    <t>10.824.344/0001-79</t>
  </si>
  <si>
    <t>Brb FICFI Em RF LP Ima-B</t>
  </si>
  <si>
    <t>SAFRA IMA FIC FI RF</t>
  </si>
  <si>
    <t>10.787.822/0001-18</t>
  </si>
  <si>
    <t>Safra Ima FICFI RF</t>
  </si>
  <si>
    <t>SAFRA EXECUTIVE 2 FI RF</t>
  </si>
  <si>
    <t>10.787.647/0001-69</t>
  </si>
  <si>
    <t>Safra Executive 2 FI RF</t>
  </si>
  <si>
    <t>FIDC EMPIRICA RPW MICROFINANCA-MEZ A</t>
  </si>
  <si>
    <t>10.768.419/0001-41</t>
  </si>
  <si>
    <t>FIDC Empírica Rpw Microfinanças</t>
  </si>
  <si>
    <t>FI MULT BRL CREDITO PRIVADO IBIZA</t>
  </si>
  <si>
    <t>10.764.978/0001-83</t>
  </si>
  <si>
    <t>FI MM Brl Créd Priv Ibiza</t>
  </si>
  <si>
    <t>PROPRIO CAPITAL FI EM ACOES</t>
  </si>
  <si>
    <t>10.756.685/0001-54</t>
  </si>
  <si>
    <t>Próprio Capital FIA</t>
  </si>
  <si>
    <t>ICATU VANG INFLACAO LONGA FI RF LP</t>
  </si>
  <si>
    <t>10.756.541/0001-06</t>
  </si>
  <si>
    <t>Icatu Vanguarda Inflação Longa FI RF LP</t>
  </si>
  <si>
    <t>FI CAIXA BRASIL IRF M 1 TP RF</t>
  </si>
  <si>
    <t>10.740.670/0001-06</t>
  </si>
  <si>
    <t>FI Caixa Brasil Irf-M 1 Tít Pub RF</t>
  </si>
  <si>
    <t>FI CAIXA BRASIL IMA B TP RF LP</t>
  </si>
  <si>
    <t>10.740.658/0001-93</t>
  </si>
  <si>
    <t>FI Caixa Brasil Ima-B Tít Pub RF LP</t>
  </si>
  <si>
    <t>CAIXA FIC PLENO RF REF DI LP</t>
  </si>
  <si>
    <t>10.740.508/0001-80</t>
  </si>
  <si>
    <t>FICFI Caixa Pleno RF Ref DI LP</t>
  </si>
  <si>
    <t>CAIXA FIC SIGMA RF REF DI LP</t>
  </si>
  <si>
    <t>10.731.794/0001-17</t>
  </si>
  <si>
    <t>FICFI Caixa Sigma RF Ref DI LP</t>
  </si>
  <si>
    <t>CLARITAS INSTITUCIONAL FI MULTIMERCADO</t>
  </si>
  <si>
    <t>10.705.335/0001-69</t>
  </si>
  <si>
    <t>Claritas Institucional FI MM</t>
  </si>
  <si>
    <t>RP FI RENDA FIXA DE CRED PRIV</t>
  </si>
  <si>
    <t>10.697.953/0001-04</t>
  </si>
  <si>
    <t>Rp FI RF de Créd Priv</t>
  </si>
  <si>
    <t>CAIXA FIC NOVO BRASIL RF REF IMA B LP</t>
  </si>
  <si>
    <t>10.646.895/0001-90</t>
  </si>
  <si>
    <t>FICFI Caixa Novo Brasil RF Ref Ima-B LP</t>
  </si>
  <si>
    <t>CAIXA FIC RUBI RF REF DI LP</t>
  </si>
  <si>
    <t>10.646.885/0001-54</t>
  </si>
  <si>
    <t>FICFI Caixa Rubi RF Ref DI LP</t>
  </si>
  <si>
    <t>PERFIN FORESIGHT INSTITUICIONAL FC FIA</t>
  </si>
  <si>
    <t>10.608.762/0001-29</t>
  </si>
  <si>
    <t>Perfin Foresight Institucional FICFI Em Ações</t>
  </si>
  <si>
    <t>BRADESCO FIA BRADESCO</t>
  </si>
  <si>
    <t>10.601.479/0001-75</t>
  </si>
  <si>
    <t>Bradesco FIA Bradesco</t>
  </si>
  <si>
    <t>CAIXA FI BRASIL IRF M 1+ TP RF LP</t>
  </si>
  <si>
    <t>10.577.519/0001-90</t>
  </si>
  <si>
    <t>FI Caixa Brasil Irf-M 1+ Titulos Públicos RF LP</t>
  </si>
  <si>
    <t>CAIXA FIC PERFORMANCE IMA B RF LP</t>
  </si>
  <si>
    <t>10.577.516/0001-57</t>
  </si>
  <si>
    <t>FICFI Caixa Performance Ima B RF LP</t>
  </si>
  <si>
    <t>CAIXA FI ACOES CONSUMO</t>
  </si>
  <si>
    <t>10.577.512/0001-79</t>
  </si>
  <si>
    <t>FIA Caixa Consumo</t>
  </si>
  <si>
    <t>CAIXA FI BRASIL IMA B 5+ TP RF LP</t>
  </si>
  <si>
    <t>10.577.503/0001-88</t>
  </si>
  <si>
    <t>FI Caixa Brasil Ima B 5+ Titulos Públicos RF LP</t>
  </si>
  <si>
    <t>SANTANDER CASH BLUE FI RF REF DI</t>
  </si>
  <si>
    <t>10.565.506/0001-00</t>
  </si>
  <si>
    <t>Santander Cash Blue FI RF Ref DI</t>
  </si>
  <si>
    <t>CAIXA FI ACOES INFRAESTRUTURA</t>
  </si>
  <si>
    <t>10.551.382/0001-03</t>
  </si>
  <si>
    <t>FIA Caixa Infraestrutura</t>
  </si>
  <si>
    <t>CAIXA FI ACOES CONSTRUCAO CIVIL</t>
  </si>
  <si>
    <t>10.551.375/0001-01</t>
  </si>
  <si>
    <t>FIA Caixa Construção Civil</t>
  </si>
  <si>
    <t>ITAU INSTITUCIONAL RF IMA-B FC</t>
  </si>
  <si>
    <t>10.474.513/0001-98</t>
  </si>
  <si>
    <t>Itaú Institucional RF Ima-B FICFI</t>
  </si>
  <si>
    <t>BB PREVIDENCIARIO MULTI FI LP</t>
  </si>
  <si>
    <t>10.418.362/0001-50</t>
  </si>
  <si>
    <t>BB Previdenciário MM FI LP</t>
  </si>
  <si>
    <t>BB ACOES GOVERNANCA FI</t>
  </si>
  <si>
    <t>10.418.335/0001-88</t>
  </si>
  <si>
    <t>BB Ações Governança FI</t>
  </si>
  <si>
    <t>ISHARES BMF BOVESPA SMALL CAP FDO INDICE</t>
  </si>
  <si>
    <t>10.406.600/0001-08</t>
  </si>
  <si>
    <t>Ishares Bm&amp;Fbovespa Small Cap Fundo de Índice</t>
  </si>
  <si>
    <t>ISHARES IBOVESPA FUNDO DE INDICE</t>
  </si>
  <si>
    <t>10.406.511/0001-61</t>
  </si>
  <si>
    <t>Ishares Ibovespa Fundo de Índice</t>
  </si>
  <si>
    <t>ITAU INSTITUCIONAL RF IRF-M FC</t>
  </si>
  <si>
    <t>10.396.381/0001-23</t>
  </si>
  <si>
    <t>Itaú Institucional RF Irf-M FICFI</t>
  </si>
  <si>
    <t>TRENDBANK MULTICREDIT FIDC (SUBORDINADA)</t>
  </si>
  <si>
    <t>10.362.512/0001-51</t>
  </si>
  <si>
    <t>Trendbank Multicredit - FIDC</t>
  </si>
  <si>
    <t>CIDADE JARDIM CONTINENTAL TOWE-UNICA</t>
  </si>
  <si>
    <t>10.347.985/0001-80</t>
  </si>
  <si>
    <t>Cidade Jardim Continental Tower FI Imobiliário</t>
  </si>
  <si>
    <t>BV BANKS RENDA FIXA CREDITO PRIVADO FI</t>
  </si>
  <si>
    <t>10.347.493/0001-94</t>
  </si>
  <si>
    <t>Bv Banks RF Créd Priv FI</t>
  </si>
  <si>
    <t>BV ALOCACAO INFLACAO RENDA FIXA FI</t>
  </si>
  <si>
    <t>10.347.453/0001-42</t>
  </si>
  <si>
    <t>Bv Alocação Inflação RF FI</t>
  </si>
  <si>
    <t>SAFRA SOB REG PROPRIO FC FI RF REF DI</t>
  </si>
  <si>
    <t>10.347.195/0001-02</t>
  </si>
  <si>
    <t>Safra Soberano Regime Próprio FIC de FI RF Referenc Di</t>
  </si>
  <si>
    <t>BV IRF- M1+ RENDA FIXA FI</t>
  </si>
  <si>
    <t>10.342.116/0001-62</t>
  </si>
  <si>
    <t>Bv Irf-M1+ RF FI</t>
  </si>
  <si>
    <t>CAIXA FI MEGA RF REF DI LP</t>
  </si>
  <si>
    <t>10.322.633/0001-70</t>
  </si>
  <si>
    <t>FI Caixa Mega RF Ref DI LP</t>
  </si>
  <si>
    <t>OCEANA VALOR FC FI ACOES</t>
  </si>
  <si>
    <t>10.309.539/0001-80</t>
  </si>
  <si>
    <t>Oceana Valor FICFI de Ações</t>
  </si>
  <si>
    <t>ITAU INDEX IBOVESPA 1 FI ACOES</t>
  </si>
  <si>
    <t>10.239.877/0001-93</t>
  </si>
  <si>
    <t>Itaú Index Ibovespa 1 FIA</t>
  </si>
  <si>
    <t>ARX LONG TERM FC FI DE ACOES</t>
  </si>
  <si>
    <t>10.237.480/0001-62</t>
  </si>
  <si>
    <t>Arx Long Term FICFI Em Ações</t>
  </si>
  <si>
    <t>INDUSTRIAL PARKS BRASIL FIP MULTIESTRATE</t>
  </si>
  <si>
    <t>10.214.548/0001-98</t>
  </si>
  <si>
    <t>Industrial Parks Brasil Fip Multiestratégia</t>
  </si>
  <si>
    <t>BANRISUL PREVI II FI RF REF IMA G LP</t>
  </si>
  <si>
    <t>10.199.942/0001-02</t>
  </si>
  <si>
    <t>Banrisul Prev Municipal II FI RF Ref Ima Geral LP</t>
  </si>
  <si>
    <t>BANRISUL DIVIDENDOS FI EM ACOES</t>
  </si>
  <si>
    <t>10.199.934/0001-58</t>
  </si>
  <si>
    <t>Banrisul Dividendos FIA</t>
  </si>
  <si>
    <t>QUATA FIDC-SUB</t>
  </si>
  <si>
    <t>10.145.630/0001-08</t>
  </si>
  <si>
    <t>Quata FIDC Multisetorial</t>
  </si>
  <si>
    <t>BTG PACTUAL TESOURO IPCA GERAL FI RF REF</t>
  </si>
  <si>
    <t>09.814.233/0001-00</t>
  </si>
  <si>
    <t>BTG Pactual Tesouro Ipca Geral FI RF Ref</t>
  </si>
  <si>
    <t>BB ACOES CONSTRUCAO CIVIL FC FI</t>
  </si>
  <si>
    <t>09.648.050/0001-54</t>
  </si>
  <si>
    <t>BB Ações Construção Civil FICFI</t>
  </si>
  <si>
    <t>BNPP SOBERANO FC DE FI RF   SIMPLES</t>
  </si>
  <si>
    <t>09.636.619/0001-61</t>
  </si>
  <si>
    <t>BNP Paribas Soberano FICFI RF - Simples</t>
  </si>
  <si>
    <t>BNPP MATCH DI FI RF REF CRED PRIV</t>
  </si>
  <si>
    <t>09.636.393/0001-07</t>
  </si>
  <si>
    <t>BNP Paribas Match DI FI RF Ref Créd Priv</t>
  </si>
  <si>
    <t>BAHIA AM VALUATION FC DE FIA</t>
  </si>
  <si>
    <t>09.635.172/0001-06</t>
  </si>
  <si>
    <t>Bahia Am Valuation FICFI Em Ações</t>
  </si>
  <si>
    <t>BB RF CP SOBERANO SETOR PUBLICO FC FI</t>
  </si>
  <si>
    <t>09.632.730/0001-80</t>
  </si>
  <si>
    <t>BB RF Curto Prazo Soberano Setor Público FIC Fi</t>
  </si>
  <si>
    <t>LEME BRASPREV FI RF LP PREV CRED PRIV</t>
  </si>
  <si>
    <t>09.601.232/0001-70</t>
  </si>
  <si>
    <t>Lme Créd Priv Rec FI RF</t>
  </si>
  <si>
    <t>4UM MARLIN DIVIDENDOS FIA</t>
  </si>
  <si>
    <t>09.599.346/0001-22</t>
  </si>
  <si>
    <t>4Um Marlim Dividendos FIA</t>
  </si>
  <si>
    <t>BANESTES PREVIDENCIARIO FI RF IMA-B</t>
  </si>
  <si>
    <t>09.594.596/0001-70</t>
  </si>
  <si>
    <t>Banestes Previdenciario FI RF Ima-B</t>
  </si>
  <si>
    <t>FIDC EXODUS - D30-SUBA</t>
  </si>
  <si>
    <t>09.584.892/0001-90</t>
  </si>
  <si>
    <t>FIs Em Direitos Creditórios Exodus - D30</t>
  </si>
  <si>
    <t>SANTANDER FC FI SOBERANO RF REF DI</t>
  </si>
  <si>
    <t>09.577.447/0001-00</t>
  </si>
  <si>
    <t>Santander FIC FI Soberano RF Ref Di</t>
  </si>
  <si>
    <t>CAPITANIA PORTFOLIO CRED PRIV FI MULTI</t>
  </si>
  <si>
    <t>09.574.215/0001-90</t>
  </si>
  <si>
    <t>Capitania Portfolio Créd Priv FI MM</t>
  </si>
  <si>
    <t>BTG PACTUAL FUNDO DE CRI FII-UNICA</t>
  </si>
  <si>
    <t>09.552.812/0001-14</t>
  </si>
  <si>
    <t>FI Imobiliário - Fii BTG Pactual Fundo de Cri</t>
  </si>
  <si>
    <t>4UM SMALL CAPS FIA</t>
  </si>
  <si>
    <t>09.550.197/0001-07</t>
  </si>
  <si>
    <t>4Um Small Caps FIA</t>
  </si>
  <si>
    <t>RIO BRAVO CRED PRIV FI RENDA FIXA</t>
  </si>
  <si>
    <t>09.543.255/0001-75</t>
  </si>
  <si>
    <t>Rio Bravo Créd Priv FI RF</t>
  </si>
  <si>
    <t>SICREDI FIA INSTITUCIONAL IBRX</t>
  </si>
  <si>
    <t>09.535.700/0001-55</t>
  </si>
  <si>
    <t>Sicredi - FIA Institucional Ibrx</t>
  </si>
  <si>
    <t>BRADESCO H FI RF LP PRECOS</t>
  </si>
  <si>
    <t>09.522.470/0001-90</t>
  </si>
  <si>
    <t>Bradesco H FI RF LP Preços</t>
  </si>
  <si>
    <t>BTG PACTUAL FIQ FI RF INFLATION</t>
  </si>
  <si>
    <t>09.518.581/0001-22</t>
  </si>
  <si>
    <t>BTG Pactual FICFI RF Inflation</t>
  </si>
  <si>
    <t>FIA SOMMA PREMIUM</t>
  </si>
  <si>
    <t>09.497.461/0001-96</t>
  </si>
  <si>
    <t>FIA Somma Premium</t>
  </si>
  <si>
    <t>BNB FI ACOES VALE</t>
  </si>
  <si>
    <t>09.455.913/0001-77</t>
  </si>
  <si>
    <t>Banco Do Nordeste FIA Vale</t>
  </si>
  <si>
    <t>SANTANDER FC FI PETROBRAS PLUS ACOES</t>
  </si>
  <si>
    <t>09.421.760/0001-47</t>
  </si>
  <si>
    <t>Santander FIC FI Petrobrás Plus Ações</t>
  </si>
  <si>
    <t>PERFIN FORESIGHT FC FIA</t>
  </si>
  <si>
    <t>09.401.978/0001-30</t>
  </si>
  <si>
    <t>Perfin Foresight FICFI de Ações</t>
  </si>
  <si>
    <t>BV INFLATION RENDA FIXA FC FI</t>
  </si>
  <si>
    <t>09.344.799/0001-08</t>
  </si>
  <si>
    <t>Bv Inflation RF FICFI</t>
  </si>
  <si>
    <t>SUL AMERICA INFLATIE FI RENDA FIXA LP</t>
  </si>
  <si>
    <t>09.326.708/0001-01</t>
  </si>
  <si>
    <t>Sul América Inflatie FI RF LP</t>
  </si>
  <si>
    <t>INFINITY LOTUS FIRF</t>
  </si>
  <si>
    <t>09.319.052/0001-08</t>
  </si>
  <si>
    <t>Infinity Lotus FI RF</t>
  </si>
  <si>
    <t>SANT RF REF DI CRED PRIV EQUIL ULTR FCFI</t>
  </si>
  <si>
    <t>09.300.207/0001-56</t>
  </si>
  <si>
    <t>Santander RF Ref DI Cred Priv Equilíbrio Ultra FIC Fi</t>
  </si>
  <si>
    <t>SANTANDER RF REF DI MAX FC FI</t>
  </si>
  <si>
    <t>09.300.201/0001-89</t>
  </si>
  <si>
    <t>Santander RF Ref DI Max FIC Fi</t>
  </si>
  <si>
    <t>SANTANDER FC FI EMPRESAS RF CP</t>
  </si>
  <si>
    <t>09.300.175/0001-99</t>
  </si>
  <si>
    <t>Santander FIC FI Empresas RF Curto Prazo</t>
  </si>
  <si>
    <t>SANTANDER FIC FI VALE PLUS ACOES</t>
  </si>
  <si>
    <t>09.296.352/0001-00</t>
  </si>
  <si>
    <t>Santander FICFI Vale Plus Ações</t>
  </si>
  <si>
    <t>MAPFRE FI EM ACOES</t>
  </si>
  <si>
    <t>09.296.009/0001-66</t>
  </si>
  <si>
    <t>Mapfre FIA</t>
  </si>
  <si>
    <t>BTG PACTUAL DIVIDENDOS FIC FI ACOES</t>
  </si>
  <si>
    <t>09.290.813/0001-38</t>
  </si>
  <si>
    <t>BTG Pactual Dividendos FICFI de Ações</t>
  </si>
  <si>
    <t>QUELUZ VALOR FI EM ACOES</t>
  </si>
  <si>
    <t>09.289.072/0001-75</t>
  </si>
  <si>
    <t>Queluz Valor FIA</t>
  </si>
  <si>
    <t>INFINITY SELECTION IBOVESPA FIA</t>
  </si>
  <si>
    <t>09.282.540/0001-80</t>
  </si>
  <si>
    <t>Infinity Selection Ibovespa FIA</t>
  </si>
  <si>
    <t>DAYCOVAL MULTIESTRATEGIA F I M</t>
  </si>
  <si>
    <t>09.274.058/0001-06</t>
  </si>
  <si>
    <t>Daycoval Multiestratégia FI MM</t>
  </si>
  <si>
    <t>FIDC SUL INVEST MULT  MEZ</t>
  </si>
  <si>
    <t>09.257.784/0001-02</t>
  </si>
  <si>
    <t>Sul Brasil Profissional FIDC Não Padronizado Multissetorial</t>
  </si>
  <si>
    <t>SM FIDC MULTISSETORIAL LP SENIOR 1</t>
  </si>
  <si>
    <t>09.239.216/0001-89</t>
  </si>
  <si>
    <t>FIDC Multisetorial Sm LP</t>
  </si>
  <si>
    <t>BV SOBERANO RENDA FIXA FI</t>
  </si>
  <si>
    <t>09.238.487/0001-10</t>
  </si>
  <si>
    <t>Bv Soberano RF FI</t>
  </si>
  <si>
    <t>BTG PACTUAL TESOURO SELIC FI RF REF DI</t>
  </si>
  <si>
    <t>09.215.250/0001-13</t>
  </si>
  <si>
    <t>BTG Pactual Tesouro Selic FI RF Ref DI</t>
  </si>
  <si>
    <t>AZ QUEST EQUITY HEDGE FC FI MULTI</t>
  </si>
  <si>
    <t>09.141.893/0001-60</t>
  </si>
  <si>
    <t>Az Quest Equity Hedge FICFI MM</t>
  </si>
  <si>
    <t>BB ACOES BB FI</t>
  </si>
  <si>
    <t>09.134.614/0001-30</t>
  </si>
  <si>
    <t>BB Ações BB FI</t>
  </si>
  <si>
    <t>BTG PACTUAL ABSOLUTO FIC FI ACOES</t>
  </si>
  <si>
    <t>09.120.774/0001-20</t>
  </si>
  <si>
    <t>BTG Pactual Absoluto FICFI de Ações</t>
  </si>
  <si>
    <t>BRASIL PLURAL FI RF REFERENCIADO DI</t>
  </si>
  <si>
    <t>09.115.233/0001-04</t>
  </si>
  <si>
    <t>Brasil Plural FI RF Ref DI</t>
  </si>
  <si>
    <t>ITAU INDEX IBOVESPA 3 FIA</t>
  </si>
  <si>
    <t>09.093.975/0001-86</t>
  </si>
  <si>
    <t>Itaú Index Ibovespa 3 FIA</t>
  </si>
  <si>
    <t>ITAU HIGH GRADE RF CRED PRIV FICFI</t>
  </si>
  <si>
    <t>09.093.883/0001-04</t>
  </si>
  <si>
    <t>Itaú High Grade RF Créd Priv-FICFI</t>
  </si>
  <si>
    <t>ITAU INSTITUCIONAL RENDA FIXA IMA-B 5 FC</t>
  </si>
  <si>
    <t>09.093.819/0001-15</t>
  </si>
  <si>
    <t>Itaú Institucional RF Ima-B 5 FICFI</t>
  </si>
  <si>
    <t>WESTERN ASSET VALUATION FIA</t>
  </si>
  <si>
    <t>09.087.523/0001-91</t>
  </si>
  <si>
    <t>Western Asset Valuation FIA</t>
  </si>
  <si>
    <t>WA DIVIDEND YIELD FIA</t>
  </si>
  <si>
    <t>09.087.483/0001-88</t>
  </si>
  <si>
    <t>Western Asset Dividend Yield FIA</t>
  </si>
  <si>
    <t>WA IMA B ATIVO FI RENDA FIXA</t>
  </si>
  <si>
    <t>09.087.301/0001-79</t>
  </si>
  <si>
    <t>Western Asset Ima-B Ativo FI RF</t>
  </si>
  <si>
    <t>PERFIN EQUITY HEDGE FC FI MULT</t>
  </si>
  <si>
    <t>09.068.336/0001-60</t>
  </si>
  <si>
    <t>Perfin Equity Hedge FICFI MM</t>
  </si>
  <si>
    <t>BB ACOES SIDERURGIA FICFI</t>
  </si>
  <si>
    <t>08.973.951/0001-59</t>
  </si>
  <si>
    <t>BB Ações Siderurgia FICFI</t>
  </si>
  <si>
    <t>BB ACOES SETOR FINANCEIRO FC FI</t>
  </si>
  <si>
    <t>08.973.948/0001-35</t>
  </si>
  <si>
    <t>BB Acoes Setor Financeiro FICFI</t>
  </si>
  <si>
    <t>BB ACOES CONSUMO FC FI</t>
  </si>
  <si>
    <t>08.973.942/0001-68</t>
  </si>
  <si>
    <t>BB Ações Consumo FICFI</t>
  </si>
  <si>
    <t>BANRISUL PREVIDENCIA FI RF REF IMA G LP</t>
  </si>
  <si>
    <t>08.960.975/0001-73</t>
  </si>
  <si>
    <t>Banrisul Prev Municipal FI RF Ref Ima Geral LP</t>
  </si>
  <si>
    <t>BANRISUL MIX FIC RENDA FIXA LP</t>
  </si>
  <si>
    <t>08.960.570/0001-35</t>
  </si>
  <si>
    <t>Banrisul Mix FICFI RF de LP</t>
  </si>
  <si>
    <t>SAFRA SOBERANO INST FC FI RF REF DI</t>
  </si>
  <si>
    <t>08.935.364/0001-75</t>
  </si>
  <si>
    <t>Safra Soberano Institucional FIC de FI RF Simples</t>
  </si>
  <si>
    <t>FIDC Trendbank B.F. MULT-SEN1</t>
  </si>
  <si>
    <t>08.927.488/0001-09</t>
  </si>
  <si>
    <t>Fidc Trendbank Banco de Fomento - Multisetorial</t>
  </si>
  <si>
    <t>BTG PACTUAL CORPORATE OFFICE FUND FII</t>
  </si>
  <si>
    <t>08.924.783/0001-01</t>
  </si>
  <si>
    <t>FI Imobiliário - Fii BTG Pactual Corporate Office Fund</t>
  </si>
  <si>
    <t>SHARP IBOVESPA ATIVO FI DE ACOES</t>
  </si>
  <si>
    <t>08.912.569/0001-35</t>
  </si>
  <si>
    <t>Sharp Ibovespa Ativo Feeder FICFI de Ações</t>
  </si>
  <si>
    <t>QUELUZ FI RF LONGO PRAZO CRED PRIV</t>
  </si>
  <si>
    <t>08.893.177/0001-76</t>
  </si>
  <si>
    <t>Queluz FI RF LP Créd Priv</t>
  </si>
  <si>
    <t>MAPFRE INVERSION PLUS FI MULTIMERCADO</t>
  </si>
  <si>
    <t>08.893.160/0001-19</t>
  </si>
  <si>
    <t>Mapfre Inversion Plus FI MM</t>
  </si>
  <si>
    <t>FIDC MULTI MAXIMUM-SEN 1</t>
  </si>
  <si>
    <t>08.845.618/0001-64</t>
  </si>
  <si>
    <t>Fidc Multisetorial Maximum</t>
  </si>
  <si>
    <t>GUEPARDO INSTITUCIONAL FIC FI DE ACOES</t>
  </si>
  <si>
    <t>08.830.947/0001-31</t>
  </si>
  <si>
    <t>Guepardo Institucional FICFI de Ações</t>
  </si>
  <si>
    <t>SANTANDER FI VALE 2 ACOES</t>
  </si>
  <si>
    <t>08.828.789/0001-85</t>
  </si>
  <si>
    <t>Santander FI Vale 2 Ações</t>
  </si>
  <si>
    <t>ITAU RPI ACOES IBOVESPA ATIVO FICFI</t>
  </si>
  <si>
    <t>08.817.414/0001-10</t>
  </si>
  <si>
    <t>Itaú Fof Rpi Ações Ibovespa Ativo FICFI</t>
  </si>
  <si>
    <t>BRB MILLENIUM FIC FIRF LP</t>
  </si>
  <si>
    <t>08.768.381/0001-65</t>
  </si>
  <si>
    <t>Brb Millenium FICFI Em RF LP</t>
  </si>
  <si>
    <t>ITAU EQUITY HEDGE ADVANCED MULT FICFI</t>
  </si>
  <si>
    <t>08.754.823/0001-14</t>
  </si>
  <si>
    <t>Itaú Equity Hedge Advanced MM - FI</t>
  </si>
  <si>
    <t>CREDITO CORP BRASIL FIDC-SEN</t>
  </si>
  <si>
    <t>08.708.019/0001-07</t>
  </si>
  <si>
    <t>Credito Corporativo Brasil - FIDC</t>
  </si>
  <si>
    <t>ITAU INSTITUCIONAL RENDA FIXA IRF-M 1 FI</t>
  </si>
  <si>
    <t>08.703.063/0001-16</t>
  </si>
  <si>
    <t>Itaú Institucional RF Irf-M 1 FI</t>
  </si>
  <si>
    <t>BRADESCO INST FIC FI RF IMA B</t>
  </si>
  <si>
    <t>08.702.798/0001-25</t>
  </si>
  <si>
    <t>Bradesco Institucional FICFI RF Ima-B</t>
  </si>
  <si>
    <t>ITAU PERSON ACOES INDEX IBOVESPA FI</t>
  </si>
  <si>
    <t>08.697.915/0001-00</t>
  </si>
  <si>
    <t>Itaú Personnalité Ações Index Ibovespa FI</t>
  </si>
  <si>
    <t>ITAU ACOES INFRA ESTRUTURA FICFI</t>
  </si>
  <si>
    <t>08.696.481/0001-23</t>
  </si>
  <si>
    <t>Itaú Ações Infra Estrutura - FICFI</t>
  </si>
  <si>
    <t>CARTAO COMPRA SUPPLIER FIDC-SEN</t>
  </si>
  <si>
    <t>08.692.888/0001-82</t>
  </si>
  <si>
    <t>Cartão de Compra Supplier FIDC</t>
  </si>
  <si>
    <t>VOTORANTIM FI EM ACOES VISION SMALL CAP</t>
  </si>
  <si>
    <t>08.680.909/0001-40</t>
  </si>
  <si>
    <t>Votorantim FIA Vision Small Cap</t>
  </si>
  <si>
    <t>SIFRA PLUS FIDC MULTISSEG-SEN1</t>
  </si>
  <si>
    <t>08.678.936/0001-88</t>
  </si>
  <si>
    <t>Sifra Plus FIDC Multissegmentos</t>
  </si>
  <si>
    <t>FIDC RED 2 SR</t>
  </si>
  <si>
    <t>08.632.394/0001-02</t>
  </si>
  <si>
    <t>Red - FIDC Multisetorial LP</t>
  </si>
  <si>
    <t>BRASIL PLURAL ESTRATEGIA FC DE FIA</t>
  </si>
  <si>
    <t>08.621.010/0001-56</t>
  </si>
  <si>
    <t>Brasil Plural Estratégia FICFI Em Ações</t>
  </si>
  <si>
    <t>MAPFRE RENDA FIXA FUNDO DE INVESTIMENTO</t>
  </si>
  <si>
    <t>08.610.270/0001-26</t>
  </si>
  <si>
    <t>Mapfre RF FI</t>
  </si>
  <si>
    <t>SANTANDER FI SELECAO ACOES</t>
  </si>
  <si>
    <t>08.537.792/0001-40</t>
  </si>
  <si>
    <t>Santander FI Seleção Ações</t>
  </si>
  <si>
    <t>HEDGE BRASIL SHOPPING FII</t>
  </si>
  <si>
    <t>08.431.747/0001-06</t>
  </si>
  <si>
    <t>Hedge Brasil Shopping FI Imobiliário</t>
  </si>
  <si>
    <t>SICREDI FI ACOES PETROBRAS</t>
  </si>
  <si>
    <t>08.336.054/0001-34</t>
  </si>
  <si>
    <t>Sicredi - FIA Petrobras</t>
  </si>
  <si>
    <t>ICATU VANGUARDA DIVIDENDOS FIA</t>
  </si>
  <si>
    <t>08.279.304/0001-41</t>
  </si>
  <si>
    <t>Icatu Vanguarda Dividendos FIA</t>
  </si>
  <si>
    <t>BNB IMA-B FI RF</t>
  </si>
  <si>
    <t>08.266.261/0001-60</t>
  </si>
  <si>
    <t>Bnb Ima-B FI RF</t>
  </si>
  <si>
    <t>BRADESCO FIA INFRA-ESTRUTURA</t>
  </si>
  <si>
    <t>08.258.441/0001-08</t>
  </si>
  <si>
    <t>Bradesco FIA Infra-Estrutura</t>
  </si>
  <si>
    <t>BRADESCO INST FIC FI RF IMA GERAL</t>
  </si>
  <si>
    <t>08.246.318/0001-69</t>
  </si>
  <si>
    <t>Bradesco Institucional FICFI RF Ima Geral</t>
  </si>
  <si>
    <t>BRADESCO FI RF MAXI PODER PUBLICO</t>
  </si>
  <si>
    <t>08.246.263/0001-97</t>
  </si>
  <si>
    <t>Bradesco FI RF Maxi Poder Público</t>
  </si>
  <si>
    <t>BANPARA FIC FI RF REF DI LP CRED PRIV</t>
  </si>
  <si>
    <t>08.215.807/0001-53</t>
  </si>
  <si>
    <t>FI Em Cotas de FI RF Banpara Ref DI LP Créd Priv</t>
  </si>
  <si>
    <t>SAFRA CARTEIRA INSTITUCIONAL FI MULTIM</t>
  </si>
  <si>
    <t>08.160.794/0001-62</t>
  </si>
  <si>
    <t>Safra Carteira Institucional - FI MM</t>
  </si>
  <si>
    <t>FRANKLIN IBX - FI EM ACOES</t>
  </si>
  <si>
    <t>08.156.530/0001-35</t>
  </si>
  <si>
    <t>Franklin Ibx FIA</t>
  </si>
  <si>
    <t>BRADESCO H FC FIA SMALL CAPS</t>
  </si>
  <si>
    <t>08.154.725/0001-46</t>
  </si>
  <si>
    <t>Bradesco H FICFI de Ações Small Caps</t>
  </si>
  <si>
    <t>CAIXA FIC ALOCACAO MACRO MULTIMERCADO LP</t>
  </si>
  <si>
    <t>08.070.841/0001-87</t>
  </si>
  <si>
    <t>FICFI Caixa Alocação Macro Mult LP</t>
  </si>
  <si>
    <t>CAIXA FI ACOES ISE</t>
  </si>
  <si>
    <t>08.070.838/0001-63</t>
  </si>
  <si>
    <t>FIA Caixa Sustentabilidade Empresarial - Ise</t>
  </si>
  <si>
    <t>FIC AMAZONIA PERSONALIZADO RF LONG PRAZO</t>
  </si>
  <si>
    <t>08.070.814/0001-04</t>
  </si>
  <si>
    <t>FICFI Amazonia Personalizado RF LP</t>
  </si>
  <si>
    <t>CAIXA FI ACOES IBOVESPA ATIVO</t>
  </si>
  <si>
    <t>08.046.355/0001-23</t>
  </si>
  <si>
    <t>FIA Caixa Ibovespa Ativo</t>
  </si>
  <si>
    <t>BANESTES FIC DE FI ACOES BTG ABSOL. INST</t>
  </si>
  <si>
    <t>08.018.849/0001-02</t>
  </si>
  <si>
    <t>Banestes FI Em Cotas de FI de Ações BTG Pactual Absoluto Institucional</t>
  </si>
  <si>
    <t>BRADESCO H FI DE ACOES SMALL CAPS</t>
  </si>
  <si>
    <t>07.986.196/0001-84</t>
  </si>
  <si>
    <t>Bradesco H FIA Small Caps</t>
  </si>
  <si>
    <t>CAIXA FIC SUPREMO RF LONGO PRAZO</t>
  </si>
  <si>
    <t>07.986.178/0001-00</t>
  </si>
  <si>
    <t>FICFI Caixa Supremo RF LP</t>
  </si>
  <si>
    <t>GF FIA PROGRAMADO IBOVESPA ATIVO</t>
  </si>
  <si>
    <t>07.972.299/0001-95</t>
  </si>
  <si>
    <t>Geração Futuro FIA Programado Ibovespa Ativo</t>
  </si>
  <si>
    <t>META PLUS FI MULTIMERCADO</t>
  </si>
  <si>
    <t>07.967.083/0001-31</t>
  </si>
  <si>
    <t>Meta Plus FI MM</t>
  </si>
  <si>
    <t>SANTANDER FC FI REF DI</t>
  </si>
  <si>
    <t>07.907.396/0001-02</t>
  </si>
  <si>
    <t>Santander FIC FI RF Ref DI</t>
  </si>
  <si>
    <t>INFINITY EAGLE FI MULT</t>
  </si>
  <si>
    <t>07.901.425/0001-10</t>
  </si>
  <si>
    <t>Infinity Eagle FI MM</t>
  </si>
  <si>
    <t>META VALOR FI DE ACOES</t>
  </si>
  <si>
    <t>07.899.238/0001-40</t>
  </si>
  <si>
    <t>Meta Valor FIA</t>
  </si>
  <si>
    <t>BB ACOES QUANTITATIVO FC</t>
  </si>
  <si>
    <t>07.882.792/0001-14</t>
  </si>
  <si>
    <t>BB Ações Quantitativo FICFI</t>
  </si>
  <si>
    <t>INFINITY UNIQUE FI MULT</t>
  </si>
  <si>
    <t>07.878.282/0001-73</t>
  </si>
  <si>
    <t>Infinity Unique FI MM</t>
  </si>
  <si>
    <t>BB PREVIDENCIARIO RF IMA B FI</t>
  </si>
  <si>
    <t>07.861.554/0001-22</t>
  </si>
  <si>
    <t>BB Previdenciário RF Ima-B FI</t>
  </si>
  <si>
    <t>BNP PARIBAS SPIN FI RF LONGO PRAZO</t>
  </si>
  <si>
    <t>07.786.169/0001-68</t>
  </si>
  <si>
    <t>BNP Paribas Spin FI RF LP</t>
  </si>
  <si>
    <t>ITAU GOVERNANCA CORPORATIVA ACOES FI</t>
  </si>
  <si>
    <t>07.686.680/0001-98</t>
  </si>
  <si>
    <t>Itaú Governança Corporativa Ações - FI</t>
  </si>
  <si>
    <t>WESTERN ASSET LONG &amp; SHORT FI MULT</t>
  </si>
  <si>
    <t>07.672.392/0001-84</t>
  </si>
  <si>
    <t>Western Asset Long &amp; Short FI MM</t>
  </si>
  <si>
    <t>BRADESCO FIC FIA GOVERNANCA CORPORATIVA</t>
  </si>
  <si>
    <t>07.667.341/0001-64</t>
  </si>
  <si>
    <t>Bradesco FICFI Em Ações Governança Corporativa</t>
  </si>
  <si>
    <t>BRADESCO FC DE DI RF SIMPLES AUTOMATICO</t>
  </si>
  <si>
    <t>07.667.259/0001-30</t>
  </si>
  <si>
    <t>Bradesco FICFI RF Simples Automático</t>
  </si>
  <si>
    <t>ITAU INDEX IBOVESPA 2 FIA</t>
  </si>
  <si>
    <t>07.658.908/0001-36</t>
  </si>
  <si>
    <t>Itaú Index Ibovespa 2 FIA</t>
  </si>
  <si>
    <t>ITAU INSTITUCIONAL RENDA FIXA FI</t>
  </si>
  <si>
    <t>07.658.621/0001-06</t>
  </si>
  <si>
    <t>Itaú Institucional RF - FI</t>
  </si>
  <si>
    <t>BB INSTITUCIONAL FEDERAL  FIC FI RF LP</t>
  </si>
  <si>
    <t>07.541.281/0001-39</t>
  </si>
  <si>
    <t>BB Institucional Federal FI Em Cotas de FI RF LP</t>
  </si>
  <si>
    <t>BTG PACTUAL TESOURO IPCA CURTO FI RF REF</t>
  </si>
  <si>
    <t>07.539.298/0001-51</t>
  </si>
  <si>
    <t>BTG Pactual Tesouro Ipca Curto FI RF Ref</t>
  </si>
  <si>
    <t>VINCI GAS DIVIDENDOS FI EM ACOES</t>
  </si>
  <si>
    <t>07.488.106/0001-25</t>
  </si>
  <si>
    <t>Vinci Gas Dividendos FIA</t>
  </si>
  <si>
    <t>BB PREVIDENCIARIO RF IMA B TIT PUBL FI</t>
  </si>
  <si>
    <t>07.442.078/0001-05</t>
  </si>
  <si>
    <t>BB Previdenciário RF Ima-B Tít Pub FI</t>
  </si>
  <si>
    <t>SUL AMERICA RENDA FIXA ATIVO FI LP</t>
  </si>
  <si>
    <t>07.381.653/0001-07</t>
  </si>
  <si>
    <t>Sul América RF Ativo FI LP</t>
  </si>
  <si>
    <t>FIC FIRF BRB SIMPLES TESOURO</t>
  </si>
  <si>
    <t>07.351.138/0001-84</t>
  </si>
  <si>
    <t>Brb Simples Tesouro FICFI Em RF LP</t>
  </si>
  <si>
    <t>AZ QUEST ACOES FC FI DE ACOES</t>
  </si>
  <si>
    <t>07.279.657/0001-89</t>
  </si>
  <si>
    <t>Az Quest Ações FICFI de Ações</t>
  </si>
  <si>
    <t>SICREDI FIC RF LP TAXA SELIC</t>
  </si>
  <si>
    <t>07.277.931/0001-80</t>
  </si>
  <si>
    <t>Sicredi - FICFI RF LP Taxa Selic</t>
  </si>
  <si>
    <t>BB RF CP DIFERENC SETOR PUBLICO FC FI</t>
  </si>
  <si>
    <t>07.214.377/0001-92</t>
  </si>
  <si>
    <t>BB RF Curto Prazo Diferenciado Setor Público FIC Fi</t>
  </si>
  <si>
    <t>BRADESCO FIA INDICE DE SUST EMPRESARIAL</t>
  </si>
  <si>
    <t>07.192.379/0001-28</t>
  </si>
  <si>
    <t>Bradesco FIA - Índice de Sustentabilidade Empresarial</t>
  </si>
  <si>
    <t>BRADESCO FIA SUSTENTABILIDADE EMPRESARIA</t>
  </si>
  <si>
    <t>07.187.751/0001-08</t>
  </si>
  <si>
    <t>Bradesco FIA Sustentabilidade Empresarial</t>
  </si>
  <si>
    <t>MAPFRE INVERSION FI MULTIMERCADO</t>
  </si>
  <si>
    <t>07.187.591/0001-05</t>
  </si>
  <si>
    <t>Mapfre Inversion FI MM</t>
  </si>
  <si>
    <t>BRAD FIC DE FI RF REF DI PODER PUBLICO</t>
  </si>
  <si>
    <t>07.187.570/0001-81</t>
  </si>
  <si>
    <t>Bradesco FICFI RF Ref DI Poder Publico</t>
  </si>
  <si>
    <t>SANTANDER FI PIBB ACOES</t>
  </si>
  <si>
    <t>07.184.920/0001-56</t>
  </si>
  <si>
    <t>Santander FI PiBB Ações</t>
  </si>
  <si>
    <t>XP INVESTOR FI DE ACOES</t>
  </si>
  <si>
    <t>07.152.170/0001-30</t>
  </si>
  <si>
    <t>Xp Investor FIA</t>
  </si>
  <si>
    <t>GROU VALOR FC FI DE ACOES</t>
  </si>
  <si>
    <t>07.124.064/0001-43</t>
  </si>
  <si>
    <t>Grou Valor FICFI de Ações</t>
  </si>
  <si>
    <t>BB PREVIDENCIARIO RF IRF M FI</t>
  </si>
  <si>
    <t>07.111.384/0001-69</t>
  </si>
  <si>
    <t>BB Previdenciário RF Irf-M Tít Pub FI</t>
  </si>
  <si>
    <t>ITAU MAX RF REFERENCIADO DI FICFI</t>
  </si>
  <si>
    <t>07.104.788/0001-25</t>
  </si>
  <si>
    <t>Itaú Max RF Ref DI - FICFI</t>
  </si>
  <si>
    <t>BRADESCO FIA MID SMALL CAPS</t>
  </si>
  <si>
    <t>06.988.623/0001-09</t>
  </si>
  <si>
    <t>Bradesco FIA Mid Small Caps</t>
  </si>
  <si>
    <t>RIO BRAVO FUNDAMENTAL FI EM ACOES</t>
  </si>
  <si>
    <t>06.940.782/0001-25</t>
  </si>
  <si>
    <t>Rio Bravo Fundamental FIA</t>
  </si>
  <si>
    <t>BRADESCO FIA DIVIDENDOS</t>
  </si>
  <si>
    <t>06.916.384/0001-73</t>
  </si>
  <si>
    <t>Bradesco FIA Dividendos</t>
  </si>
  <si>
    <t>BV INSTITUCIONAL RF CREDITO PRIVADO FI</t>
  </si>
  <si>
    <t>06.866.051/0001-87</t>
  </si>
  <si>
    <t>Bv Institucional RF Créd Priv FI</t>
  </si>
  <si>
    <t>BB ACOES SUSTENTABILIDADE FIC FIA</t>
  </si>
  <si>
    <t>06.349.816/0001-01</t>
  </si>
  <si>
    <t>BB Ações Sustentabilidade FICFI Em Ações</t>
  </si>
  <si>
    <t>NOVUS INSTITUCIONAL FC FI MULT</t>
  </si>
  <si>
    <t>06.301.947/0001-19</t>
  </si>
  <si>
    <t>Novus Institucional FICFI MM</t>
  </si>
  <si>
    <t>BB ACOES ALOCACAO ETF FIA</t>
  </si>
  <si>
    <t>06.251.554/0001-48</t>
  </si>
  <si>
    <t>BB Ações Alocação Etf FIA</t>
  </si>
  <si>
    <t>SAFRA SELECTION FC FIA</t>
  </si>
  <si>
    <t>06.234.360/0001-34</t>
  </si>
  <si>
    <t>Safra Selection FICFI Em Ações</t>
  </si>
  <si>
    <t>BANCOOB CENTRALIZACAO RF CRED PRIV</t>
  </si>
  <si>
    <t>06.192.758/0001-55</t>
  </si>
  <si>
    <t>Bancoob Centralização FI - RF - Créd Priv</t>
  </si>
  <si>
    <t>ITAU SOBERANO RF SIMPLES FC</t>
  </si>
  <si>
    <t>06.175.696/0001-73</t>
  </si>
  <si>
    <t>Itaú Soberano RF Simples FICFI</t>
  </si>
  <si>
    <t>BNB PLUS FIC FI RENDA FIXA LP</t>
  </si>
  <si>
    <t>06.124.241/0001-29</t>
  </si>
  <si>
    <t>Bnb Plus FICFI RF LP</t>
  </si>
  <si>
    <t>SANTANDER FC FI INSTITUCIONAL RF</t>
  </si>
  <si>
    <t>06.095.438/0001-87</t>
  </si>
  <si>
    <t>Santander FIC FI Institucional RF</t>
  </si>
  <si>
    <t>SICREDI SCHRODERS IBOVESPA FIA</t>
  </si>
  <si>
    <t>06.051.151/0001-55</t>
  </si>
  <si>
    <t>Sicredi Schroders Ibovespa - FIA</t>
  </si>
  <si>
    <t>BRADESCO FIC DE FI RF REF DI TOPAZIO</t>
  </si>
  <si>
    <t>05.983.641/0001-27</t>
  </si>
  <si>
    <t>Bradesco FICFI RF Ref DI Topázio</t>
  </si>
  <si>
    <t>FINACAP MAURITSSTAD FIA</t>
  </si>
  <si>
    <t>05.964.067/0001-60</t>
  </si>
  <si>
    <t>Finacap Mauritsstad FIA</t>
  </si>
  <si>
    <t>SET CAPITAL FIA</t>
  </si>
  <si>
    <t>05.922.544/0001-24</t>
  </si>
  <si>
    <t>Set Capital FIA</t>
  </si>
  <si>
    <t>ITAU MULT CRED PRIV ACTIVE FIX FICFI</t>
  </si>
  <si>
    <t>05.903.152/0001-18</t>
  </si>
  <si>
    <t>Itaú MM Créd Priv Active Fix FI Em Cotas de Fdos de Investimento</t>
  </si>
  <si>
    <t>CAIXA FI ACOES DIVIDENDOS</t>
  </si>
  <si>
    <t>05.900.798/0001-41</t>
  </si>
  <si>
    <t>FIA Caixa Dividendos</t>
  </si>
  <si>
    <t>BNP PARIBAS TARGUS FC FI RF CRED PRIV</t>
  </si>
  <si>
    <t>05.862.906/0001-39</t>
  </si>
  <si>
    <t>BNP Paribas Targus FIC de FI RF Créd Priv</t>
  </si>
  <si>
    <t>SAFRA SMALL CAP FC FI EM ACOES</t>
  </si>
  <si>
    <t>05.857.973/0001-65</t>
  </si>
  <si>
    <t>Safra Small Cap FICFI Em Ações</t>
  </si>
  <si>
    <t>UNIBANCO RENDA FIXA LP FI</t>
  </si>
  <si>
    <t>05.756.479/0001-04</t>
  </si>
  <si>
    <t>Unibanco RF LP FI</t>
  </si>
  <si>
    <t>XP FUNDAMENTAL FI EM ACOES</t>
  </si>
  <si>
    <t>05.578.898/0001-01</t>
  </si>
  <si>
    <t>Xp Fundamental FICFI Em Ações</t>
  </si>
  <si>
    <t>FIRF BRB MAIS</t>
  </si>
  <si>
    <t>05.554.339/0001-53</t>
  </si>
  <si>
    <t>FI Em RF Brb Mais</t>
  </si>
  <si>
    <t>INFINITY INSTITUCIONAL FI MULT</t>
  </si>
  <si>
    <t>05.500.127/0001-93</t>
  </si>
  <si>
    <t>Infinity Institucional FI MM</t>
  </si>
  <si>
    <t>BANESTES INSTITUCIONAL FI RF</t>
  </si>
  <si>
    <t>05.357.507/0001-10</t>
  </si>
  <si>
    <t>Banestes Institucional FI RF</t>
  </si>
  <si>
    <t>CAIXA FI RS TIT PUBL RF LP</t>
  </si>
  <si>
    <t>05.164.364/0001-20</t>
  </si>
  <si>
    <t>FI Caixa Rs Tít Pub RF LP</t>
  </si>
  <si>
    <t>CAIXA FI ALIANCA TITULOS PUBLICOS RF</t>
  </si>
  <si>
    <t>05.164.358/0001-73</t>
  </si>
  <si>
    <t>FI Caixa Aliança Tít Pub RF</t>
  </si>
  <si>
    <t>CAIXA FI BRASIL TITULOS PUBLICOS RF LP</t>
  </si>
  <si>
    <t>05.164.356/0001-84</t>
  </si>
  <si>
    <t>FI Caixa Brasil Tít Pub RF LP</t>
  </si>
  <si>
    <t>CAIXA FIC FACIL RENDA FIXA SIMPLES</t>
  </si>
  <si>
    <t>05.114.716/0001-33</t>
  </si>
  <si>
    <t>FICFI Caixa Fácil RF Simples</t>
  </si>
  <si>
    <t>BNP PARIBAS INFLACAO FC FI RF</t>
  </si>
  <si>
    <t>05.104.498/0001-56</t>
  </si>
  <si>
    <t>BNP Paribas Inflação FICFI RF</t>
  </si>
  <si>
    <t>BB ACOES SMALL CAPS FC FI</t>
  </si>
  <si>
    <t>05.100.221/0001-55</t>
  </si>
  <si>
    <t>BB Ações Small Caps FICFI</t>
  </si>
  <si>
    <t>BB ACOES EXPORTACAO FC FI</t>
  </si>
  <si>
    <t>05.100.213/0001-09</t>
  </si>
  <si>
    <t>BB Ações Exportação FICFI</t>
  </si>
  <si>
    <t>BB ACOES DIVIDENDOS FC FI</t>
  </si>
  <si>
    <t>05.100.191/0001-87</t>
  </si>
  <si>
    <t>BB Ações Dividendos FICFI</t>
  </si>
  <si>
    <t>BB RF REFERENCIADO DI SOCIAL 50 FC FI</t>
  </si>
  <si>
    <t>05.080.623/0001-35</t>
  </si>
  <si>
    <t>BB RF Ref DI Social 50 FICFI</t>
  </si>
  <si>
    <t>ITAU RENDA FIXA IMA B ATIVO FICFI</t>
  </si>
  <si>
    <t>05.073.656/0001-58</t>
  </si>
  <si>
    <t>Itaú RF Ima-B Ativo FICFI</t>
  </si>
  <si>
    <t>BB RF REF DI LP 200 MIL FC</t>
  </si>
  <si>
    <t>05.018.045/0001-07</t>
  </si>
  <si>
    <t>BB RF Ref DI LP 200 Mil FICFI</t>
  </si>
  <si>
    <t>SUL AMERICA EXCELLENCE FI RF CRED PRIV</t>
  </si>
  <si>
    <t>04.899.128/0001-90</t>
  </si>
  <si>
    <t>Sul América Excellence FI RF Créd Priv</t>
  </si>
  <si>
    <t>CAIXA FI ACOES VALE DO RIO DOCE</t>
  </si>
  <si>
    <t>04.885.820/0001-69</t>
  </si>
  <si>
    <t>FIA Caixa Vale Do Rio Doce</t>
  </si>
  <si>
    <t>BRADESCO FIA VALE</t>
  </si>
  <si>
    <t>04.882.617/0001-39</t>
  </si>
  <si>
    <t>Bradesco FIA Vale</t>
  </si>
  <si>
    <t>BB ACOES VALE FI</t>
  </si>
  <si>
    <t>04.881.682/0001-40</t>
  </si>
  <si>
    <t>BB Ações Vale FI</t>
  </si>
  <si>
    <t>SANTANDER FIC FI SOBERANO RF CURTO PRAZO</t>
  </si>
  <si>
    <t>04.871.634/0001-70</t>
  </si>
  <si>
    <t>Santander FIC FI Soberano RF Curto Prazo</t>
  </si>
  <si>
    <t>BB RF LP TESOURO SELIC FC</t>
  </si>
  <si>
    <t>04.857.834/0001-79</t>
  </si>
  <si>
    <t>BB RF LP Tesouro Selic FICFI</t>
  </si>
  <si>
    <t>SUL AMERICA EXCLUSIVE FI RF REF DI</t>
  </si>
  <si>
    <t>04.839.017/0001-98</t>
  </si>
  <si>
    <t>Sul América Exclusive FI RF Ref DI</t>
  </si>
  <si>
    <t>BANRISUL PATRIMONIAL FI RF LONGO PRAZO</t>
  </si>
  <si>
    <t>04.828.795/0001-81</t>
  </si>
  <si>
    <t>Banrisul Patrimonial FI RF de LP</t>
  </si>
  <si>
    <t>INSTITUTIONAL ACTIVE FIX IB MULTIM FI</t>
  </si>
  <si>
    <t>04.764.174/0001-81</t>
  </si>
  <si>
    <t>Institutional Active Fix Ib - MM FI</t>
  </si>
  <si>
    <t>SANT FC FI TITULOS PUBLICOS RF REF DI</t>
  </si>
  <si>
    <t>04.682.022/0001-30</t>
  </si>
  <si>
    <t>Santander FIC FI Titulos Publicos RF Ref DI</t>
  </si>
  <si>
    <t>WA TRADICIONAL FI RENDA FIXA</t>
  </si>
  <si>
    <t>04.588.071/0001-08</t>
  </si>
  <si>
    <t>Western Asset Tradicional FI RF</t>
  </si>
  <si>
    <t>WA LIQUIDEZ FI RF CRED PRIV</t>
  </si>
  <si>
    <t>04.588.030/0001-11</t>
  </si>
  <si>
    <t>Western Asset Liquidez FI RF Créd Priv</t>
  </si>
  <si>
    <t>ARX FUNDO DE INVESTIMENTO EM ACOES</t>
  </si>
  <si>
    <t>04.515.848/0001-04</t>
  </si>
  <si>
    <t>Arx FIA</t>
  </si>
  <si>
    <t>BTG PACTUAL CAPITAL MARK FI RENDA FIXA</t>
  </si>
  <si>
    <t>04.501.865/0001-92</t>
  </si>
  <si>
    <t>BTG Pactual Capital Markets FI RF</t>
  </si>
  <si>
    <t>SANT FIC FI SELECAO MAX ACOES</t>
  </si>
  <si>
    <t>04.435.076/0001-09</t>
  </si>
  <si>
    <t>Santander FICFI Seleção Max Ações</t>
  </si>
  <si>
    <t>BNP Paribas ACE FIA</t>
  </si>
  <si>
    <t>04.362.333/0001-11</t>
  </si>
  <si>
    <t>BNP Paribas Ace Fia</t>
  </si>
  <si>
    <t>BB RF CP AUTOMATICO SETOR PUBLICO FC</t>
  </si>
  <si>
    <t>04.288.966/0001-27</t>
  </si>
  <si>
    <t>BB RF Curto Prazo Automático Setor Publico FIC Fi</t>
  </si>
  <si>
    <t>BRB FIC FIRF GOVERNO</t>
  </si>
  <si>
    <t>04.272.487/0001-12</t>
  </si>
  <si>
    <t>Brb FICFI Em RF Governo</t>
  </si>
  <si>
    <t>BRADESCO FIC DE FI RF REF DI PLATINUM</t>
  </si>
  <si>
    <t>04.237.583/0001-20</t>
  </si>
  <si>
    <t>Bradesco FICFI RF Ref DI Platinum</t>
  </si>
  <si>
    <t>BRADESCO FIC FI RF SIMPLES BRILHANTE</t>
  </si>
  <si>
    <t>04.237.578/0001-17</t>
  </si>
  <si>
    <t>Bradesco FICFI RF Simples Brilhante</t>
  </si>
  <si>
    <t>BRAD FC DE FI RF REFERENCIADO DI SAFIRA</t>
  </si>
  <si>
    <t>04.237.569/0001-26</t>
  </si>
  <si>
    <t>Bradesco FICFI RF Ref DI Safira</t>
  </si>
  <si>
    <t>BB MILENIO 32 FI RENDA FIXA</t>
  </si>
  <si>
    <t>04.160.232/0001-68</t>
  </si>
  <si>
    <t>BB Milenio 32 FI RF</t>
  </si>
  <si>
    <t>BB RF CP ABSOLUTO SETOR PUBLICO FC FI</t>
  </si>
  <si>
    <t>04.061.762/0001-59</t>
  </si>
  <si>
    <t>BB RF Curto Prazo Absoluto Setor Público FIC Fi</t>
  </si>
  <si>
    <t>BB RF  REFERENCIADO DI LP 90 MIL FC</t>
  </si>
  <si>
    <t>04.061.548/0001-00</t>
  </si>
  <si>
    <t>BB RF Ref DI LP 90 Mil FICFI</t>
  </si>
  <si>
    <t>BB RENDA FIXA LP 90MIL FIC FI</t>
  </si>
  <si>
    <t>04.061.359/0001-20</t>
  </si>
  <si>
    <t>BB RF LP 90 Mil FICFI</t>
  </si>
  <si>
    <t>BB RF REF DI LP VIP FC</t>
  </si>
  <si>
    <t>04.061.224/0001-64</t>
  </si>
  <si>
    <t>BB RF Ref DI LP Vip FICFI</t>
  </si>
  <si>
    <t>BB RF REF DI LP CORP 400 MIL FC FI</t>
  </si>
  <si>
    <t>04.061.151/0001-00</t>
  </si>
  <si>
    <t>BB RF Ref DI LP Corporativo 400 Mil FIC Fi</t>
  </si>
  <si>
    <t>VINCI GAS LOTUS INSTIT FI EM ACOES</t>
  </si>
  <si>
    <t>03.957.633/0001-80</t>
  </si>
  <si>
    <t>Vinci Gas Lotus Institucional FIA</t>
  </si>
  <si>
    <t>BB ACOES PETROBRAS FI</t>
  </si>
  <si>
    <t>03.920.413/0001-82</t>
  </si>
  <si>
    <t>BB Ações Petrobras FI</t>
  </si>
  <si>
    <t>BRADESCO FIA PETROBRAS</t>
  </si>
  <si>
    <t>03.916.081/0001-62</t>
  </si>
  <si>
    <t>Bradesco FIA Petrobras</t>
  </si>
  <si>
    <t>CAIXA FI ACOES PETROBRAS</t>
  </si>
  <si>
    <t>03.914.671/0001-56</t>
  </si>
  <si>
    <t>FIA Caixa Petrobras</t>
  </si>
  <si>
    <t>SAFRA CONSUMO FC FIA</t>
  </si>
  <si>
    <t>03.848.524/0001-25</t>
  </si>
  <si>
    <t>Safra Consumo FICFI Em Ações</t>
  </si>
  <si>
    <t>BNB ESPECIAL FIC FI RENDA FIXA REF DI</t>
  </si>
  <si>
    <t>03.772.955/0001-55</t>
  </si>
  <si>
    <t>Bnb Especial FICFI RF Ref DI</t>
  </si>
  <si>
    <t>BRADESCO FIC DE FI RF REF DI HIPERFUNDO</t>
  </si>
  <si>
    <t>03.766.575/0001-08</t>
  </si>
  <si>
    <t>Bradesco FIC de FI RF Ref DI Hiperfundo</t>
  </si>
  <si>
    <t>SANTANDER RF FLEXIVEL ULTRA FC FI LP</t>
  </si>
  <si>
    <t>03.765.626/0001-87</t>
  </si>
  <si>
    <t>Santander RF Flexível Ultra FIC FI LP</t>
  </si>
  <si>
    <t>CAIXA FI ACOES BRASIL IBX - 50</t>
  </si>
  <si>
    <t>03.737.217/0001-77</t>
  </si>
  <si>
    <t>FIA Caixa Brasil Ibx-50</t>
  </si>
  <si>
    <t>CAIXA FIC PREFERENCIAL RF REF DI LP</t>
  </si>
  <si>
    <t>03.737.211/0001-08</t>
  </si>
  <si>
    <t>FICFI Caixa Preferencial RF Ref DI LP</t>
  </si>
  <si>
    <t>CAIXA FIC LIQUIDEZ POLIS RF CURTO PRAZO</t>
  </si>
  <si>
    <t>03.737.208/0001-86</t>
  </si>
  <si>
    <t>FICFI Caixa Liquidez Polis RF Curto Prazo</t>
  </si>
  <si>
    <t>CAIXA FI BRASIL RF REF DI LP</t>
  </si>
  <si>
    <t>03.737.206/0001-97</t>
  </si>
  <si>
    <t>FI Caixa Brasil RF Ref DI LP</t>
  </si>
  <si>
    <t>CAIXA FIC ESPECIAL RF LONGO PRAZO</t>
  </si>
  <si>
    <t>03.737.190/0001-12</t>
  </si>
  <si>
    <t>FICFI Caixa Especial RF LP</t>
  </si>
  <si>
    <t>CAIXA FI MULTIMERCADO RV 30 LONGO PRAZO</t>
  </si>
  <si>
    <t>03.737.188/0001-43</t>
  </si>
  <si>
    <t>FI Caixa MM Rv 30 LP</t>
  </si>
  <si>
    <t>UNICLASS MULTI FICFI MULTIMERCADO</t>
  </si>
  <si>
    <t>03.700.146/0001-38</t>
  </si>
  <si>
    <t>Uniclass Multi FICFI MM</t>
  </si>
  <si>
    <t>FUNDO DE INVESTIMENTO IMOBILIARIO RIO BR</t>
  </si>
  <si>
    <t>03.683.056/0001-86</t>
  </si>
  <si>
    <t>FI Imobiliário Rio Bravo Renda Corporativa</t>
  </si>
  <si>
    <t>BRADESCO FIA SELECTION</t>
  </si>
  <si>
    <t>03.660.879/0001-96</t>
  </si>
  <si>
    <t>Bradesco FIA Selection</t>
  </si>
  <si>
    <t>SAFRA CAP MKT INST FC FI RF REF DI CRED</t>
  </si>
  <si>
    <t>03.593.195/0001-19</t>
  </si>
  <si>
    <t>Safra Capital Market Institucional FIC FI RF Ref DI Cred Priv</t>
  </si>
  <si>
    <t>SAFRA EXECUTIVE CORPORATE RF FC FI</t>
  </si>
  <si>
    <t>03.593.150/0001-44</t>
  </si>
  <si>
    <t>Safra Executive Corporate RF FICFI</t>
  </si>
  <si>
    <t>4UM TESOURO PREMIUM FI LP</t>
  </si>
  <si>
    <t>03.567.277/0001-99</t>
  </si>
  <si>
    <t>4Um Tesouro Premium FI RF LP</t>
  </si>
  <si>
    <t>SICREDI FIC RF CDI LP</t>
  </si>
  <si>
    <t>03.564.809/0001-34</t>
  </si>
  <si>
    <t>Sicredi - FICFI RF LP Cdi</t>
  </si>
  <si>
    <t>BRADESCO FI MULTIMERCADO TEAM</t>
  </si>
  <si>
    <t>03.553.574/0001-85</t>
  </si>
  <si>
    <t>Bradesco FI MM Team</t>
  </si>
  <si>
    <t>BB PREVIDENCIARIO RF IMA B 5 LP FC</t>
  </si>
  <si>
    <t>03.543.447/0001-03</t>
  </si>
  <si>
    <t>BB Previdenciário RF Ima-B 5 LP FI Em Cotas de Fi</t>
  </si>
  <si>
    <t>WESTERN ASSET RENDA FIXA ATIVO FI</t>
  </si>
  <si>
    <t>03.499.367/0001-90</t>
  </si>
  <si>
    <t>Western Asset RF Ativo FI</t>
  </si>
  <si>
    <t>WA LARGE CORPORATE DI FCFIRF REFERENCIAD</t>
  </si>
  <si>
    <t>03.499.327/0001-48</t>
  </si>
  <si>
    <t>Western Asset Large Corporate DI FICFI RF Ref</t>
  </si>
  <si>
    <t>BRADESCO FIA INSTITUCIONAL IBRX ATIVO</t>
  </si>
  <si>
    <t>03.473.193/0001-96</t>
  </si>
  <si>
    <t>Bradesco FIA Institucional Ibrx Ativo</t>
  </si>
  <si>
    <t>BRADESCO FI RF REFERENCIADO DI PREMIUM</t>
  </si>
  <si>
    <t>03.399.411/0001-90</t>
  </si>
  <si>
    <t>Bradesco FI RF Ref DI Premium</t>
  </si>
  <si>
    <t>SANTANDER FC FI DIVIDENDOS ACOES</t>
  </si>
  <si>
    <t>03.396.639/0001-26</t>
  </si>
  <si>
    <t>Santander FIC FI Dividendos Ações</t>
  </si>
  <si>
    <t>BRADESCO FIA IBOVESPA PLUS</t>
  </si>
  <si>
    <t>03.394.711/0001-86</t>
  </si>
  <si>
    <t>Bradesco FIA Ibovespa Plus</t>
  </si>
  <si>
    <t>BB TOP RF ARROJADO FI RF LP</t>
  </si>
  <si>
    <t>03.389.374/0001-39</t>
  </si>
  <si>
    <t>BB Top RF Arrojado FI RF LP</t>
  </si>
  <si>
    <t>BB RENDA FIXA REFERENCIADO DI 500 FC</t>
  </si>
  <si>
    <t>03.308.312/0001-55</t>
  </si>
  <si>
    <t>BB RF Ref DI 500 FICFI</t>
  </si>
  <si>
    <t>BRADESCO FI RF REF DI FEDERAL EXTRA</t>
  </si>
  <si>
    <t>03.256.793/0001-00</t>
  </si>
  <si>
    <t>Bradesco FI RF Ref DI Federal Extra</t>
  </si>
  <si>
    <t>SANTANDER FC FI CLASSIC RF REF DI</t>
  </si>
  <si>
    <t>03.235.471/0001-77</t>
  </si>
  <si>
    <t>Santander FIC FI Classic RF Ref DI</t>
  </si>
  <si>
    <t>CAIXA FIC CAPITAL IND PRECOS RF LP</t>
  </si>
  <si>
    <t>03.218.183/0001-04</t>
  </si>
  <si>
    <t>FICFI Caixa Capital Índice de Preços RF LP</t>
  </si>
  <si>
    <t>CAIXA FIC PATRIMONIO IND PRECOS RF LP</t>
  </si>
  <si>
    <t>03.191.874/0001-61</t>
  </si>
  <si>
    <t>FICFI Caixa Patrimônio Índice de Preços RF LP</t>
  </si>
  <si>
    <t>ITAU PP RF CURTO PRAZO FICFI</t>
  </si>
  <si>
    <t>03.187.084/0001-02</t>
  </si>
  <si>
    <t>Itaú Pp RF Curto Prazo - FICFI</t>
  </si>
  <si>
    <t>ITAU RF REFERENCIADO DI SUPER FICFI</t>
  </si>
  <si>
    <t>03.182.559/0001-78</t>
  </si>
  <si>
    <t>Itaú RF Ref DI Super FICFI</t>
  </si>
  <si>
    <t>ARX INCOME FC FIA</t>
  </si>
  <si>
    <t>03.168.062/0001-03</t>
  </si>
  <si>
    <t>Arx Income FICFI Em Ações</t>
  </si>
  <si>
    <t>SANTANDER RF REF DI PREMIUM FC FI</t>
  </si>
  <si>
    <t>03.069.104/0001-40</t>
  </si>
  <si>
    <t>Santander RF Ref DI Premium FIC Fi</t>
  </si>
  <si>
    <t>BB RF REF DI LP VIP ESTILO FC</t>
  </si>
  <si>
    <t>03.033.983/0001-50</t>
  </si>
  <si>
    <t>BB RF Ref DI LP Vip Estilo FICFI</t>
  </si>
  <si>
    <t>BRADESCO FI MULTIMERCADO PLUS I</t>
  </si>
  <si>
    <t>02.998.164/0001-85</t>
  </si>
  <si>
    <t>Bradesco FI MM Plus I</t>
  </si>
  <si>
    <t>ITAU PREMIO RF REFERENCIADO DI FICFI</t>
  </si>
  <si>
    <t>02.939.538/0001-91</t>
  </si>
  <si>
    <t>Itaú Prêmio RF Ref DI FICFI</t>
  </si>
  <si>
    <t>FRANKLIN VAL E LIQ FVL FC DE FI DE ACOES</t>
  </si>
  <si>
    <t>02.895.694/0001-06</t>
  </si>
  <si>
    <t>Franklin Valor E Liquidez Fvl FICFI Em Ações</t>
  </si>
  <si>
    <t>ITAU ACOES DIVIDENDOS FI</t>
  </si>
  <si>
    <t>02.887.290/0001-62</t>
  </si>
  <si>
    <t>Itaú Ações Dividendos - FI</t>
  </si>
  <si>
    <t>SANTANDER RENDA FIXA REFERENCIADO DI CEN</t>
  </si>
  <si>
    <t>02.543.811/0001-64</t>
  </si>
  <si>
    <t>Santander RF Ref DI Centrum FIC Fi</t>
  </si>
  <si>
    <t>SANTANDER FIC FI SENIOR RF</t>
  </si>
  <si>
    <t>02.543.770/0001-06</t>
  </si>
  <si>
    <t>Santander FIC FI Sênior RF</t>
  </si>
  <si>
    <t>BB RENDA FIXA MASTER SETOR PUBLICO FC FI</t>
  </si>
  <si>
    <t>02.506.721/0001-01</t>
  </si>
  <si>
    <t>BB RF Master Setor Publico FICFI</t>
  </si>
  <si>
    <t>SET FI ACOES</t>
  </si>
  <si>
    <t>02.444.266/0001-59</t>
  </si>
  <si>
    <t>Set FIA</t>
  </si>
  <si>
    <t>SANT SELECAO CRESC SENIOR ACOES FC FI</t>
  </si>
  <si>
    <t>02.436.763/0001-05</t>
  </si>
  <si>
    <t>Santander Seleção Crescimento Senior Ações FIC Fi</t>
  </si>
  <si>
    <t>BANRISUL SUPER FI RF</t>
  </si>
  <si>
    <t>02.430.487/0001-78</t>
  </si>
  <si>
    <t>Banrisul Super FI RF</t>
  </si>
  <si>
    <t>SANTANDER RF REF DI MASTER FC FI</t>
  </si>
  <si>
    <t>02.367.527/0001-84</t>
  </si>
  <si>
    <t>Santander RF Ref DI Master FIC Fi</t>
  </si>
  <si>
    <t>CAIXA FIC SOBERANO RF LONGO PRAZO</t>
  </si>
  <si>
    <t>02.323.746/0001-61</t>
  </si>
  <si>
    <t>FICFI Caixa Soberano RF LP</t>
  </si>
  <si>
    <t>BB INSTITUCIONAL FI RENDA FIXA</t>
  </si>
  <si>
    <t>02.296.928/0001-90</t>
  </si>
  <si>
    <t>BB Institucional FI RF</t>
  </si>
  <si>
    <t>ITAU INST IBRX ATIVO ACOES FICFI</t>
  </si>
  <si>
    <t>02.228.453/0001-03</t>
  </si>
  <si>
    <t>Itaú Institucional Ibrx Ativo Ações - FICFI</t>
  </si>
  <si>
    <t>SANTANDER FC FI INSTITUCIONAL RF REF DI</t>
  </si>
  <si>
    <t>02.224.354/0001-45</t>
  </si>
  <si>
    <t>Santander FIC FI Institucional RF Ref DI</t>
  </si>
  <si>
    <t>CAIXA FIC ABSOLUTO PRE RF LP</t>
  </si>
  <si>
    <t>02.201.164/0001-02</t>
  </si>
  <si>
    <t>FICFI Caixa Absoluto Pré RF LP</t>
  </si>
  <si>
    <t>CAIXA FIC PERSONAL RF LONGO PRAZO</t>
  </si>
  <si>
    <t>02.201.163/0001-68</t>
  </si>
  <si>
    <t>FICFI Caixa Personal RF LP</t>
  </si>
  <si>
    <t>BRADESCO FIC DE FIA IBOVESPA ATIVO</t>
  </si>
  <si>
    <t>02.171.479/0001-54</t>
  </si>
  <si>
    <t>Bradesco FICFI Em Ações Ibovespa Ativo</t>
  </si>
  <si>
    <t>BRADESCO H FI ACOES DIVIDENDOS</t>
  </si>
  <si>
    <t>02.138.442/0001-24</t>
  </si>
  <si>
    <t>Bradesco H FIA Dividendos</t>
  </si>
  <si>
    <t>BANRISUL INDICE FI ACOES</t>
  </si>
  <si>
    <t>02.131.725/0001-44</t>
  </si>
  <si>
    <t>Banrisul Índice FIA</t>
  </si>
  <si>
    <t>BANRISUL INFRA FI ACOES</t>
  </si>
  <si>
    <t>02.131.724/0001-08</t>
  </si>
  <si>
    <t>Banrisul Infra-Estrutura FIA</t>
  </si>
  <si>
    <t>SAFRA SETORIAL BANCOS FC FIA</t>
  </si>
  <si>
    <t>02.097.249/0001-92</t>
  </si>
  <si>
    <t>Safra Setorial Bancos FICFI Em Ações</t>
  </si>
  <si>
    <t>BB ACOES ENERGIA FI</t>
  </si>
  <si>
    <t>02.020.528/0001-58</t>
  </si>
  <si>
    <t>BB Ações Energia FI</t>
  </si>
  <si>
    <t>BB RF CP CLASSICO SETOR PUBLICO FC FI</t>
  </si>
  <si>
    <t>02.010.147/0001-98</t>
  </si>
  <si>
    <t>BB RF Curto Prazo Clássico Setor Público FIC Fi</t>
  </si>
  <si>
    <t>BB RF REF DI LP PLUS FC</t>
  </si>
  <si>
    <t>01.996.007/0001-78</t>
  </si>
  <si>
    <t>BB RF Ref DI LP Plus FICFI</t>
  </si>
  <si>
    <t>BANRISUL MASTER FI RF REFERENCIADO DI LP</t>
  </si>
  <si>
    <t>01.822.655/0001-08</t>
  </si>
  <si>
    <t>Banrisul Master FI RF Ref-Di de LP</t>
  </si>
  <si>
    <t>SANTANDER FI IBOVESPA ATIVO INSTIT ACOES</t>
  </si>
  <si>
    <t>01.699.688/0001-02</t>
  </si>
  <si>
    <t>Santander FI Ibovespa Ativo Institucional Ações</t>
  </si>
  <si>
    <t>GERACAO FIA</t>
  </si>
  <si>
    <t>01.675.497/0001-00</t>
  </si>
  <si>
    <t>Geração FIA</t>
  </si>
  <si>
    <t>ITAU RF REFERENCIADO DI FI</t>
  </si>
  <si>
    <t>01.624.316/0001-17</t>
  </si>
  <si>
    <t>Itaú RF Ref DI - FI</t>
  </si>
  <si>
    <t>SANTANDER FC YIELD VIP RF REF DICREDPRIV</t>
  </si>
  <si>
    <t>01.615.744/0001-83</t>
  </si>
  <si>
    <t>Santander FIC FI Yield Vip RF Ref DI Créd Priv</t>
  </si>
  <si>
    <t>BRAD FC FI MULTI ALOCACAO MODERADA</t>
  </si>
  <si>
    <t>01.606.543/0001-10</t>
  </si>
  <si>
    <t>Bradesco FICFI MM Alocação Moderada</t>
  </si>
  <si>
    <t>BANESTES VIP DI FIC RF REF DI</t>
  </si>
  <si>
    <t>01.587.403/0001-41</t>
  </si>
  <si>
    <t>Banestes Vip DI FICFI RF Ref DI</t>
  </si>
  <si>
    <t>BB ACOES TECNOLOGIA BDR NIVEL I FI</t>
  </si>
  <si>
    <t>01.578.474/0001-88</t>
  </si>
  <si>
    <t>BB Ações Tecnologia Bdr Nível I FI</t>
  </si>
  <si>
    <t>BRAD FIC FI MULTI GOLDEN PROFIT CONS</t>
  </si>
  <si>
    <t>01.541.649/0001-82</t>
  </si>
  <si>
    <t>Bradesco FICFI MM Golden Profit Conserv</t>
  </si>
  <si>
    <t>CAIXA FIC ACOES IBOVESPA</t>
  </si>
  <si>
    <t>01.525.057/0001-77</t>
  </si>
  <si>
    <t>FICFI Em Ações Caixa Ibovespa</t>
  </si>
  <si>
    <t>BB NC RENDA FIXA REF DI LP 100 FIC FI</t>
  </si>
  <si>
    <t>01.396.302/0001-93</t>
  </si>
  <si>
    <t>BB Nossa Caixa RF Ref DI LP 100 FI Em Cotas de Fi</t>
  </si>
  <si>
    <t>BANRISUL AUTOMATICO FI RF CURTO PRAZO</t>
  </si>
  <si>
    <t>01.353.260/0001-03</t>
  </si>
  <si>
    <t>Banrisul Automático FI RF Curto Prazo</t>
  </si>
  <si>
    <t>CAIXA FIC CLASSICO RF LONGO PRAZO</t>
  </si>
  <si>
    <t>01.165.796/0001-03</t>
  </si>
  <si>
    <t>FICFI Caixa Clássico RF LP</t>
  </si>
  <si>
    <t>CAIXA FIC EXECUTIVO RF LONGO PRAZO</t>
  </si>
  <si>
    <t>01.165.781/0001-37</t>
  </si>
  <si>
    <t>FICFI Caixa Executivo RF LP</t>
  </si>
  <si>
    <t>SMALL CAP VALUATION FC ACOES</t>
  </si>
  <si>
    <t>01.063.897/0001-65</t>
  </si>
  <si>
    <t>Itaú Small Cap Valuation FICFI Em Ações</t>
  </si>
  <si>
    <t>BRADESCO H FI RF REF DI LP</t>
  </si>
  <si>
    <t>00.975.480/0001-06</t>
  </si>
  <si>
    <t>Bradesco H FI RF Ref DI LP</t>
  </si>
  <si>
    <t>ITAU INSTITUC MULT JUROS E MOEDAS FC</t>
  </si>
  <si>
    <t>00.973.117/0001-51</t>
  </si>
  <si>
    <t>Itaú Institucional MM Juros E Moedas FI Em Cotas de Fundos de Invest</t>
  </si>
  <si>
    <t>ITAU INSTITUCIONAL RF REFER DI FICFI</t>
  </si>
  <si>
    <t>00.902.484/0001-64</t>
  </si>
  <si>
    <t>Itaú Institucional RF Ref DI FI Em Cotas de Fundos de Investimen</t>
  </si>
  <si>
    <t>SOMMA INSTITUCIONAL DINAMICO FI MULT</t>
  </si>
  <si>
    <t>00.888.899/0001-20</t>
  </si>
  <si>
    <t>Somma Institucional Dinâmico FI MM</t>
  </si>
  <si>
    <t>BRAD H FI RF REF DI LP TITULOS PUBLICOS</t>
  </si>
  <si>
    <t>00.885.762/0001-12</t>
  </si>
  <si>
    <t>Bradesco H FI RF Ref DI LP Tít Pub</t>
  </si>
  <si>
    <t>BANPARA TRADICIONAL FIC FI MULT</t>
  </si>
  <si>
    <t>00.857.361/0001-59</t>
  </si>
  <si>
    <t>Banpara Tradicional FICFI MM</t>
  </si>
  <si>
    <t>SANTANDER FC PRIORITY RF REF DI</t>
  </si>
  <si>
    <t>00.856.755/0001-92</t>
  </si>
  <si>
    <t>Santander RF Ref DI Mais FIC Fi</t>
  </si>
  <si>
    <t>BTG PACTUAL YIELD DI FI REF CRED PRIV</t>
  </si>
  <si>
    <t>00.840.011/0001-80</t>
  </si>
  <si>
    <t>BTG Pactual Yield DI FI RF Ref Créd Priv</t>
  </si>
  <si>
    <t>BANESTES INVEST MONEY FI RF</t>
  </si>
  <si>
    <t>00.838.269/0001-41</t>
  </si>
  <si>
    <t>Banestes Invest Money FI RF</t>
  </si>
  <si>
    <t>FI BANESTES INVESTIDOR AUTOMATICO RF CP</t>
  </si>
  <si>
    <t>00.838.267/0001-52</t>
  </si>
  <si>
    <t>Banestes Investidor Automático FI RF Curto Prazo</t>
  </si>
  <si>
    <t>BV EAGLE RF LONGO PRAZO FI</t>
  </si>
  <si>
    <t>00.836.263/0001-35</t>
  </si>
  <si>
    <t>Bv Eagle RF LP FI</t>
  </si>
  <si>
    <t>CAIXA FIC PRATICO RENDA FIXA CURTO PRAZO</t>
  </si>
  <si>
    <t>00.834.074/0001-23</t>
  </si>
  <si>
    <t>FICFI Caixa Prático RF Curto Prazo</t>
  </si>
  <si>
    <t>CAIXA FIC BETA RF REF DI LP</t>
  </si>
  <si>
    <t>00.834.072/0001-34</t>
  </si>
  <si>
    <t>FICFI Caixa Beta RF Ref DI LP</t>
  </si>
  <si>
    <t>ITAU INSTITUCIONAL RF REFERENCIADO DI FI</t>
  </si>
  <si>
    <t>00.832.435/0001-00</t>
  </si>
  <si>
    <t>Itaú Institucional RF Ref DI - FI</t>
  </si>
  <si>
    <t>BB ACOES IBOVESPA ATIVO FICFI</t>
  </si>
  <si>
    <t>00.822.059/0001-65</t>
  </si>
  <si>
    <t>BB Ações Ibovespa Ativo FICFI</t>
  </si>
  <si>
    <t>WESTERN ASSET DI REFERENCIADO FI</t>
  </si>
  <si>
    <t>00.819.875/0001-10</t>
  </si>
  <si>
    <t>Western Asset DI RF Ref Fi</t>
  </si>
  <si>
    <t>BNB AUTOMATICO FI RF CP</t>
  </si>
  <si>
    <t>00.812.433/0001-41</t>
  </si>
  <si>
    <t>Bnb Automático FI RF Curto Prazo</t>
  </si>
  <si>
    <t>BANESTES FIC FIA</t>
  </si>
  <si>
    <t>00.787.095/0001-35</t>
  </si>
  <si>
    <t>Banestes FICFI Em Ações</t>
  </si>
  <si>
    <t>BB RF REF DI AGIL FC</t>
  </si>
  <si>
    <t>00.756.851/0001-69</t>
  </si>
  <si>
    <t>BB RF Ref DI Ágil FICFI</t>
  </si>
  <si>
    <t>BANRISUL VIP FI RF LP</t>
  </si>
  <si>
    <t>00.743.026/0001-20</t>
  </si>
  <si>
    <t>Banrisul Vip FI RF de LP</t>
  </si>
  <si>
    <t>BRAD H FI RF REF DI CRED PRIV LP EXEC</t>
  </si>
  <si>
    <t>00.322.699/0001-06</t>
  </si>
  <si>
    <t>Bradesco H FI RF Ref DI Créd Priv LP Executivo</t>
  </si>
  <si>
    <t>SAFRA EXECUTIVE MAX RF FC FI</t>
  </si>
  <si>
    <t>00.180.995/0001-10</t>
  </si>
  <si>
    <t>Safra Executive Max RF FICFI</t>
  </si>
  <si>
    <t>CAIXA FIC EMPREENDER RF LONGO PRAZO</t>
  </si>
  <si>
    <t>00.068.305/0001-35</t>
  </si>
  <si>
    <t>FICFI Caixa Empreender RF LP</t>
  </si>
  <si>
    <t>OCEANA SELECTION S FC FIA</t>
  </si>
  <si>
    <t>36.326.860/0001-67</t>
  </si>
  <si>
    <t>Oceana Selection S FICFI de Ações</t>
  </si>
  <si>
    <t>ELEVA FI MULT CRED PRIV IE</t>
  </si>
  <si>
    <t>34.790.719/0001-95</t>
  </si>
  <si>
    <t>Eleva FI MM Créd Priv IE</t>
  </si>
  <si>
    <t>CLARITAS VALOR FIC FIA AGORA</t>
  </si>
  <si>
    <t>35.848.026/0001-79</t>
  </si>
  <si>
    <t>Claritas Valor FICFI Em Ações Ágora</t>
  </si>
  <si>
    <t>LEBLON ACOES II FC DE FIA AGORA</t>
  </si>
  <si>
    <t>35.848.004/0001-09</t>
  </si>
  <si>
    <t>Leblon Ações II FICFI Em Ações Ágora</t>
  </si>
  <si>
    <t>HIX CAPITAL BWM FC FIA</t>
  </si>
  <si>
    <t>35.939.471/0001-44</t>
  </si>
  <si>
    <t>Hix Capital Bwm FICFI Em Ações</t>
  </si>
  <si>
    <t>DAYCOVAL CLASSIC 90 FI EM RF CRED PRIV L</t>
  </si>
  <si>
    <t>36.671.861/0001-49</t>
  </si>
  <si>
    <t>Daycoval Classic 90 FI Em RF Créd Priv LP</t>
  </si>
  <si>
    <t>NOVO FI MULT CRED PRIV</t>
  </si>
  <si>
    <t>35.741.193/0001-16</t>
  </si>
  <si>
    <t>Novo FI MM - Créd Priv</t>
  </si>
  <si>
    <t>PABBIE FI MULT CRED PRIV</t>
  </si>
  <si>
    <t>35.686.874/0001-29</t>
  </si>
  <si>
    <t>PaBBie FI MM Créd Priv</t>
  </si>
  <si>
    <t>DAHLIA ACOES A FC FIA</t>
  </si>
  <si>
    <t>35.955.929/0001-59</t>
  </si>
  <si>
    <t>Dahlia Ações A FICFI Em Ações</t>
  </si>
  <si>
    <t>SUL AMERICA EQUITIES 30 FIA</t>
  </si>
  <si>
    <t>35.847.495/0001-73</t>
  </si>
  <si>
    <t>Sul América Equities 30 FIA</t>
  </si>
  <si>
    <t>LM Martin Currie GL LT Unconst FIA IE</t>
  </si>
  <si>
    <t>35.578.945/0001-70</t>
  </si>
  <si>
    <t>Legg Mason Martin Currie Global Long Term Unconstrained FIA Ie</t>
  </si>
  <si>
    <t>AQR LONG-BIASED EQUITIES FI MULT IE</t>
  </si>
  <si>
    <t>34.979.903/0001-88</t>
  </si>
  <si>
    <t>Aqr Long-Biased Equities FI MM IE</t>
  </si>
  <si>
    <t>IT NOW SMALL CAPS FUNDO DE INDICE</t>
  </si>
  <si>
    <t>34.803.814/0001-86</t>
  </si>
  <si>
    <t>It Now Small Cap Fundo de Índice</t>
  </si>
  <si>
    <t>TARPON GT 30 FC FIA</t>
  </si>
  <si>
    <t>35.726.741/0001-39</t>
  </si>
  <si>
    <t>Tarpon Gt 30 FICFI Em Acoes</t>
  </si>
  <si>
    <t>EXCALIBUR FI MULT CRED PRIV</t>
  </si>
  <si>
    <t>33.521.468/0001-80</t>
  </si>
  <si>
    <t>Excalibur FI MM Créd Priv</t>
  </si>
  <si>
    <t>MARACA FI MULT IE CRED PRIV</t>
  </si>
  <si>
    <t>35.178.253/0001-34</t>
  </si>
  <si>
    <t>Maraca FI MM IE  E Créd Priv</t>
  </si>
  <si>
    <t>HOD MUL HIGH YIELD 360 FI MULT CRED PRIV</t>
  </si>
  <si>
    <t>34.867.354/0001-50</t>
  </si>
  <si>
    <t>Hod Multiplica High Yield 360 FI MM Créd Priv</t>
  </si>
  <si>
    <t>CONSTELLATION S FC FIA</t>
  </si>
  <si>
    <t>35.410.788/0001-99</t>
  </si>
  <si>
    <t>Constellation S FICFI de Ações</t>
  </si>
  <si>
    <t>BLACK EAGLE FI MULT CRED PRIV</t>
  </si>
  <si>
    <t>34.218.223/0001-41</t>
  </si>
  <si>
    <t>Black Eagle FI MM Créd Priv</t>
  </si>
  <si>
    <t>OAKEN FI MULT CRED PRIV</t>
  </si>
  <si>
    <t>35.740.723/0001-01</t>
  </si>
  <si>
    <t>Oaken FI MM Créd Priv</t>
  </si>
  <si>
    <t>KAI FI MULT CRED PRIV</t>
  </si>
  <si>
    <t>35.740.633/0001-10</t>
  </si>
  <si>
    <t>Kai FI MM Créd Priv</t>
  </si>
  <si>
    <t>MARSH FI MULT CRED PRIV</t>
  </si>
  <si>
    <t>35.705.796/0001-62</t>
  </si>
  <si>
    <t>Marsh FI MM Créd Priv</t>
  </si>
  <si>
    <t>ITALIA FI MULT CRED PRIV</t>
  </si>
  <si>
    <t>33.521.644/0001-84</t>
  </si>
  <si>
    <t>Itália FI MM Créd Priv</t>
  </si>
  <si>
    <t>CARBON THIRST FI MULT CRED PRIV</t>
  </si>
  <si>
    <t>34.218.211/0001-17</t>
  </si>
  <si>
    <t>Carbon Thirst FI MM Créd Priv</t>
  </si>
  <si>
    <t>PASHA FI MULT CRED PRIV</t>
  </si>
  <si>
    <t>34.218.246/0001-56</t>
  </si>
  <si>
    <t>Pasha FI MM Créd Priv</t>
  </si>
  <si>
    <t>ELOY FI MULT CRED PRIV</t>
  </si>
  <si>
    <t>33.341.928/0001-99</t>
  </si>
  <si>
    <t>Eloy - FI MM Créd Priv</t>
  </si>
  <si>
    <t>OTTER FI MULT CRED PRIV</t>
  </si>
  <si>
    <t>33.736.830/0001-30</t>
  </si>
  <si>
    <t>Otter FI MM Créd Priv</t>
  </si>
  <si>
    <t>OMAHA FI MULT CRED PRIV</t>
  </si>
  <si>
    <t>33.632.764/0001-59</t>
  </si>
  <si>
    <t>Omaha FI MM Créd Priv</t>
  </si>
  <si>
    <t>OCEANA VALOR II MASTER FIA</t>
  </si>
  <si>
    <t>34.617.361/0001-01</t>
  </si>
  <si>
    <t>Oceana Valor II Master FIA</t>
  </si>
  <si>
    <t>OCEANA VALOR II FC DE FIA</t>
  </si>
  <si>
    <t>34.617.343/0001-11</t>
  </si>
  <si>
    <t>Oceana Valor II FICFI Em Ações</t>
  </si>
  <si>
    <t>BRAM PORT FIA GLOBAL EQUITIES IE</t>
  </si>
  <si>
    <t>32.744.771/0001-80</t>
  </si>
  <si>
    <t>Bradesco Portfolio FIA Global Equities IE</t>
  </si>
  <si>
    <t>IT NOW IRF-M P2 FUNDO DE INDICE</t>
  </si>
  <si>
    <t>32.880.642/0001-19</t>
  </si>
  <si>
    <t>It Now Irf-M P2 Fundo de Índice</t>
  </si>
  <si>
    <t>BNP Paribas Inflacao VC FI RF</t>
  </si>
  <si>
    <t>25.108.944/0001-08</t>
  </si>
  <si>
    <t>BNP Paribas Inflação Vc FI RF</t>
  </si>
  <si>
    <t>ATLAS 17 FI MULTI CRED PRIV IE</t>
  </si>
  <si>
    <t>28.065.542/0001-61</t>
  </si>
  <si>
    <t>Atlas 17 FI MM Créd Priv IE</t>
  </si>
  <si>
    <t>28.065.509/0001-31</t>
  </si>
  <si>
    <t>Hedge Equity Capital FI MM IE</t>
  </si>
  <si>
    <t>TORK RED INSTITUCIONAL FC FIA</t>
  </si>
  <si>
    <t>34.186.614/0001-21</t>
  </si>
  <si>
    <t>Tork Red Institucional FICFI Em Ações</t>
  </si>
  <si>
    <t>MINT MULTI-FATOR FIA</t>
  </si>
  <si>
    <t>32.812.185/0001-25</t>
  </si>
  <si>
    <t>Mint Multi-Fator FIA</t>
  </si>
  <si>
    <t>PANAREA FI MULT IE CRED PRIV</t>
  </si>
  <si>
    <t>33.447.957/0001-30</t>
  </si>
  <si>
    <t>Panarea FI MM IE Créd Priv</t>
  </si>
  <si>
    <t>BRASIL CAPITAL 30 A FC FIA</t>
  </si>
  <si>
    <t>32.846.986/0001-01</t>
  </si>
  <si>
    <t>Brasil Capital 30 A FICFI Em Ações</t>
  </si>
  <si>
    <t>MYKONOS FI MULT IE CRED PRIV</t>
  </si>
  <si>
    <t>33.490.022/0001-36</t>
  </si>
  <si>
    <t>Mykonos FI MM IE Créd Priv</t>
  </si>
  <si>
    <t>MS Risco Dinamico Advisory FC FI Mult IE</t>
  </si>
  <si>
    <t>32.386.581/0001-38</t>
  </si>
  <si>
    <t>Morgan Stanley Risco Dinamico Advisory FIC Fim Ie</t>
  </si>
  <si>
    <t>Morgan Stanley G F Inc Adv FC FI Mult IE</t>
  </si>
  <si>
    <t>32.756.019/0001-59</t>
  </si>
  <si>
    <t>Morgan Stanley Global Fixed Income Advisory FIC Fim Ie</t>
  </si>
  <si>
    <t>Morgan Stanley Gl F I Adv FI Multi IE</t>
  </si>
  <si>
    <t>32.385.211/0001-86</t>
  </si>
  <si>
    <t>Morgan Stanley Global Fixed Income Advisory Fim Ie</t>
  </si>
  <si>
    <t>MS Risco Dinamico Advisory FI Mult IE</t>
  </si>
  <si>
    <t>32.385.294/0001-03</t>
  </si>
  <si>
    <t>Morgan Stanley Risco Dinamico Advisory Fim Ie</t>
  </si>
  <si>
    <t>HANS II FI MULT IE CRED PRIV</t>
  </si>
  <si>
    <t>32.840.896/0001-03</t>
  </si>
  <si>
    <t>Hans II FI MM Créd Priv</t>
  </si>
  <si>
    <t>ACCESS NORDEA GLOBAL STARS MULT IE FI</t>
  </si>
  <si>
    <t>30.102.490/0001-06</t>
  </si>
  <si>
    <t>Access Nordea Global Stars Mult IE Fi</t>
  </si>
  <si>
    <t>SERRA DE BRAGANCA FI MULTIMERCADO</t>
  </si>
  <si>
    <t>31.963.246/0001-92</t>
  </si>
  <si>
    <t>Serra de Bragança FI MM</t>
  </si>
  <si>
    <t>REAG MASTER FI MULT CRED PRIV</t>
  </si>
  <si>
    <t>32.313.878/0001-73</t>
  </si>
  <si>
    <t>Reag Master FI MM Créd Priv</t>
  </si>
  <si>
    <t>HANS FI MULT IE CRED PRIV</t>
  </si>
  <si>
    <t>32.088.041/0001-78</t>
  </si>
  <si>
    <t>Hans FI MM E IE - Créd Priv</t>
  </si>
  <si>
    <t>CAVALO II FI MULT</t>
  </si>
  <si>
    <t>29.932.262/0001-76</t>
  </si>
  <si>
    <t>Cavalo II FI MM</t>
  </si>
  <si>
    <t>ESSENTIAL PLANNER FI MULT CRED PRIV</t>
  </si>
  <si>
    <t>31.963.210/0001-09</t>
  </si>
  <si>
    <t>Essential Planner FI MM Créd Priv</t>
  </si>
  <si>
    <t>IMANI FI MULT CRED PRIV IE</t>
  </si>
  <si>
    <t>29.158.545/0001-02</t>
  </si>
  <si>
    <t>Imani FI MM Créd Priv IE</t>
  </si>
  <si>
    <t>AMERICAN BOND REAIS MULT CRED PRIV IE FI</t>
  </si>
  <si>
    <t>28.021.990/0001-63</t>
  </si>
  <si>
    <t>Santander Latin American Corporate Bond Reais Mult Cred Priv IE Fi</t>
  </si>
  <si>
    <t>SAGA FI EM ACOES</t>
  </si>
  <si>
    <t>27.749.572/0001-24</t>
  </si>
  <si>
    <t>Saga FIA</t>
  </si>
  <si>
    <t>VIRACONDO FI MULT CRED PRIV</t>
  </si>
  <si>
    <t>26.452.179/0001-01</t>
  </si>
  <si>
    <t>Viracondo FI MM - Créd Priv</t>
  </si>
  <si>
    <t>SCHRODER BEST IDEAS FI EM ACOES</t>
  </si>
  <si>
    <t>24.078.020/0001-43</t>
  </si>
  <si>
    <t>Schroder Best Ideas FIA</t>
  </si>
  <si>
    <t>OURO PRETO ACOES FI DE ACOES</t>
  </si>
  <si>
    <t>18.628.896/0001-13</t>
  </si>
  <si>
    <t>Ouro Preto Ações FIA</t>
  </si>
  <si>
    <t>G5 CRPR FI RENDA FIXA CRED PRIV</t>
  </si>
  <si>
    <t>25.307.052/0001-36</t>
  </si>
  <si>
    <t>G5 Crpr FI RF Créd Priv</t>
  </si>
  <si>
    <t>AMSTERDAM FI MULT CRED PRIVAD</t>
  </si>
  <si>
    <t>20.639.937/0001-19</t>
  </si>
  <si>
    <t>Amsterdam FI MM Créd Priv</t>
  </si>
  <si>
    <t>GTC FIC FI MULTIMERCADO CREDITO PRIVADO</t>
  </si>
  <si>
    <t>24.759.341/0001-03</t>
  </si>
  <si>
    <t>Gtc FICFI MM Créd Priv</t>
  </si>
  <si>
    <t>BRADESCO FIA SMART ALLOCATION</t>
  </si>
  <si>
    <t>21.347.683/0001-28</t>
  </si>
  <si>
    <t>Bradesco FIA Smart Allocation</t>
  </si>
  <si>
    <t>TARPON GT FC FIA</t>
  </si>
  <si>
    <t>22.232.927/0001-90</t>
  </si>
  <si>
    <t>Tarpon Gt FICFI Em Ações</t>
  </si>
  <si>
    <t>SBC OPORTUNIDADE FC FI MULT CRED PRIV</t>
  </si>
  <si>
    <t>16.802.348/0001-32</t>
  </si>
  <si>
    <t>Sbc Oportunidade FICFI MM Crédito Priva</t>
  </si>
  <si>
    <t>VINCI INTERNACIONAL FC FI MULT IE</t>
  </si>
  <si>
    <t>19.587.174/0001-20</t>
  </si>
  <si>
    <t>Vinci Internacional FIC de FI MM Ie</t>
  </si>
  <si>
    <t>GUEPARDO C FC FI EM ACOES</t>
  </si>
  <si>
    <t>04.437.399/0001-23</t>
  </si>
  <si>
    <t>Guepardo C FICFI de Ações</t>
  </si>
  <si>
    <t>MAUA CAPITAL IPCA HEDGE FIC FI MULT</t>
  </si>
  <si>
    <t>17.990.586/0001-81</t>
  </si>
  <si>
    <t>Mauá Capital Ipca Hedge FICFI MM</t>
  </si>
  <si>
    <t>ALFA GOLD FC FIA</t>
  </si>
  <si>
    <t>16.816.132/0001-26</t>
  </si>
  <si>
    <t>Alfa Gold FIC Fia</t>
  </si>
  <si>
    <t>BTG PACTUAL CRED CORP FI RF CRED PRIV</t>
  </si>
  <si>
    <t>14.557.317/0001-38</t>
  </si>
  <si>
    <t>BTG Pactual Credito Corporativo FI RF Créd Priv</t>
  </si>
  <si>
    <t>REAG ABSOLUTO FIM</t>
  </si>
  <si>
    <t>12.283.444/0001-60</t>
  </si>
  <si>
    <t>Reag Absoluto FI MM</t>
  </si>
  <si>
    <t>RIO VERDE SMALL CAPS FIA</t>
  </si>
  <si>
    <t>07.420.595/0001-83</t>
  </si>
  <si>
    <t>Rio Verde Small Caps FIA</t>
  </si>
  <si>
    <t>BNP Paribas Planejar Conservador FC FI M</t>
  </si>
  <si>
    <t>10.638.696/0001-30</t>
  </si>
  <si>
    <t>BNP Paribas Planejar Conservador FI Em Cotas de FI MM</t>
  </si>
  <si>
    <t>BNPP FC FI MAPFRE MAXI 20 MULT PREVI</t>
  </si>
  <si>
    <t>02.918.923/0001-52</t>
  </si>
  <si>
    <t>BNP Paribas FI Em Cotas de FI Mapfre Maxi 20 MM Previdenciário</t>
  </si>
  <si>
    <t>DAYCOVAL RENDA FIXA FI CRED PRIV</t>
  </si>
  <si>
    <t>00.807.777/0001-62</t>
  </si>
  <si>
    <t>Daycoval RF FI Créd Priv</t>
  </si>
  <si>
    <t>BNP Paribas Solum II FI Mult</t>
  </si>
  <si>
    <t>10.378.026/0001-21</t>
  </si>
  <si>
    <t>BNP Paribas Solum II FI MM</t>
  </si>
  <si>
    <t>ELSINORE FI MULT CRED PRIV</t>
  </si>
  <si>
    <t>34.218.903/0001-65</t>
  </si>
  <si>
    <t>Elsinore - FI MM Créd Priv</t>
  </si>
  <si>
    <t>DALLAS FI MULT CRED PRIV</t>
  </si>
  <si>
    <t>32.275.252/0001-10</t>
  </si>
  <si>
    <t>Dallas - FI Imobiliário</t>
  </si>
  <si>
    <t>BTG PACTUAL S&amp;P 500 BRL FI MULT</t>
  </si>
  <si>
    <t>36.499.594/0001-74</t>
  </si>
  <si>
    <t>BTG Pactual S&amp;P 500 Brl FI MM</t>
  </si>
  <si>
    <t>BRASIL CAPITAL BB 30 FC FIA</t>
  </si>
  <si>
    <t>35.704.405/0001-95</t>
  </si>
  <si>
    <t>Brasil Capital BB 30 FICFI Em Ações</t>
  </si>
  <si>
    <t>Wellington Vent Dolar Master Adv FIA IE</t>
  </si>
  <si>
    <t>35.556.516/0001-00</t>
  </si>
  <si>
    <t>Wellington Ventura Dolar Master Advisory FIA Ie</t>
  </si>
  <si>
    <t>Wellington Ventura Dolar Adv FIC FIA IE</t>
  </si>
  <si>
    <t>35.578.709/0001-53</t>
  </si>
  <si>
    <t>Wellington Ventura Dolar Advisory FIC FIA Ie</t>
  </si>
  <si>
    <t>BRASIL CAPITAL 30 INSTITUCIONAL FC FIA</t>
  </si>
  <si>
    <t>35.704.438/0001-35</t>
  </si>
  <si>
    <t>Brasil Capital 30 Institucional FICFI Em Ações</t>
  </si>
  <si>
    <t>DAYCOVAL TOP SELECAO FC FIA</t>
  </si>
  <si>
    <t>31.690.157/0001-10</t>
  </si>
  <si>
    <t>Daycoval Top Seleção FICFI Em Ações</t>
  </si>
  <si>
    <t>DAYCOVAL TOP SELECAO MASTER FIA</t>
  </si>
  <si>
    <t>33.632.312/0001-77</t>
  </si>
  <si>
    <t>Daycoval Top Seleção  Master FIA</t>
  </si>
  <si>
    <t>Wellington Ventura Advisory FIA IE</t>
  </si>
  <si>
    <t>35.556.444/0001-92</t>
  </si>
  <si>
    <t>Wellington Ventura Advisory FIA Ie</t>
  </si>
  <si>
    <t>CHB - FI MULTIMERCADO IE CRED PRIV</t>
  </si>
  <si>
    <t>35.741.129/0001-35</t>
  </si>
  <si>
    <t>Chb - FI MM E IE - Créd Priv</t>
  </si>
  <si>
    <t>BRAD FC FIA CRESCIMENTO</t>
  </si>
  <si>
    <t>34.123.534/0001-27</t>
  </si>
  <si>
    <t>Bradesco FICFI Em Ações Crescimento</t>
  </si>
  <si>
    <t>ORYX FI MULT CRED PRIV IE</t>
  </si>
  <si>
    <t>35.715.919/0001-46</t>
  </si>
  <si>
    <t>Oryx FI MM Créd Priv IE</t>
  </si>
  <si>
    <t>HERITAGE FI MULT CRED PRIV</t>
  </si>
  <si>
    <t>33.341.907/0001-73</t>
  </si>
  <si>
    <t>Heritage FI MM Créd Priv</t>
  </si>
  <si>
    <t>OCEANA SELECTION FIC FI ACOES ACCESS</t>
  </si>
  <si>
    <t>36.014.054/0001-53</t>
  </si>
  <si>
    <t>Oceana Selection FICFI de Acoes Access</t>
  </si>
  <si>
    <t>OCEANA SELECTION P FC FIA</t>
  </si>
  <si>
    <t>35.916.259/0001-61</t>
  </si>
  <si>
    <t>Oceana Selection P FICFI Em Ações</t>
  </si>
  <si>
    <t>BV TITULO PUBLICO PRE-FIXADO RF LP FC</t>
  </si>
  <si>
    <t>27.619.731/0001-76</t>
  </si>
  <si>
    <t>Bv Título Público Pré-Fixado RF LP FI Em Cotas de Fundo de Inves</t>
  </si>
  <si>
    <t>BV TITULO PUBLICO INFLACAO RENDA FIXA FC</t>
  </si>
  <si>
    <t>32.485.577/0001-27</t>
  </si>
  <si>
    <t>Bv Título Público Inflação RF FICFI</t>
  </si>
  <si>
    <t>TRIGONO FLAGS 60 SMALL CAPS FIC FI ACOES</t>
  </si>
  <si>
    <t>35.471.498/0001-55</t>
  </si>
  <si>
    <t>Trigono Flagship 60 Small Caps FICFI Em Acoes</t>
  </si>
  <si>
    <t>DAYCOVAL FIA BDR NIVEL I</t>
  </si>
  <si>
    <t>34.658.753/0001-00</t>
  </si>
  <si>
    <t>Daycoval FIA Bdr Nível I</t>
  </si>
  <si>
    <t>BNPP PREMIUM OFFSHORE FC FI MULT IE</t>
  </si>
  <si>
    <t>35.556.362/0001-48</t>
  </si>
  <si>
    <t>BNP Paribas Premium Offshore FIC Fim Ie</t>
  </si>
  <si>
    <t>AXA WF US HYB B U A FI MULT IE CRED PRIV</t>
  </si>
  <si>
    <t>35.121.365/0001-59</t>
  </si>
  <si>
    <t>Axa Wf Us High Yield Bonds Br Usd Adv Fim IE Cp</t>
  </si>
  <si>
    <t>AXA WF US HYB B U A FC MULT IE CRED PRIV</t>
  </si>
  <si>
    <t>35.142.453/0001-37</t>
  </si>
  <si>
    <t>Axa Wf Us High Yield Bonds Br Usd Adv FIC Fim IE Cp</t>
  </si>
  <si>
    <t>KIEV FII</t>
  </si>
  <si>
    <t>33.841.981/0001-59</t>
  </si>
  <si>
    <t>Kiev FI Imobiliário - Fii</t>
  </si>
  <si>
    <t>CONSTELLATION INST ADV FC FIA</t>
  </si>
  <si>
    <t>34.462.109/0001-62</t>
  </si>
  <si>
    <t>Constellation Institucional Advisory FICFI de Ações</t>
  </si>
  <si>
    <t>AXA WF FRAMLINGTON ROBOT ADV FI ACOES IE</t>
  </si>
  <si>
    <t>35.002.455/0001-20</t>
  </si>
  <si>
    <t>Axa Wf Framlington Robotech Adv FIA Ie</t>
  </si>
  <si>
    <t>AXA WF FR DIGITAL ECONOMY ADV FIA IE</t>
  </si>
  <si>
    <t>35.002.473/0001-02</t>
  </si>
  <si>
    <t>Axa Wf Framlington Digital Economy Advisory FIA Ie</t>
  </si>
  <si>
    <t>CONSTELLATION NICE FC FIA</t>
  </si>
  <si>
    <t>34.462.117/0001-09</t>
  </si>
  <si>
    <t>Constellation Nice FICFI de Ações</t>
  </si>
  <si>
    <t>CONSTELLATION BRAIN FC FIA</t>
  </si>
  <si>
    <t>34.462.132/0001-57</t>
  </si>
  <si>
    <t>Constellation Brain FICFI Em Ações</t>
  </si>
  <si>
    <t>SHARP IBOVESPA ATIVO CSHG FC FIA</t>
  </si>
  <si>
    <t>35.420.913/0001-41</t>
  </si>
  <si>
    <t>Sharp Ibovespa Ativo Cshg FICFI de Ações</t>
  </si>
  <si>
    <t>BNP PARIBAS VSA1 FC FI MULT IE CRED PRIV</t>
  </si>
  <si>
    <t>35.121.563/0001-12</t>
  </si>
  <si>
    <t>BNP Paribas Vsa1 FIC FI MM IE Créd Priv</t>
  </si>
  <si>
    <t>BRASIL CAPITAL G5 30 FC FIA</t>
  </si>
  <si>
    <t>34.429.957/0001-70</t>
  </si>
  <si>
    <t>Brasil Capital G5 30 FICFIs Em Ações</t>
  </si>
  <si>
    <t>BRASIL CAPITAL 30 ADV FC FIA</t>
  </si>
  <si>
    <t>34.430.477/0001-29</t>
  </si>
  <si>
    <t>Brasil Capital 30 Advisory FICFI Em Ações</t>
  </si>
  <si>
    <t>BRADESCO FC DE FIA BRASIL CAPITAL 30</t>
  </si>
  <si>
    <t>34.109.840/0001-09</t>
  </si>
  <si>
    <t>Bradesco FICFI Em Ações Brasil Capital 30</t>
  </si>
  <si>
    <t>NAVI INSTITUCIONAL METODO FC DE FIA</t>
  </si>
  <si>
    <t>34.790.765/0001-94</t>
  </si>
  <si>
    <t>Navi Institucional Método FICFI Em Ações</t>
  </si>
  <si>
    <t>NAVI INSTITUCIONAL II FIC FIA</t>
  </si>
  <si>
    <t>34.659.901/0001-01</t>
  </si>
  <si>
    <t>Navi Institucional II FICFI Em Ações</t>
  </si>
  <si>
    <t>BNP PARIBAS SILVER FI RF CP</t>
  </si>
  <si>
    <t>35.002.442/0001-51</t>
  </si>
  <si>
    <t>BNP Paribas Silver FI RF Curto Prazo</t>
  </si>
  <si>
    <t>BRASIL CAPITAL STB FC FIA</t>
  </si>
  <si>
    <t>34.475.217/0001-70</t>
  </si>
  <si>
    <t>Brasil Capital Stb Fundo de Investmento Em Cotas de FIA</t>
  </si>
  <si>
    <t>DELAND FI MULT CRED PRIV</t>
  </si>
  <si>
    <t>32.774.811/0001-36</t>
  </si>
  <si>
    <t>Deland FI MM Créd Priv</t>
  </si>
  <si>
    <t>NAVI INSTITUCIONAL A FC DE FIA</t>
  </si>
  <si>
    <t>33.769.079/0001-79</t>
  </si>
  <si>
    <t>Navi Institucional A FICFI Em Ações</t>
  </si>
  <si>
    <t>OCEANA SELECTION J30 FC FIA</t>
  </si>
  <si>
    <t>34.271.119/0001-10</t>
  </si>
  <si>
    <t>Oceana Selection J30 FICFI de Ações</t>
  </si>
  <si>
    <t>OCEANA SELECTION B15 FC FIA</t>
  </si>
  <si>
    <t>34.287.118/0001-64</t>
  </si>
  <si>
    <t>Oceana Selection B15 FICFI de Ações</t>
  </si>
  <si>
    <t>SUL AMERICA SELECTION FC FIA</t>
  </si>
  <si>
    <t>34.525.068/0001-06</t>
  </si>
  <si>
    <t>Sul América Selection FICFI Em Ações</t>
  </si>
  <si>
    <t>CONSTELLATION J FC FIA</t>
  </si>
  <si>
    <t>33.345.577/0001-94</t>
  </si>
  <si>
    <t>Constellation J FICFI de Ações</t>
  </si>
  <si>
    <t>BNP Paribas STB Rubi FC FI RF Cred Priv</t>
  </si>
  <si>
    <t>33.361.511/0001-98</t>
  </si>
  <si>
    <t>BNP Paribas Stb Rubi FIC de FI RF Créd Priv</t>
  </si>
  <si>
    <t>FIRF LIQUIDEZ EMPRESARIAL</t>
  </si>
  <si>
    <t>24.634.187/0001-43</t>
  </si>
  <si>
    <t>Sicredi - FI RF Liquidez Empresarial Ref DI</t>
  </si>
  <si>
    <t>SHARP IBOVESPA ATIVO A MASTER FIA</t>
  </si>
  <si>
    <t>34.309.523/0001-36</t>
  </si>
  <si>
    <t>Sharp Ibovespa Ativo A Master FIA</t>
  </si>
  <si>
    <t>SHARP IBOVESPA ATIVO A FEEDER FC FIA</t>
  </si>
  <si>
    <t>34.309.541/0001-18</t>
  </si>
  <si>
    <t>Sharp Ibovespa Ativo A Feeder FICFI de Ações</t>
  </si>
  <si>
    <t>CLARITAS VALOR INSTITUCIONAL II FI ACOES</t>
  </si>
  <si>
    <t>34.337.334/0001-77</t>
  </si>
  <si>
    <t>Claritas Valor Institucional II FIA</t>
  </si>
  <si>
    <t>ABSOLUTO PARTNERS INST V FIC FI ACOES</t>
  </si>
  <si>
    <t>34.270.963/0001-27</t>
  </si>
  <si>
    <t>Absoluto Partners Institucional V FICFI Em Acoes</t>
  </si>
  <si>
    <t>ABSOLUTO PARTNERS INS M FI ACOES</t>
  </si>
  <si>
    <t>34.172.683/0001-86</t>
  </si>
  <si>
    <t>Absoluto Partners Institucional Master FIA</t>
  </si>
  <si>
    <t>ABSOLUTO PARTNERS INST FIC FI ACOES</t>
  </si>
  <si>
    <t>34.258.680/0001-60</t>
  </si>
  <si>
    <t>Absoluto Partners Institucional FICFI Em Acoes</t>
  </si>
  <si>
    <t>28.065.441/0001-90</t>
  </si>
  <si>
    <t>Outstanding Food Service FI MM</t>
  </si>
  <si>
    <t>FULLNESS FI MULT CRED PRIV</t>
  </si>
  <si>
    <t>32.969.208/0001-00</t>
  </si>
  <si>
    <t>Fullness FI MM Créd Priv</t>
  </si>
  <si>
    <t>33.420.213/0001-21</t>
  </si>
  <si>
    <t>Quarter FI MM Créd Priv</t>
  </si>
  <si>
    <t>BNP PARIBAS FLAVO FI MULT CRED PRIV IE</t>
  </si>
  <si>
    <t>32.203.280/0001-21</t>
  </si>
  <si>
    <t>BNP Paribas Flavo FI MM Créd Priv IE</t>
  </si>
  <si>
    <t>BNPP Rio Negro FC FI Mult Cred Priv</t>
  </si>
  <si>
    <t>30.282.288/0001-03</t>
  </si>
  <si>
    <t>BNP Paribas Rio Negro FIC Fim Créd Priv</t>
  </si>
  <si>
    <t>NAVI INSTITUCIONAL MASTER FIA</t>
  </si>
  <si>
    <t>32.812.291/0001-09</t>
  </si>
  <si>
    <t>Navi Institucional Master FIA</t>
  </si>
  <si>
    <t>Blackrock Global Event D. FC FI Mult IE</t>
  </si>
  <si>
    <t>33.361.657/0001-33</t>
  </si>
  <si>
    <t>Blackrock Global Event Driven FIC Fim IE</t>
  </si>
  <si>
    <t>Blackrock Gl Bond Inc Master FI Mult IE</t>
  </si>
  <si>
    <t>33.361.923/0001-28</t>
  </si>
  <si>
    <t>Blackrock Global Bond Income Master FI MM IE</t>
  </si>
  <si>
    <t>Blackrock Global Bond Inc FC FI Mult IE</t>
  </si>
  <si>
    <t>33.361.798/0001-56</t>
  </si>
  <si>
    <t>Blackrock Global Bond Income FIC Fim IE</t>
  </si>
  <si>
    <t>Blackrock Dynamic H I Master FI Mult IE</t>
  </si>
  <si>
    <t>32.222.759/0001-05</t>
  </si>
  <si>
    <t>Blackrock Dynamic High Income Master FI MM IE</t>
  </si>
  <si>
    <t>Blackrock D. High Income FC FI Mult IE</t>
  </si>
  <si>
    <t>33.361.831/0001-48</t>
  </si>
  <si>
    <t>Blackrock Dynamic High Income FIC de FI MM Ie</t>
  </si>
  <si>
    <t>BB TOP RF IMA-B 5 ALOCACAO FI</t>
  </si>
  <si>
    <t>33.570.884/0001-79</t>
  </si>
  <si>
    <t>BB Top RF Ima-B 5 Alocação FI</t>
  </si>
  <si>
    <t>BB TOP RF IMA-B 5+ FI</t>
  </si>
  <si>
    <t>33.570.901/0001-78</t>
  </si>
  <si>
    <t>BB Top RF Ima-B 5+ FI</t>
  </si>
  <si>
    <t>AZ QUEST ACOES 30 FC FIA</t>
  </si>
  <si>
    <t>32.158.641/0001-65</t>
  </si>
  <si>
    <t>Az Quest Ações 30 FICFI de Ações</t>
  </si>
  <si>
    <t>BB RF LP GLOBAL HEDGE CRED PRIV IE FI</t>
  </si>
  <si>
    <t>32.841.087/0001-16</t>
  </si>
  <si>
    <t>BB RF LP Global Hedge Créd Priv IE FI</t>
  </si>
  <si>
    <t>BB RF LP GLOBAL CRED PRIV IE FI</t>
  </si>
  <si>
    <t>32.841.189/0001-31</t>
  </si>
  <si>
    <t>BB RF LP Global Créd Priv IE FI</t>
  </si>
  <si>
    <t>BB ACOES GLOBAIS HEDGE IE FI</t>
  </si>
  <si>
    <t>32.811.422/0001-33</t>
  </si>
  <si>
    <t>BB Ações Globais Hedge IE FI</t>
  </si>
  <si>
    <t>ICATU VANGUARDA DOLAR FI CAMBIAL</t>
  </si>
  <si>
    <t>32.745.560/0001-61</t>
  </si>
  <si>
    <t>Icatu Vanguarda Dólar FI Cambial</t>
  </si>
  <si>
    <t>DAHLIA ACOES MASTER FIA</t>
  </si>
  <si>
    <t>31.635.364/0001-71</t>
  </si>
  <si>
    <t>Dahlia Ações Master FIA</t>
  </si>
  <si>
    <t>DAHLIA ACOES FC FIA</t>
  </si>
  <si>
    <t>30.858.733/0001-22</t>
  </si>
  <si>
    <t>Dahlia Ações FICFI Em Ações</t>
  </si>
  <si>
    <t>OCEANA VALOR 30 DBB FC FIA</t>
  </si>
  <si>
    <t>32.386.727/0001-45</t>
  </si>
  <si>
    <t>Oceana Valor 30 DBB FICFI Em Ações</t>
  </si>
  <si>
    <t>G5 ITAU PHOENIX FEEDER FIC FI ACOES</t>
  </si>
  <si>
    <t>32.295.783/0001-74</t>
  </si>
  <si>
    <t>G5 Itau Phoenix Feeder FICFI Em Acoes</t>
  </si>
  <si>
    <t>4UM FI RENDA FIXA CRED PRIV LP</t>
  </si>
  <si>
    <t>28.581.607/0001-21</t>
  </si>
  <si>
    <t>4Um FI RF Créd Priv LP</t>
  </si>
  <si>
    <t>BAHIA AM VALUATION A FC DE FIA</t>
  </si>
  <si>
    <t>32.308.852/0001-37</t>
  </si>
  <si>
    <t>Bahia Am Valuation A FICFI Em Ações</t>
  </si>
  <si>
    <t>BB TOP RENDA FIXA IRF-M 1 FI</t>
  </si>
  <si>
    <t>31.964.929/0001-64</t>
  </si>
  <si>
    <t>BB Top RF Irf-M 1 FI</t>
  </si>
  <si>
    <t>CASAGRANDE FI MULT CRED PRIV</t>
  </si>
  <si>
    <t>32.357.079/0001-07</t>
  </si>
  <si>
    <t>Casagrande FI MM Créd Priv</t>
  </si>
  <si>
    <t>LATACHE I FI MULT CRED PRIV IE</t>
  </si>
  <si>
    <t>32.275.235/0001-82</t>
  </si>
  <si>
    <t>Latache I FI MM Créd Priv IE</t>
  </si>
  <si>
    <t>4UM INFLACAO FI RENDA FIXA LP</t>
  </si>
  <si>
    <t>28.858.089/0001-40</t>
  </si>
  <si>
    <t>4Um Inflação FI RF LP</t>
  </si>
  <si>
    <t>DREAM FI MULT CRED PRIV IE</t>
  </si>
  <si>
    <t>30.282.243/0001-20</t>
  </si>
  <si>
    <t>Dream FI MM Créd Priv IE</t>
  </si>
  <si>
    <t>31.894.468/0001-09</t>
  </si>
  <si>
    <t>FICFI MM Due</t>
  </si>
  <si>
    <t>OLAF FI MULTIMERCADO CRED PRIV</t>
  </si>
  <si>
    <t>32.033.283/0001-64</t>
  </si>
  <si>
    <t>Olaf FI MM Créd Priv</t>
  </si>
  <si>
    <t>SPIKE FI MULT CRED PRIV</t>
  </si>
  <si>
    <t>32.033.267/0001-71</t>
  </si>
  <si>
    <t>Spike FI MM Créd Priv</t>
  </si>
  <si>
    <t>32.245.125/0001-78</t>
  </si>
  <si>
    <t>Pda FI MM - IE - Créd Priv</t>
  </si>
  <si>
    <t>PANDHORA MASTER INSTITUCIONAL FI MULT</t>
  </si>
  <si>
    <t>31.106.649/0001-15</t>
  </si>
  <si>
    <t>Pandhora Master Institucional FI MM</t>
  </si>
  <si>
    <t>OCEANA SELECTION 30 FC FI EM ACOES</t>
  </si>
  <si>
    <t>31.533.338/0001-32</t>
  </si>
  <si>
    <t>Oceana Selection 30 FICFI Em Ações</t>
  </si>
  <si>
    <t>QQN FI MULTI CRED PRIV</t>
  </si>
  <si>
    <t>32.032.748/0001-62</t>
  </si>
  <si>
    <t>Qqn FI MM -  Créd Priv</t>
  </si>
  <si>
    <t>FRANKLIN VALOR LIQ FVL MT FI EM ACOES</t>
  </si>
  <si>
    <t>30.506.097/0001-70</t>
  </si>
  <si>
    <t>Franklin Valor E Liquidez Fvl Master FIA</t>
  </si>
  <si>
    <t>BNPP Castelo Branco FI Mult Cred Priv</t>
  </si>
  <si>
    <t>30.282.210/0001-80</t>
  </si>
  <si>
    <t>BNP Paribas Castelo Branco FI MM Créd Priv</t>
  </si>
  <si>
    <t>BNP Paribas Premium Equities FC FIA</t>
  </si>
  <si>
    <t>30.282.227/0001-38</t>
  </si>
  <si>
    <t>BNP Paribas Premium Equities FIC Fia</t>
  </si>
  <si>
    <t>TORK LONG ONLY INSTI FC FI EM ACOES</t>
  </si>
  <si>
    <t>31.533.145/0001-81</t>
  </si>
  <si>
    <t>Tork Long Only Institucional FICFI Em Ações</t>
  </si>
  <si>
    <t>SHARPINVEST FC FI MULT CRED PRIV</t>
  </si>
  <si>
    <t>28.079.797/0001-83</t>
  </si>
  <si>
    <t>Sharpinvest FICFI Em Direitos Creditórios</t>
  </si>
  <si>
    <t>FI MULT RENOVAR</t>
  </si>
  <si>
    <t>28.079.790/0001-61</t>
  </si>
  <si>
    <t>FI MM Renovar</t>
  </si>
  <si>
    <t>ZION CAPITAL FICFI MULTIMERCADO</t>
  </si>
  <si>
    <t>29.982.878/0001-51</t>
  </si>
  <si>
    <t>Zion Capital FICFI MM</t>
  </si>
  <si>
    <t>TERRA I MULT CRED PRIV</t>
  </si>
  <si>
    <t>26.452.214/0001-92</t>
  </si>
  <si>
    <t>Terra I FI MM Créd Priv</t>
  </si>
  <si>
    <t>MULTINVEST CONSERV FI RF CRED PRIV LP</t>
  </si>
  <si>
    <t>31.441.378/0001-54</t>
  </si>
  <si>
    <t>Multinvest Conservador FI RF Créd Priv LP</t>
  </si>
  <si>
    <t>PHOENIX  FIP - CAPITAL SEMENTE</t>
  </si>
  <si>
    <t>30.259.849/0001-45</t>
  </si>
  <si>
    <t>Phoenix FI Em Participações - Capital Semente</t>
  </si>
  <si>
    <t>BB ACOES EQUIDADE FI</t>
  </si>
  <si>
    <t>30.530.788/0001-09</t>
  </si>
  <si>
    <t>BB Ações Equidade FI</t>
  </si>
  <si>
    <t>XP LONG SHORT DOMINUS FC FI MULT</t>
  </si>
  <si>
    <t>31.019.940/0001-56</t>
  </si>
  <si>
    <t>Xp Long Short Dominus FICFI MM</t>
  </si>
  <si>
    <t>UM INVESTIMENTOS LIQUIDEZ FIRF</t>
  </si>
  <si>
    <t>30.116.830/0001-40</t>
  </si>
  <si>
    <t>Um Investimentos Liquidez FI RF</t>
  </si>
  <si>
    <t>UM INVESTIMENTOS ALOCACAO MACRO II FIRF</t>
  </si>
  <si>
    <t>30.182.143/0001-22</t>
  </si>
  <si>
    <t>Um Investimentos Alocação Macro II FI RF</t>
  </si>
  <si>
    <t>BNP Paribas Uniprime Central FI RF</t>
  </si>
  <si>
    <t>29.109.242/0001-08</t>
  </si>
  <si>
    <t>MILES VIRTUS A FC FI EM ACOES</t>
  </si>
  <si>
    <t>30.652.431/0001-01</t>
  </si>
  <si>
    <t>Miles Virtus A FICFI Em Ações</t>
  </si>
  <si>
    <t>GTI HAIFA FI DE ACOES</t>
  </si>
  <si>
    <t>28.408.121/0001-96</t>
  </si>
  <si>
    <t>Gti Haifa FIA</t>
  </si>
  <si>
    <t>BTG PAC CRED CORP 30 FI RF CRED PRIV LP</t>
  </si>
  <si>
    <t>29.078.427/0001-94</t>
  </si>
  <si>
    <t>BTG Pactual Credito Corporativo 30 FI RF Créd Priv LP</t>
  </si>
  <si>
    <t>30.332.502/0001-80</t>
  </si>
  <si>
    <t>FIDC Empirica Cataguases</t>
  </si>
  <si>
    <t>TRIGONO DELPHOS INCOME FIC FI ACOES</t>
  </si>
  <si>
    <t>29.177.024/0001-00</t>
  </si>
  <si>
    <t>Trigono DeLPhos Income FICFI Em Acoes</t>
  </si>
  <si>
    <t>TRIGONO DELPHOS INCOME FI ACOES</t>
  </si>
  <si>
    <t>29.088.410/0001-18</t>
  </si>
  <si>
    <t>Trigono DeLPhos Income FIA</t>
  </si>
  <si>
    <t>TRIGONO FLAGSHIP SMALL C MASTER FI ACOES</t>
  </si>
  <si>
    <t>29.088.425/0001-86</t>
  </si>
  <si>
    <t>Trigono Flagship Small Caps Master FIA</t>
  </si>
  <si>
    <t>TRIGONO FLAGSHIP SMALL CAPS FIC FI ACOES</t>
  </si>
  <si>
    <t>29.177.013/0001-12</t>
  </si>
  <si>
    <t>Trigono Flagship Small Caps FICFI Em Acoes</t>
  </si>
  <si>
    <t>29.469.420/0001-01</t>
  </si>
  <si>
    <t>Multiplike FIDC</t>
  </si>
  <si>
    <t>INVICTUS FIRF</t>
  </si>
  <si>
    <t>29.787.401/0001-15</t>
  </si>
  <si>
    <t>Invictus FI Em RF</t>
  </si>
  <si>
    <t>SOMMA FUNDAMENTAL FIA</t>
  </si>
  <si>
    <t>29.722.466/0001-82</t>
  </si>
  <si>
    <t>Somma Fundamental FIA</t>
  </si>
  <si>
    <t>EFFICIENCY FI MULTIMERCADO</t>
  </si>
  <si>
    <t>29.092.126/0001-15</t>
  </si>
  <si>
    <t>Efficiency FI MM</t>
  </si>
  <si>
    <t>PLANNER MAX FI MULT CRED PRIV</t>
  </si>
  <si>
    <t>29.641.091/0001-26</t>
  </si>
  <si>
    <t>Planner Max FI MM Créd Priv</t>
  </si>
  <si>
    <t>KIRON INSTITUCIONAL FI EM ACOES</t>
  </si>
  <si>
    <t>29.054.793/0001-03</t>
  </si>
  <si>
    <t>Kiron Institucional FIA</t>
  </si>
  <si>
    <t>QUELUZ SELECAO FIA</t>
  </si>
  <si>
    <t>29.045.353/0001-90</t>
  </si>
  <si>
    <t>Queluz Seleção FIA</t>
  </si>
  <si>
    <t>MULTINVEST FORTUNA FI MULT</t>
  </si>
  <si>
    <t>27.746.867/0001-47</t>
  </si>
  <si>
    <t>Multinvest Fortuna FI MM</t>
  </si>
  <si>
    <t>INFINITY SELECT FI RF LP</t>
  </si>
  <si>
    <t>27.389.622/0001-00</t>
  </si>
  <si>
    <t>Infinity Select FI RF</t>
  </si>
  <si>
    <t>BB TOP ACOES VALOR FIA</t>
  </si>
  <si>
    <t>29.258.286/0001-91</t>
  </si>
  <si>
    <t>BB Top Ações Valor FIA</t>
  </si>
  <si>
    <t>Blackrock Style Adv. Master FI Mult IE</t>
  </si>
  <si>
    <t>25.108.962/0001-90</t>
  </si>
  <si>
    <t>Blackrock Style Advantage Master FI MM - IE</t>
  </si>
  <si>
    <t>Blackrock Style Advantage FC FI Mult IE</t>
  </si>
  <si>
    <t>25.108.971/0001-80</t>
  </si>
  <si>
    <t>Blackrock Style Advantage FIC FI MM IE</t>
  </si>
  <si>
    <t>BNP Paribas VIC Inflacao FI RF</t>
  </si>
  <si>
    <t>28.951.154/0001-88</t>
  </si>
  <si>
    <t>BNP Paribas Vic Inflação FI RF</t>
  </si>
  <si>
    <t>META SMALL CAP FI DE ACOES</t>
  </si>
  <si>
    <t>28.648.839/0001-50</t>
  </si>
  <si>
    <t>Meta Small Cap FIA</t>
  </si>
  <si>
    <t>LM ROYCE US SMALL CAP OPPORTUNITY FIA IE</t>
  </si>
  <si>
    <t>28.320.626/0001-02</t>
  </si>
  <si>
    <t>Legg Mason Royce Us Small Cap Opportunity FIA IE</t>
  </si>
  <si>
    <t>AZ QUEST QUALITY FI DE ACOES</t>
  </si>
  <si>
    <t>28.396.644/0001-60</t>
  </si>
  <si>
    <t>Az Quest Quality FIA</t>
  </si>
  <si>
    <t>XP INVESTOR IBOVESPA ATIVO FC FIA</t>
  </si>
  <si>
    <t>28.122.142/0001-40</t>
  </si>
  <si>
    <t>Xp Investor Ibovespa Ativo FICFI Em Ações</t>
  </si>
  <si>
    <t>RPS FIC FI ACOES SELECTION</t>
  </si>
  <si>
    <t>27.783.868/0001-61</t>
  </si>
  <si>
    <t>Rps FICFI Em Acoes Selection</t>
  </si>
  <si>
    <t>RPS FI ACOES SELECTION MASTER</t>
  </si>
  <si>
    <t>28.589.709/0001-93</t>
  </si>
  <si>
    <t>Rps FIA Selection Master</t>
  </si>
  <si>
    <t>SOCOPA RF REFERENCIADO DI LP FI</t>
  </si>
  <si>
    <t>28.152.799/0001-50</t>
  </si>
  <si>
    <t>Socopa RF Ref DI LP FI</t>
  </si>
  <si>
    <t>BB ACOES SAUDE E BEM ESTAR FC</t>
  </si>
  <si>
    <t>27.565.832/0001-01</t>
  </si>
  <si>
    <t>BB Ações Saúde E Bem Estar FICFI</t>
  </si>
  <si>
    <t>MAUA CAPITAL ACOES INST MASTER FI ACOES</t>
  </si>
  <si>
    <t>28.470.595/0001-68</t>
  </si>
  <si>
    <t>Maua Capital Acoes Institucional Master FIA</t>
  </si>
  <si>
    <t>MAUA CAPITAL ACOES INST FIC FI ACOES</t>
  </si>
  <si>
    <t>27.750.703/0001-93</t>
  </si>
  <si>
    <t>Maua Capital Acoes Institucional FICFI Em Acoes</t>
  </si>
  <si>
    <t>XP INVESTOR IBOVESPA ATIVO MASTER FIA</t>
  </si>
  <si>
    <t>27.826.046/0001-10</t>
  </si>
  <si>
    <t>Xp Investor Ibovespa Ativo Master FIA</t>
  </si>
  <si>
    <t>OCEANA SELECTION MASTER FI DE ACOES</t>
  </si>
  <si>
    <t>27.227.810/0001-31</t>
  </si>
  <si>
    <t>Oceana Selection Master FIA</t>
  </si>
  <si>
    <t>AZZURRA FI MULT</t>
  </si>
  <si>
    <t>26.914.220/0001-14</t>
  </si>
  <si>
    <t>Azzurra FI MM</t>
  </si>
  <si>
    <t>NU FUNDO DE INVESTIMENTO RENDA FIXA</t>
  </si>
  <si>
    <t>27.509.021/0001-93</t>
  </si>
  <si>
    <t>Nu FI RF</t>
  </si>
  <si>
    <t>BB TOP RENDA FIXA TPF FI</t>
  </si>
  <si>
    <t>27.146.328/0001-77</t>
  </si>
  <si>
    <t>BB Top RF Tít Pub Federais FI</t>
  </si>
  <si>
    <t>XP INVESTOR DIVIDENDOS 30 MASTER FIA</t>
  </si>
  <si>
    <t>26.773.141/0001-30</t>
  </si>
  <si>
    <t>Xp Investor Dividendos 30 Master FIA</t>
  </si>
  <si>
    <t>WHITE BEAR FII-UNICA</t>
  </si>
  <si>
    <t>26.269.251/0001-60</t>
  </si>
  <si>
    <t>White Bear FI Imobiliário - Fii</t>
  </si>
  <si>
    <t>LEBLON ACOES II FC FI DE ACOES</t>
  </si>
  <si>
    <t>26.768.800/0001-40</t>
  </si>
  <si>
    <t>Leblon Ações II FICFI de Ações</t>
  </si>
  <si>
    <t>SEQUOIA TREE FC FI   RF II</t>
  </si>
  <si>
    <t>24.947.868/0001-61</t>
  </si>
  <si>
    <t>Sequoia Tree FICFI RF II Créd Priv</t>
  </si>
  <si>
    <t>CFO Global Portfolio FI Mult IE</t>
  </si>
  <si>
    <t>25.108.935/0001-17</t>
  </si>
  <si>
    <t>Cfo Global Portfólio FI MM IE</t>
  </si>
  <si>
    <t>VIC Global FIA IE</t>
  </si>
  <si>
    <t>25.108.940/0001-20</t>
  </si>
  <si>
    <t>Vic Global FIA IE</t>
  </si>
  <si>
    <t>ARX LONG TERM MASTER FI EM ACOES</t>
  </si>
  <si>
    <t>26.703.040/0001-93</t>
  </si>
  <si>
    <t>Arx Long Term Master FIA</t>
  </si>
  <si>
    <t>XP MACRO INSTITUCIONAL MASTER FI MULTI</t>
  </si>
  <si>
    <t>26.541.175/0001-08</t>
  </si>
  <si>
    <t>Xp Macro Institucional Master FI MM</t>
  </si>
  <si>
    <t>BRB FIRF ZERAGEM</t>
  </si>
  <si>
    <t>26.740.437/0001-55</t>
  </si>
  <si>
    <t>Brb FI Em RF Zeragem</t>
  </si>
  <si>
    <t>NEW META FI MULTI</t>
  </si>
  <si>
    <t>26.452.143/0001-28</t>
  </si>
  <si>
    <t>New Meta FI MM</t>
  </si>
  <si>
    <t>SANTANDER BANCOS RF CRED PRIV FI</t>
  </si>
  <si>
    <t>24.290.425/0001-40</t>
  </si>
  <si>
    <t>Santander Bancos RF Créd Priv Fi</t>
  </si>
  <si>
    <t>JNC FI MULT CRED PRIV</t>
  </si>
  <si>
    <t>25.333.547/0001-30</t>
  </si>
  <si>
    <t>Jnc FI MM Créd Priv</t>
  </si>
  <si>
    <t>MEGMO FI MULT CRED PRIV</t>
  </si>
  <si>
    <t>25.333.783/0001-56</t>
  </si>
  <si>
    <t>Megmo FI MM Créd Priv</t>
  </si>
  <si>
    <t>XP TOP CDB FI RF CRED PRIV</t>
  </si>
  <si>
    <t>24.018.872/0001-45</t>
  </si>
  <si>
    <t>Xp Top Cdb FI RF Créd Priv</t>
  </si>
  <si>
    <t>BRAM FI MULT MACRO INSTITUCIONAL</t>
  </si>
  <si>
    <t>21.287.264/0001-48</t>
  </si>
  <si>
    <t>Bram FI MM Macro Institucional</t>
  </si>
  <si>
    <t>FIDC TG Real-SEN</t>
  </si>
  <si>
    <t>24.852.946/0001-44</t>
  </si>
  <si>
    <t>FIDC Tg Real</t>
  </si>
  <si>
    <t>GERACAO FUTURO MASTER IMA B FI RF LP</t>
  </si>
  <si>
    <t>24.457.199/0001-40</t>
  </si>
  <si>
    <t>Geração Futuro Master Ima-B FI RF LP</t>
  </si>
  <si>
    <t>BV RF CRED PRIV FI</t>
  </si>
  <si>
    <t>14.491.665/0001-50</t>
  </si>
  <si>
    <t>Bv RF Créd Priv FI</t>
  </si>
  <si>
    <t>SANTANDER FIC PB IMA B 5 RENDA FIXA LP</t>
  </si>
  <si>
    <t>23.379.125/0001-70</t>
  </si>
  <si>
    <t>Santander FIC FI Pb Ima-B 5 RF LP</t>
  </si>
  <si>
    <t>BUTIA TOP CRED PRIV FI RENDA FIXA MASTER</t>
  </si>
  <si>
    <t>23.225.888/0001-66</t>
  </si>
  <si>
    <t>Butiá Top Créd Priv FI RF Master</t>
  </si>
  <si>
    <t>BUTIA TOP CRED PRIV FIC FI RENDA FIXA</t>
  </si>
  <si>
    <t>22.344.843/0001-48</t>
  </si>
  <si>
    <t>Butiá Top Créd Priv FICFI RF</t>
  </si>
  <si>
    <t>BUTIA FUNDAMENTAL FIC FI ACOES</t>
  </si>
  <si>
    <t>22.344.837/0001-90</t>
  </si>
  <si>
    <t>Butiá Fundamental FICFI de Ações</t>
  </si>
  <si>
    <t>BUTIA FUNDAMENTAL FI ACOES MASTER</t>
  </si>
  <si>
    <t>22.662.147/0001-80</t>
  </si>
  <si>
    <t>Butiá Fundamental FIA Master</t>
  </si>
  <si>
    <t>KREDITARE FIDC-SUB JR</t>
  </si>
  <si>
    <t>23.274.015/0001-43</t>
  </si>
  <si>
    <t>Kreditare FIDC</t>
  </si>
  <si>
    <t>TC JVF FI MULT</t>
  </si>
  <si>
    <t>22.735.755/0001-77</t>
  </si>
  <si>
    <t>Don FICFI MM</t>
  </si>
  <si>
    <t>VOTORANTIM PREVINORTE FI RF CRED PRIV</t>
  </si>
  <si>
    <t>21.889.006/0001-31</t>
  </si>
  <si>
    <t>Votorantim Previnorte FI RF Créd Priv</t>
  </si>
  <si>
    <t>VOKIN ACONCAGUA MASTER LONG ONLY FIA</t>
  </si>
  <si>
    <t>22.041.216/0001-38</t>
  </si>
  <si>
    <t>Vokin Aconcágua Master Long Only FIA</t>
  </si>
  <si>
    <t>BNP Paribas FPP FC de FI RF CRED PRIV</t>
  </si>
  <si>
    <t>21.277.706/0001-75</t>
  </si>
  <si>
    <t>BNP Paribas Fpp FICFI RF Créd Priv</t>
  </si>
  <si>
    <t>BNP Paribas RV FPP FC FIA</t>
  </si>
  <si>
    <t>21.185.966/0001-10</t>
  </si>
  <si>
    <t>BNP Paribas Renda Variável Fpp FICFI Em Ações</t>
  </si>
  <si>
    <t>JADE FI MULTIMERCADO   CREDITO PRIVADO</t>
  </si>
  <si>
    <t>22.328.326/0001-85</t>
  </si>
  <si>
    <t>Jade FI MM - Créd Priv</t>
  </si>
  <si>
    <t>VYDEIRA FI MULTIMERCADO CREDITO PRIVADO</t>
  </si>
  <si>
    <t>22.306.943/0001-80</t>
  </si>
  <si>
    <t>Vydeira FI MM - Créd Priv</t>
  </si>
  <si>
    <t>NORMANDIE FIC FI ACOES</t>
  </si>
  <si>
    <t>21.329.170/0001-94</t>
  </si>
  <si>
    <t>Normandie FICFI de Ações</t>
  </si>
  <si>
    <t>TFO AGAPE FI MULT CRED PRIV IE</t>
  </si>
  <si>
    <t>21.185.932/0001-26</t>
  </si>
  <si>
    <t>Tfo Ágape FI MM Créd Priv Investimento Exterior</t>
  </si>
  <si>
    <t>DINAMICO FI MULT CRED PRIV</t>
  </si>
  <si>
    <t>21.889.194/0001-06</t>
  </si>
  <si>
    <t>Dinâmico FI MM Créd Priv</t>
  </si>
  <si>
    <t>APEX EQUITIES FC DE FI DE ACOES</t>
  </si>
  <si>
    <t>21.494.427/0001-63</t>
  </si>
  <si>
    <t>Apex Equities FICFI de Ações</t>
  </si>
  <si>
    <t>TOP RECEBIVEIS FIC MULT CRED PRIV</t>
  </si>
  <si>
    <t>21.889.157/0001-90</t>
  </si>
  <si>
    <t>Top Recebíveis FICFI MM Créd Priv</t>
  </si>
  <si>
    <t>XP LONG SHORT MASTER FI MULTIMERCADO</t>
  </si>
  <si>
    <t>19.418.021/0001-50</t>
  </si>
  <si>
    <t>Xp Long Short Master FI MM</t>
  </si>
  <si>
    <t>NEO NAVITAS MASTER FIA</t>
  </si>
  <si>
    <t>20.889.133/0001-78</t>
  </si>
  <si>
    <t>Neo Navitas Master FIA</t>
  </si>
  <si>
    <t>OAK - IPCA FI RF LP</t>
  </si>
  <si>
    <t>21.518.610/0001-51</t>
  </si>
  <si>
    <t>Oak - Ipca FI RF LP</t>
  </si>
  <si>
    <t>OCEANA VALOR A FIC FI DE ACOES</t>
  </si>
  <si>
    <t>20.103.379/0001-72</t>
  </si>
  <si>
    <t>Oceana Valor A FICFI de Ações</t>
  </si>
  <si>
    <t>ATMOS INSTITUCIONAL A FC FI DE ACOES</t>
  </si>
  <si>
    <t>20.861.254/0001-01</t>
  </si>
  <si>
    <t>Atmos Institucional A FICFI de Ações</t>
  </si>
  <si>
    <t>BNPP Rubi FC FI RF Cred Priv</t>
  </si>
  <si>
    <t>21.185.984/0001-00</t>
  </si>
  <si>
    <t>BNP Paribas Rubi FICFI RF Créd Priv</t>
  </si>
  <si>
    <t>VISTA FC FIA</t>
  </si>
  <si>
    <t>21.329.166/0001-26</t>
  </si>
  <si>
    <t>Vista FI Em  Cotas de FI de Ações</t>
  </si>
  <si>
    <t>BRADESCO FC FI MULT ESTRUTURADO FPM</t>
  </si>
  <si>
    <t>20.628.678/0001-20</t>
  </si>
  <si>
    <t>Bradesco FICFI MM Estruturado Fpm</t>
  </si>
  <si>
    <t>BNPP Master Credito Plus RF Cred Priv LP</t>
  </si>
  <si>
    <t>17.137.984/0001-50</t>
  </si>
  <si>
    <t>BNP Paribas Master Crédito Plus FI RF Créd Priv LP</t>
  </si>
  <si>
    <t>CEDROTREE FIRF INSTITUCIONAL IMA B 5</t>
  </si>
  <si>
    <t>21.126.351/0001-13</t>
  </si>
  <si>
    <t>Cedrotree FI Em RF Institucional Ima-B5</t>
  </si>
  <si>
    <t>GREEN VIEW FC FI MULT CRED PRIV</t>
  </si>
  <si>
    <t>17.329.745/0001-00</t>
  </si>
  <si>
    <t>Green View FICFI MM Créd Priv</t>
  </si>
  <si>
    <t>BNP Paribas Araucaria FIA</t>
  </si>
  <si>
    <t>17.329.686/0001-61</t>
  </si>
  <si>
    <t>BNP Paribas Araucária FIC de FI MM Créd Priv</t>
  </si>
  <si>
    <t>OCEANA VALOR MASTER FIA</t>
  </si>
  <si>
    <t>18.454.944/0001-02</t>
  </si>
  <si>
    <t>Oceana Valor Master FIA</t>
  </si>
  <si>
    <t>OSPREY FC ACOES</t>
  </si>
  <si>
    <t>20.039.941/0001-46</t>
  </si>
  <si>
    <t>Osprey FICFI de Ações</t>
  </si>
  <si>
    <t>VINCI INTERNACIONAL MASTER FI MULT IE</t>
  </si>
  <si>
    <t>19.587.181/0001-22</t>
  </si>
  <si>
    <t>Vinci Internacional Master FI MM IE</t>
  </si>
  <si>
    <t>MORE JURO REAL INSTITUCIONAL RF FI</t>
  </si>
  <si>
    <t>19.620.324/0001-50</t>
  </si>
  <si>
    <t>More Juro Real Institucional RF FI</t>
  </si>
  <si>
    <t>RIVIERA MR STRATEGY II FI RF</t>
  </si>
  <si>
    <t>19.933.410/0001-13</t>
  </si>
  <si>
    <t>Riviera Master Strategy II FI RF</t>
  </si>
  <si>
    <t>MAUA INSTITUCIONAL MASTER FI MULT</t>
  </si>
  <si>
    <t>19.589.972/0001-91</t>
  </si>
  <si>
    <t>Mauá Institucional Master FI MM</t>
  </si>
  <si>
    <t>BRAM FI RF IMA B</t>
  </si>
  <si>
    <t>18.085.913/0001-13</t>
  </si>
  <si>
    <t>Bram FI RF Ima-B</t>
  </si>
  <si>
    <t>BRAM FI RF IMA B TITULOS PUBLICOS</t>
  </si>
  <si>
    <t>18.085.891/0001-91</t>
  </si>
  <si>
    <t>Bram FI RF Ima-B Tít Pub</t>
  </si>
  <si>
    <t>VENOM FC FIA</t>
  </si>
  <si>
    <t>19.294.752/0001-30</t>
  </si>
  <si>
    <t>Venom FICFI de Ações</t>
  </si>
  <si>
    <t>SHARP EQUITY VALUE INSTIT FI ACOES</t>
  </si>
  <si>
    <t>17.898.650/0001-07</t>
  </si>
  <si>
    <t>Sharp Equity Value Institucional FIA</t>
  </si>
  <si>
    <t>BB TOP RENDA FIXA IMA B 5 LONGO PRAZO FI</t>
  </si>
  <si>
    <t>18.027.394/0001-37</t>
  </si>
  <si>
    <t>BB Top RF Ima-B 5 LP FI</t>
  </si>
  <si>
    <t>PACIFICO RV MASTER FI DE ACOES</t>
  </si>
  <si>
    <t>18.602.063/0001-83</t>
  </si>
  <si>
    <t>Pacifico Rv Master FIA</t>
  </si>
  <si>
    <t>PACIFICO RV FIC FI ACOES</t>
  </si>
  <si>
    <t>18.488.532/0001-85</t>
  </si>
  <si>
    <t>Pacifico Rv FICFI de Ações</t>
  </si>
  <si>
    <t>NCH MARACANA FI DE ACOES</t>
  </si>
  <si>
    <t>17.759.778/0001-81</t>
  </si>
  <si>
    <t>Nch Maracanã FIA</t>
  </si>
  <si>
    <t>BNPP FI TIRADENTES RF CRED PRIV</t>
  </si>
  <si>
    <t>17.412.138/0001-09</t>
  </si>
  <si>
    <t>BNP Paribas FI Tiradentes RF Créd Priv</t>
  </si>
  <si>
    <t>EMPIRICA SOBERANO FI REF DI</t>
  </si>
  <si>
    <t>17.249.303/0001-45</t>
  </si>
  <si>
    <t>Empirica Soberano FI Ref DI</t>
  </si>
  <si>
    <t>BNP Paribas Caranda FC FI MULT Cred Priv</t>
  </si>
  <si>
    <t>17.415.856/0001-20</t>
  </si>
  <si>
    <t>BNP Paribas Carandá FICFI Mult Créd Priv</t>
  </si>
  <si>
    <t>BTG PACTUAL ABSOLUTO INST M FI ACOES</t>
  </si>
  <si>
    <t>17.009.959/0001-90</t>
  </si>
  <si>
    <t>BTG Pactual Absoluto Institucional Master FIA</t>
  </si>
  <si>
    <t>INDIE FIC FI ACOES</t>
  </si>
  <si>
    <t>17.335.646/0001-22</t>
  </si>
  <si>
    <t>Indie FICFI de Ações</t>
  </si>
  <si>
    <t>GGR FI RF REFERENCIADO DI</t>
  </si>
  <si>
    <t>17.335.643/0001-99</t>
  </si>
  <si>
    <t>Ggr FI RF Ref DI</t>
  </si>
  <si>
    <t>BNP Paribas Master Inflacao FI RF</t>
  </si>
  <si>
    <t>14.951.623/0001-54</t>
  </si>
  <si>
    <t>BNP Paribas Master Inflação FI RF</t>
  </si>
  <si>
    <t>CONSTELLATION INSTITUCIONAL FC FI ACOES</t>
  </si>
  <si>
    <t>16.948.298/0001-04</t>
  </si>
  <si>
    <t>Constellation Institucional FICFI de Ações</t>
  </si>
  <si>
    <t>SAFRA DIVIDENDOS FI EM ACOES</t>
  </si>
  <si>
    <t>16.617.511/0001-97</t>
  </si>
  <si>
    <t>Safra Dividendos FIA</t>
  </si>
  <si>
    <t>SAFRA SMALL CAP MASTER FI EM ACOES</t>
  </si>
  <si>
    <t>16.617.472/0001-28</t>
  </si>
  <si>
    <t>Safra Small Cap Master FIA</t>
  </si>
  <si>
    <t>BRASIL CAPITAL 30 FC FI EM ACOES</t>
  </si>
  <si>
    <t>14.866.273/0001-28</t>
  </si>
  <si>
    <t>Brasil Capital 30 FICFI Em Ações</t>
  </si>
  <si>
    <t>BRASIL CAPITAL 30 MASTER FI EM ACOES</t>
  </si>
  <si>
    <t>14.284.684/0001-05</t>
  </si>
  <si>
    <t>Brasil Capital 30 Master FIA</t>
  </si>
  <si>
    <t>AZ QUEST MASTER YIELD FI RF LONGO PRAZO</t>
  </si>
  <si>
    <t>16.802.143/0001-57</t>
  </si>
  <si>
    <t>Az Quest Master Yield FI RF LP</t>
  </si>
  <si>
    <t>FI MULTIMERCADO ABMS CREDITO PRIVADO</t>
  </si>
  <si>
    <t>14.843.248/0001-29</t>
  </si>
  <si>
    <t>FI MM Abms Créd Priv IE</t>
  </si>
  <si>
    <t>BNP Paribas Master IMA B5 FI RF LP</t>
  </si>
  <si>
    <t>15.715.263/0001-54</t>
  </si>
  <si>
    <t>BNP Paribas Master Ima-B5 FI RF LP</t>
  </si>
  <si>
    <t>BNP Paribas Privilege 5 FC FI RF Cred Pr</t>
  </si>
  <si>
    <t>15.715.299/0001-38</t>
  </si>
  <si>
    <t>BNP Paribas Privilege 5 FICFI RF Cred. Priv</t>
  </si>
  <si>
    <t>SANTANDER FI VALOR ACOES</t>
  </si>
  <si>
    <t>15.323.164/0001-27</t>
  </si>
  <si>
    <t>Santander FI Valor Ações</t>
  </si>
  <si>
    <t>EQUITAS SELECTION INSTIT MASTER FI ACOES</t>
  </si>
  <si>
    <t>15.611.751/0001-11</t>
  </si>
  <si>
    <t>Equitas Selection Institucional Master FIA</t>
  </si>
  <si>
    <t>PERFIN EQUITY HEDGE EDUCAR FC FI MULT</t>
  </si>
  <si>
    <t>15.611.597/0001-88</t>
  </si>
  <si>
    <t>Perfin Equity Hedge Educar FICFI MM</t>
  </si>
  <si>
    <t>APEX ACOES FIC FI ACOES INSTITUCIONAL I</t>
  </si>
  <si>
    <t>15.334.577/0001-07</t>
  </si>
  <si>
    <t>Apex Ações FICFI de Ações Institucional I</t>
  </si>
  <si>
    <t>SAFRA FIA BDR NIVEL I PB</t>
  </si>
  <si>
    <t>18.168.479/0001-35</t>
  </si>
  <si>
    <t>Safra FIA Bdr-Nivel I Pb</t>
  </si>
  <si>
    <t>GUEPARDO INSTITUCIONAL MASTER FI ACOES</t>
  </si>
  <si>
    <t>14.213.077/0001-54</t>
  </si>
  <si>
    <t>Guepardo Institucional Master FIA</t>
  </si>
  <si>
    <t>BNP PARIBAS MASTER IBRX FI ACOES</t>
  </si>
  <si>
    <t>14.167.550/0001-04</t>
  </si>
  <si>
    <t>BNP Paribas Master Ibrx FI Ações</t>
  </si>
  <si>
    <t>BNP Paribas Master Cash DI FI RF REF</t>
  </si>
  <si>
    <t>14.167.491/0001-74</t>
  </si>
  <si>
    <t>BNP Paribas Master Cash DI FI RF Ref</t>
  </si>
  <si>
    <t>BNPP MASTER CREDITO FI RF CRED PRIV LP</t>
  </si>
  <si>
    <t>12.107.669/0001-66</t>
  </si>
  <si>
    <t>BNP Paribas Master Credito FI RF Créd Priv LP</t>
  </si>
  <si>
    <t>GLOBAL EQUITY PROPERTIES FIP</t>
  </si>
  <si>
    <t>08.999.182/0001-68</t>
  </si>
  <si>
    <t>Brasil Equity Properties FI Em Participações Multiestrategia</t>
  </si>
  <si>
    <t>VINCI CRED E DESENV I - FIDC-SUB ORD</t>
  </si>
  <si>
    <t>12.579.631/0001-96</t>
  </si>
  <si>
    <t>Vinci Crédito E Desenvolvimento I - FIDC</t>
  </si>
  <si>
    <t>SOLIS CAP ANT CRED PRIV FIC FI MULT LP</t>
  </si>
  <si>
    <t>13.054.728/0001-48</t>
  </si>
  <si>
    <t>Solis Capital Antares Créd Priv - FIC FI MM LP</t>
  </si>
  <si>
    <t>ATMOS INSTITUCIONAL MASTER FIA</t>
  </si>
  <si>
    <t>17.162.816/0001-14</t>
  </si>
  <si>
    <t>Atmos Institucional Master FIA</t>
  </si>
  <si>
    <t>VN II FI MULT CRED PRIV IE</t>
  </si>
  <si>
    <t>14.549.702/0001-33</t>
  </si>
  <si>
    <t>Vn II FI MM Créd Priv - IE</t>
  </si>
  <si>
    <t>BTG PAC CRED CO II FIC FI RF CRED PRIV</t>
  </si>
  <si>
    <t>14.171.653/0001-48</t>
  </si>
  <si>
    <t>BTG Pactual Credito Corporativo II Fiq de FI de RF Créd Priv</t>
  </si>
  <si>
    <t>APEX MASTER FI DE ACOES</t>
  </si>
  <si>
    <t>13.950.080/0001-98</t>
  </si>
  <si>
    <t>Apex Master FIA</t>
  </si>
  <si>
    <t>SANTANDER RF IMA-B 5 FI</t>
  </si>
  <si>
    <t>13.455.148/0001-62</t>
  </si>
  <si>
    <t>Santander RF Ima-B 5 Fi</t>
  </si>
  <si>
    <t>CAIXA VINCI VALOR ACOES FUNDO DE INVEST</t>
  </si>
  <si>
    <t>14.507.681/0001-93</t>
  </si>
  <si>
    <t>Caixa Vinci Valor FIA</t>
  </si>
  <si>
    <t>VINCI GAS VALOR SMLL FIC DE FIA</t>
  </si>
  <si>
    <t>14.507.711/0001-61</t>
  </si>
  <si>
    <t>Vinci Gas Valor Smll FICFI Em Ações</t>
  </si>
  <si>
    <t>BRAM FI RENDA FIXA IMA GERAL</t>
  </si>
  <si>
    <t>11.016.883/0001-44</t>
  </si>
  <si>
    <t>Bram FI RF Ima Geral</t>
  </si>
  <si>
    <t>PACIFICO ACOES MASTER FI ACOES</t>
  </si>
  <si>
    <t>14.126.355/0001-36</t>
  </si>
  <si>
    <t>Pacifico Ações Master FIA</t>
  </si>
  <si>
    <t>BLACKROCK INST IBOVESPA FIA</t>
  </si>
  <si>
    <t>97.543.707/0001-86</t>
  </si>
  <si>
    <t>Blackrock Institucional Ibovespa FIA</t>
  </si>
  <si>
    <t>BNPP ACTION MASTER FIA</t>
  </si>
  <si>
    <t>12.241.282/0001-06</t>
  </si>
  <si>
    <t>BNP Paribas Action Master FIA</t>
  </si>
  <si>
    <t>BNP PARIBAS GRANVILLE FC FI MULT CRED PR</t>
  </si>
  <si>
    <t>12.107.691/0001-06</t>
  </si>
  <si>
    <t>BNP Paribas Granville FIC Fim Créd Priv</t>
  </si>
  <si>
    <t>IBIUNA EQUITIES FC DE FI EM ACOES</t>
  </si>
  <si>
    <t>13.401.715/0001-06</t>
  </si>
  <si>
    <t>Ibiuna Equities FICFI Em Ações</t>
  </si>
  <si>
    <t>IBIUNA EQUITIES MASTER FI EM ACOES</t>
  </si>
  <si>
    <t>13.396.819/0001-61</t>
  </si>
  <si>
    <t>Ibiuna Equities Master FIA</t>
  </si>
  <si>
    <t>BRAM H FIA IBOVESPA GESTAO</t>
  </si>
  <si>
    <t>12.086.151/0001-93</t>
  </si>
  <si>
    <t>Bram H FIA Ibovespa Gestão</t>
  </si>
  <si>
    <t>AZ QUEST MASTER EQUITY HEDGE FI MULTI</t>
  </si>
  <si>
    <t>13.812.152/0001-30</t>
  </si>
  <si>
    <t>Az Quest Master Equity Hedge FI MM</t>
  </si>
  <si>
    <t>BNPP MASTER DI FI RF REF</t>
  </si>
  <si>
    <t>12.241.280/0001-09</t>
  </si>
  <si>
    <t>BNP Paribas Master DI FI RF Ref</t>
  </si>
  <si>
    <t>NEO NAVITAS FICFI EM ACOES</t>
  </si>
  <si>
    <t>11.961.199/0001-30</t>
  </si>
  <si>
    <t>Neo Navitas FICFI Em Ações</t>
  </si>
  <si>
    <t>SPECTRA PRIV EQUIT II BRIDGE FIC FI MULT</t>
  </si>
  <si>
    <t>19.160.528/0001-56</t>
  </si>
  <si>
    <t>Spectra Private Equity II Bridge FICFI MM</t>
  </si>
  <si>
    <t>CAIXA FI MASTER BRASIL RF REF IMA B LP</t>
  </si>
  <si>
    <t>10.740.739/0001-93</t>
  </si>
  <si>
    <t>FI Caixa Master Brasil RF Ref Ima-B LP</t>
  </si>
  <si>
    <t>BAHIA AM SMID CAPS VALOR MASTER FIA</t>
  </si>
  <si>
    <t>12.823.607/0001-50</t>
  </si>
  <si>
    <t>Bahia Am Smid Caps Valor Master FIA</t>
  </si>
  <si>
    <t>VEXTY FUNDO DE INVESTIMENTO RENDA FIXA</t>
  </si>
  <si>
    <t>11.961.173/0001-92</t>
  </si>
  <si>
    <t>Vexty FI RF</t>
  </si>
  <si>
    <t>BB MULT DINAMICO LP FC</t>
  </si>
  <si>
    <t>13.079.634/0001-23</t>
  </si>
  <si>
    <t>BB MM Dinâmico LP FICFI</t>
  </si>
  <si>
    <t>VINCI MULTIESTRATEGIA FI MULT</t>
  </si>
  <si>
    <t>12.440.825/0001-06</t>
  </si>
  <si>
    <t>Vinci Multiestratégia FI MM</t>
  </si>
  <si>
    <t>OCEANA SELECTION FC FI DE ACOES</t>
  </si>
  <si>
    <t>17.157.131/0001-80</t>
  </si>
  <si>
    <t>Oceana Selection FICFI de Ações</t>
  </si>
  <si>
    <t>SANTANDER TARGET RF FI</t>
  </si>
  <si>
    <t>12.442.384/0001-81</t>
  </si>
  <si>
    <t>Santander Target RF Fi</t>
  </si>
  <si>
    <t>BNPP WQUATTRO FI MULT CRED PRIV</t>
  </si>
  <si>
    <t>18.538.542/0001-88</t>
  </si>
  <si>
    <t>BNP Paribas Wquattro FI MM Créd Priv</t>
  </si>
  <si>
    <t>OCCAM FIA</t>
  </si>
  <si>
    <t>11.616.482/0001-25</t>
  </si>
  <si>
    <t>Occam FIA</t>
  </si>
  <si>
    <t>LUMINUS FI ACOES</t>
  </si>
  <si>
    <t>11.741.429/0001-56</t>
  </si>
  <si>
    <t>Luminus FIA</t>
  </si>
  <si>
    <t>VENETUS FI MULT CRED PRIV IE</t>
  </si>
  <si>
    <t>17.344.660/0001-92</t>
  </si>
  <si>
    <t>Venetus FI MM Créd Priv IE</t>
  </si>
  <si>
    <t>MOSAICO FI ACOES</t>
  </si>
  <si>
    <t>08.845.635/0001-00</t>
  </si>
  <si>
    <t>Mosaico FIA</t>
  </si>
  <si>
    <t>VINCI GAS DISCOVERY MASTER FI EM ACOES</t>
  </si>
  <si>
    <t>11.865.475/0001-67</t>
  </si>
  <si>
    <t>Vinci Gas Discovery Master FIA</t>
  </si>
  <si>
    <t>AZ QUEST MASTER FIA</t>
  </si>
  <si>
    <t>11.977.607/0001-42</t>
  </si>
  <si>
    <t>Az Quest Master FIA</t>
  </si>
  <si>
    <t>ACCESS EUROPE FIA IE</t>
  </si>
  <si>
    <t>12.047.839/0001-64</t>
  </si>
  <si>
    <t>Access Europe FIA - IE</t>
  </si>
  <si>
    <t>PERFIN FORESIGHT MASTER FIA</t>
  </si>
  <si>
    <t>11.952.800/0001-29</t>
  </si>
  <si>
    <t>Perfin Foresight Master FIA</t>
  </si>
  <si>
    <t>JGP LONG ONLY INSTITUCIONAL FI EM ACOES</t>
  </si>
  <si>
    <t>11.175.745/0001-08</t>
  </si>
  <si>
    <t>Jgp Long Only Institucional FIA</t>
  </si>
  <si>
    <t>PERFIN EQUITY HEDGE MASTER FI MULT</t>
  </si>
  <si>
    <t>11.695.287/0001-38</t>
  </si>
  <si>
    <t>Perfin Equity Hedge Master FI MM</t>
  </si>
  <si>
    <t>OCCAM INST FI MULTIMERCADO</t>
  </si>
  <si>
    <t>11.616.552/0001-45</t>
  </si>
  <si>
    <t>Occam Institucional FI MM</t>
  </si>
  <si>
    <t>OCCAM INSTITUCIONAL FC FI MULT</t>
  </si>
  <si>
    <t>11.628.865/0001-13</t>
  </si>
  <si>
    <t>Occam Institucional FICFI MM</t>
  </si>
  <si>
    <t>AM3G FUNDO DE INVESTIMENTO ACOES</t>
  </si>
  <si>
    <t>11.121.961/0001-70</t>
  </si>
  <si>
    <t>Am3G FIA</t>
  </si>
  <si>
    <t>BNP Paribas Lantus FC FI MULT CRED PRIV</t>
  </si>
  <si>
    <t>11.549.381/0001-89</t>
  </si>
  <si>
    <t>BNP Paribas Lantus FIC FI MM Créd Priv</t>
  </si>
  <si>
    <t>GROU VALOR MASTER FI DE ACOES</t>
  </si>
  <si>
    <t>11.361.553/0001-96</t>
  </si>
  <si>
    <t>Grou Valor Master FIA</t>
  </si>
  <si>
    <t>WA SUSTENTABILIDADE EMPRESARIAL FIA</t>
  </si>
  <si>
    <t>09.087.500/0001-87</t>
  </si>
  <si>
    <t>Western Asset Sustentabilidade Empresarial FIA</t>
  </si>
  <si>
    <t>TOP CASH 1 FI MULT CRED PRIV</t>
  </si>
  <si>
    <t>09.288.247/0001-20</t>
  </si>
  <si>
    <t>Top Cash 1 FICFI MM Créd Priv</t>
  </si>
  <si>
    <t>EASYNVEST FI RF CRED PRIV</t>
  </si>
  <si>
    <t>02.269.278/0001-94</t>
  </si>
  <si>
    <t>Easynvest FI RF Créd Priv</t>
  </si>
  <si>
    <t>STUDIO MASTER FI EM ACOES</t>
  </si>
  <si>
    <t>11.286.540/0001-08</t>
  </si>
  <si>
    <t>Studio Master FIA</t>
  </si>
  <si>
    <t>CONSOLIDADO FIC FI MULT CRED PRIV IE</t>
  </si>
  <si>
    <t>08.087.383/0001-99</t>
  </si>
  <si>
    <t>Consolidado FIC FI MM Créd Priv - IE</t>
  </si>
  <si>
    <t>SANTANDER RF REF DI TITULOS PUBLICOS FI</t>
  </si>
  <si>
    <t>07.966.986/0001-06</t>
  </si>
  <si>
    <t>Santander RF Ref DI Tít Pub FI</t>
  </si>
  <si>
    <t>SANTANDER RENDA FIXA INFLACAO VIP FC FI</t>
  </si>
  <si>
    <t>04.385.278/0001-85</t>
  </si>
  <si>
    <t>Santander RF Inflação Vip FIC Fi</t>
  </si>
  <si>
    <t>SAFRA SOBERANO DI FI RF REFERENCIADO</t>
  </si>
  <si>
    <t>10.347.184/0001-14</t>
  </si>
  <si>
    <t>Safra Soberano DI FI RF Ref</t>
  </si>
  <si>
    <t>SAFRA MULTIDIVIDENDOS PB FC FIA</t>
  </si>
  <si>
    <t>02.097.252/0001-06</t>
  </si>
  <si>
    <t>Safra Multidividendos Pb FICFI Em Ações</t>
  </si>
  <si>
    <t>SANTANDER RF CRESCIMENTO FI</t>
  </si>
  <si>
    <t>10.618.964/0001-51</t>
  </si>
  <si>
    <t>Santander RF Crescimento Institucional FI</t>
  </si>
  <si>
    <t>SANTANDER RF REF DI INSTITUCIONAL FI</t>
  </si>
  <si>
    <t>01.591.605/0001-67</t>
  </si>
  <si>
    <t>Santander RF Ref DI Institucional FI</t>
  </si>
  <si>
    <t>SANTANDER FC FI IBOVESPA ATIVO ACOES</t>
  </si>
  <si>
    <t>02.832.973/0001-12</t>
  </si>
  <si>
    <t>Santander FIC FI Ibovespa Ativo Ações</t>
  </si>
  <si>
    <t>SANTANDER ETHICAL ACOES SUST FI</t>
  </si>
  <si>
    <t>04.736.006/0001-82</t>
  </si>
  <si>
    <t>Santander Ethical Ações Sustentabilidade Fi</t>
  </si>
  <si>
    <t>AZ QUEST SMALL CAPS MID MAST FI DE ACOES</t>
  </si>
  <si>
    <t>11.403.884/0001-41</t>
  </si>
  <si>
    <t>Az Quest Small Mid Caps Master FIA</t>
  </si>
  <si>
    <t>BNP PARIBAS PREMIUM FC FI MULT</t>
  </si>
  <si>
    <t>07.965.741/0001-56</t>
  </si>
  <si>
    <t>BNP Paribas Premium FIC de FI MM</t>
  </si>
  <si>
    <t>MIRAE ASSET DISCOVERY ACOES DIVID FI</t>
  </si>
  <si>
    <t>09.577.098/0001-19</t>
  </si>
  <si>
    <t>Mirae Asset Discovery Ações Dividendos FI</t>
  </si>
  <si>
    <t>WA IBOVESPA ATIVO FIA</t>
  </si>
  <si>
    <t>01.789.400/0001-90</t>
  </si>
  <si>
    <t>Western Asset Ibovespa Ativo FIA</t>
  </si>
  <si>
    <t>LEBLON ACOES II MASTER FIA</t>
  </si>
  <si>
    <t>10.346.018/0001-01</t>
  </si>
  <si>
    <t>Leblon Ações II Master FIA</t>
  </si>
  <si>
    <t>ICATU VANG FC DE FI INFLACAO LONGA RF LP</t>
  </si>
  <si>
    <t>07.400.556/0001-14</t>
  </si>
  <si>
    <t>Icatu Vanguarda FICFI Inflação Longa RF LP</t>
  </si>
  <si>
    <t>BRAM FI RF AMAZONAS</t>
  </si>
  <si>
    <t>09.241.816/0001-81</t>
  </si>
  <si>
    <t>Bram FI RF Amazonas</t>
  </si>
  <si>
    <t>BNPP FC de FI Mult Planejar Moderado</t>
  </si>
  <si>
    <t>04.118.024/0001-09</t>
  </si>
  <si>
    <t>BNP Paribas FICFI MM Planejar Moderado</t>
  </si>
  <si>
    <t>BRASIL PLURAL FI RF CRED PRIV</t>
  </si>
  <si>
    <t>11.189.679/0001-25</t>
  </si>
  <si>
    <t>Brasil Plural FICFI RF Créd Priv</t>
  </si>
  <si>
    <t>BRASIL PLURAL ESTRATEGIA MASTER FIA</t>
  </si>
  <si>
    <t>09.075.535/0001-04</t>
  </si>
  <si>
    <t>Brasil Plural Estratégia Master FIA</t>
  </si>
  <si>
    <t>BV ALOCACAO DOLAR CAMBIAL FI</t>
  </si>
  <si>
    <t>09.352.825/0001-40</t>
  </si>
  <si>
    <t>Bv Alocação Dólar Cambial FI</t>
  </si>
  <si>
    <t>FI RF DORFLEX</t>
  </si>
  <si>
    <t>07.535.843/0001-31</t>
  </si>
  <si>
    <t>FI RF Dorflex</t>
  </si>
  <si>
    <t>BNPP Vitoria FC FI Mult Cred Priv IE</t>
  </si>
  <si>
    <t>04.682.487/0001-90</t>
  </si>
  <si>
    <t>BNP Paribas Vitória FI Em Cotas de FI Mult Créd Priv Ie</t>
  </si>
  <si>
    <t>FI MULTIMERCADO ICEBERG IE CRED PRIV</t>
  </si>
  <si>
    <t>07.939.851/0001-43</t>
  </si>
  <si>
    <t>FI MM Iceberg IE Créd Priv</t>
  </si>
  <si>
    <t>BRB FI MULT LP BRASILIA</t>
  </si>
  <si>
    <t>01.978.445/0001-03</t>
  </si>
  <si>
    <t>Brb FI MM LP Brasília</t>
  </si>
  <si>
    <t>SANT ETHICAL ACOES SUSTENT SPECIAL FC FI</t>
  </si>
  <si>
    <t>04.616.277/0001-02</t>
  </si>
  <si>
    <t>Santander Ethical Ações Sustentabilidade Special FIC Fi</t>
  </si>
  <si>
    <t>BANESTES VITORIA 500 FIC RF REF DI</t>
  </si>
  <si>
    <t>00.838.266/0001-08</t>
  </si>
  <si>
    <t>Banestes Vitória 500 FICFI RF Ref Di</t>
  </si>
  <si>
    <t>INTER SELECTION ACOES FC FIA</t>
  </si>
  <si>
    <t>08.815.386/0001-00</t>
  </si>
  <si>
    <t>Inter Selection Ações FICFI de Ações</t>
  </si>
  <si>
    <t>FAMA MASTER FI ACOES</t>
  </si>
  <si>
    <t>09.441.424/0001-66</t>
  </si>
  <si>
    <t>Fama Master FIA</t>
  </si>
  <si>
    <t>FAMA FC FI DE ACOES</t>
  </si>
  <si>
    <t>00.601.692/0001-23</t>
  </si>
  <si>
    <t>Fama FICFI de Ações</t>
  </si>
  <si>
    <t>BTG PACTUAL DIVIDENDOS MASTER FI ACOES</t>
  </si>
  <si>
    <t>18.969.955/0001-17</t>
  </si>
  <si>
    <t>BTG Pactual Dividendos Master FIA</t>
  </si>
  <si>
    <t>CA INDOSUEZ DI MASTER FI RF REF DI LP</t>
  </si>
  <si>
    <t>02.536.364/0001-16</t>
  </si>
  <si>
    <t>Ca Indosuez DI Master FI RF Ref DI LP</t>
  </si>
  <si>
    <t>CONSTELLATION MASTER FI DE ACOES</t>
  </si>
  <si>
    <t>11.225.860/0001-40</t>
  </si>
  <si>
    <t>Constellation Master FIA</t>
  </si>
  <si>
    <t>CONSTELLATION FC FI DE ACOES</t>
  </si>
  <si>
    <t>08.671.980/0001-66</t>
  </si>
  <si>
    <t>Constellation FICFI de Ações</t>
  </si>
  <si>
    <t>CLARITAS VALOR FI EM ACOES</t>
  </si>
  <si>
    <t>11.357.735/0001-93</t>
  </si>
  <si>
    <t>Claritas Valor FIA</t>
  </si>
  <si>
    <t>BTG PACTUAL ANDROMEDA FIA</t>
  </si>
  <si>
    <t>40.428.039/0001-29</t>
  </si>
  <si>
    <t>BTG Pactual Andrômeda FIA</t>
  </si>
  <si>
    <t>BPC INDIGO FI MULTIMERCADO</t>
  </si>
  <si>
    <t>04.871.791/0001-86</t>
  </si>
  <si>
    <t>Bpc Indigo FI MM</t>
  </si>
  <si>
    <t>BNP PARIBAS TASC DI FI RF REF CP</t>
  </si>
  <si>
    <t>09.346.687/0001-96</t>
  </si>
  <si>
    <t>BNP Paribas Tasc DI FI RF Ref Curto Prazo</t>
  </si>
  <si>
    <t>BNP Paribas Seiva II FI Mult</t>
  </si>
  <si>
    <t>10.377.922/0001-76</t>
  </si>
  <si>
    <t>BNP Paribas Seiva II FI RF</t>
  </si>
  <si>
    <t>BNPP SAUVIGNON FI MULTIMERCADO</t>
  </si>
  <si>
    <t>06.871.833/0001-04</t>
  </si>
  <si>
    <t>BNP Paribas Sauvignon FI MM</t>
  </si>
  <si>
    <t>BNP PARIBAS RF FI RENDA FIXA</t>
  </si>
  <si>
    <t>02.539.921/0001-52</t>
  </si>
  <si>
    <t>BNP Paribas RF FI RF</t>
  </si>
  <si>
    <t>BNP Paribas Radice II FI Mult</t>
  </si>
  <si>
    <t>10.406.611/0001-98</t>
  </si>
  <si>
    <t>BNP Paribas Radice II FI MM</t>
  </si>
  <si>
    <t>BNP PARIBAS NOVA YORK FI MULTIM PREV</t>
  </si>
  <si>
    <t>05.112.343/0001-61</t>
  </si>
  <si>
    <t>BNP Paribas Nova York FI MM Previdenciário</t>
  </si>
  <si>
    <t>BNP PARIBAS LONG AND SHORT FI MULTIMERCA</t>
  </si>
  <si>
    <t>08.823.534/0001-20</t>
  </si>
  <si>
    <t>BNP Paribas Long And Short FI MM</t>
  </si>
  <si>
    <t>BNP PARIBAS CKF FC FI MULT CRED PRIV</t>
  </si>
  <si>
    <t>03.757.277/0001-51</t>
  </si>
  <si>
    <t>BNP Paribas Ckf FICFI MM Créd Priv</t>
  </si>
  <si>
    <t>BNPP CARRIUS FC FI MULT PREV CRED PRIV</t>
  </si>
  <si>
    <t>08.744.969/0001-89</t>
  </si>
  <si>
    <t>BNP Paribas Carrius FIC FI MM Previdenciario Créd Priv</t>
  </si>
  <si>
    <t>BNPP BROOKLINE FI MULT CRED PRIV</t>
  </si>
  <si>
    <t>04.200.930/0001-40</t>
  </si>
  <si>
    <t>BNP Paribas Brookline FI MM Créd Priv</t>
  </si>
  <si>
    <t>BNP PARIBAS BACH FI MULTIMERCADO</t>
  </si>
  <si>
    <t>05.401.962/0001-76</t>
  </si>
  <si>
    <t>BNP Paribas Bach FI MM</t>
  </si>
  <si>
    <t>BNP PARIBAS ALCOA SOLIDARIA FI MULTIM</t>
  </si>
  <si>
    <t>04.497.742/0001-25</t>
  </si>
  <si>
    <t>BNP Paribas Alcoa Solidária FI MM</t>
  </si>
  <si>
    <t>BAHIA AM VALUATION MASTER FIA</t>
  </si>
  <si>
    <t>09.635.130/0001-75</t>
  </si>
  <si>
    <t>Bahia Am Valuation Master FIA</t>
  </si>
  <si>
    <t>BAHIA AM SMID CAPS VALOR FC DE FIA</t>
  </si>
  <si>
    <t>08.892.340/0001-86</t>
  </si>
  <si>
    <t>Bahia Am Smid Caps Valor FICFI Em Ações</t>
  </si>
  <si>
    <t>BB TOP DI RF REFERENCIADO DI LP FI</t>
  </si>
  <si>
    <t>00.852.311/0001-89</t>
  </si>
  <si>
    <t>BB Top DI RF Ref DI LP FI</t>
  </si>
  <si>
    <t>Wellington E M Dev Dol Adv FC FIA IE</t>
  </si>
  <si>
    <t>38.443.169/0001-99</t>
  </si>
  <si>
    <t>Wellington Emerging Market Development Dolar Advisory FIC FIA Ie</t>
  </si>
  <si>
    <t>Nordea Alfa 10 Dolar Adv FC FI Mult IE</t>
  </si>
  <si>
    <t>39.602.877/0001-98</t>
  </si>
  <si>
    <t>Nordea Alfa 10 Dolar Advisory FIC Fim Ie</t>
  </si>
  <si>
    <t>Neuberger Berman US Multi Cap FI Mult IE</t>
  </si>
  <si>
    <t>20.485.402/0001-30</t>
  </si>
  <si>
    <t>Neuberger Berman Us Multi Cap FI MM - IE</t>
  </si>
  <si>
    <t>MS US Advantage Dolar Adv FC FIA IE</t>
  </si>
  <si>
    <t>37.489.281/0001-06</t>
  </si>
  <si>
    <t>Morgan Stanley Us Advantage Dolar Advisory FIC FIA Ie</t>
  </si>
  <si>
    <t>M Emerging Leaders Dolar Adv FC FIA IE</t>
  </si>
  <si>
    <t>39.468.702/0001-30</t>
  </si>
  <si>
    <t>M Emerging Leaders Dolar Advisory FIC FIA Investimento Exterior</t>
  </si>
  <si>
    <t>M Emerging Leaders Advisory FC FIA IE</t>
  </si>
  <si>
    <t>39.466.946/0001-83</t>
  </si>
  <si>
    <t>M Emerging Leaders Advisory FIC FIA Ie</t>
  </si>
  <si>
    <t>Jupiter Europ Growth Adv Dolar FC FIA IE</t>
  </si>
  <si>
    <t>38.596.112/0001-20</t>
  </si>
  <si>
    <t>Jupiter European Growth Advisory Dolar FIC FIA Ie</t>
  </si>
  <si>
    <t>Jupiter European Growth Advisory FIA IE</t>
  </si>
  <si>
    <t>38.596.762/0001-75</t>
  </si>
  <si>
    <t>Jupiter European Growth Advisory FIA Ie</t>
  </si>
  <si>
    <t>G E M Corp B Adv FC FI Mult Cred Priv IE</t>
  </si>
  <si>
    <t>39.602.824/0001-77</t>
  </si>
  <si>
    <t>G Emerging Market Corporate Bonds Advisory FIC Fim Cp Ie</t>
  </si>
  <si>
    <t>40.140.521/0001-69</t>
  </si>
  <si>
    <t>Aberdeen China Equity Dolar Advisory FIC FIA Ie</t>
  </si>
  <si>
    <t>TRUXT I VALOR INSTITUCIONAL FIC FIA</t>
  </si>
  <si>
    <t>26.277.595/0001-10</t>
  </si>
  <si>
    <t>Truxt I Valor Institucional FICFI Em Ações</t>
  </si>
  <si>
    <t>PORTO SEGURO SELECTA FICFI EM ACOES</t>
  </si>
  <si>
    <t>17.787.909/0001-34</t>
  </si>
  <si>
    <t>Porto Seguro Selecta FICFI Em Ações</t>
  </si>
  <si>
    <t>NOVUS ACOES INSTITUCIONAL FC FIA</t>
  </si>
  <si>
    <t>21.312.739/0001-09</t>
  </si>
  <si>
    <t>Novus Ações Institucional FICFI Em Ações</t>
  </si>
  <si>
    <t>NEO NAVITAS B FIC FI EM ACOES</t>
  </si>
  <si>
    <t>26.218.614/0001-38</t>
  </si>
  <si>
    <t>Neo Navitas B FICFI Em Ações</t>
  </si>
  <si>
    <t>NEO FUTURE II FC FI EM ACOES</t>
  </si>
  <si>
    <t>29.994.491/0001-15</t>
  </si>
  <si>
    <t>Neo Future II FICFI Em Ações</t>
  </si>
  <si>
    <t>NAVI CRUISE FC FIA</t>
  </si>
  <si>
    <t>34.791.444/0001-04</t>
  </si>
  <si>
    <t>Navi Cruise FICFI Em Ações</t>
  </si>
  <si>
    <t>IBIUNA EQUITIES 30 FC DE FIA</t>
  </si>
  <si>
    <t>26.243.348/0001-01</t>
  </si>
  <si>
    <t>Ibiuna Equities 30 FICFI Em Ações</t>
  </si>
  <si>
    <t>TREND POS-FIXADO FC FI RF SIMPLES</t>
  </si>
  <si>
    <t>26.559.284/0001-44</t>
  </si>
  <si>
    <t>Trend Pós-Fixado FICFI RF Simples</t>
  </si>
  <si>
    <t>PORTO SEGURO JURO REAL FICFI RF LP</t>
  </si>
  <si>
    <t>21.625.026/0001-03</t>
  </si>
  <si>
    <t>Porto Seguro Juro Real FICFI RF Longo Pra</t>
  </si>
  <si>
    <t>PORTO SEGURO IMA-B5 FIC FI RF LP</t>
  </si>
  <si>
    <t>24.011.864/0001-77</t>
  </si>
  <si>
    <t>Porto Seguro Ima-B5 FICFI RF LP</t>
  </si>
  <si>
    <t>PORTO SEGURO CLASSICO RF FICFI LP</t>
  </si>
  <si>
    <t>02.603.461/0001-84</t>
  </si>
  <si>
    <t>Porto Seguro Clássico RF FICFI LP</t>
  </si>
  <si>
    <t>OITA FI MULT</t>
  </si>
  <si>
    <t>40.190.576/0001-83</t>
  </si>
  <si>
    <t>Oita FI MM</t>
  </si>
  <si>
    <t>4UM ACOES FIA</t>
  </si>
  <si>
    <t>33.624.201/0001-19</t>
  </si>
  <si>
    <t>4Um Ações FIA</t>
  </si>
  <si>
    <t>ICATU VANGUARDA FOF FI MULT IE</t>
  </si>
  <si>
    <t>39.997.963/0001-47</t>
  </si>
  <si>
    <t>Icatu Vanguarda Fof FI Mult - Ie</t>
  </si>
  <si>
    <t>GLOBAL SUSTAIN FIA IE AGORA</t>
  </si>
  <si>
    <t>39.687.606/0001-82</t>
  </si>
  <si>
    <t>Global Sustain FIA IE Ágora</t>
  </si>
  <si>
    <t>XP INVESTOR ESG MASTER FIA</t>
  </si>
  <si>
    <t>37.457.471/0001-33</t>
  </si>
  <si>
    <t>Xp Investor Esg Master FIA</t>
  </si>
  <si>
    <t>XP INVESTOR ESG FC FIA</t>
  </si>
  <si>
    <t>37.466.946/0001-58</t>
  </si>
  <si>
    <t>Xp Investor Esg FICFI Em Ações</t>
  </si>
  <si>
    <t>RBR REITS US DOLAR FIC FIA BDR NIVEL I</t>
  </si>
  <si>
    <t>40.102.306/0001-73</t>
  </si>
  <si>
    <t>Rbr Reits Us Dolar FICFI de Ações Bdr Nível I</t>
  </si>
  <si>
    <t>CILLION FI MULT</t>
  </si>
  <si>
    <t>39.450.295/0001-33</t>
  </si>
  <si>
    <t>Cillion FI MM</t>
  </si>
  <si>
    <t>RBR REITS US MASTER FI ACOES BDR NIVEL I</t>
  </si>
  <si>
    <t>40.102.272/0001-17</t>
  </si>
  <si>
    <t>Rbr Reits Us Master FIA  Bdr Nível I</t>
  </si>
  <si>
    <t>GALAPAGOS ALTGL MULTFEEDERUSD FCFIMULTIE</t>
  </si>
  <si>
    <t>38.074.843/0001-05</t>
  </si>
  <si>
    <t>Galapagos Alternativos Global Multigestores Feeder Usd FIC de Fim Ie</t>
  </si>
  <si>
    <t>GALAPAGOS ALTGL MULTFEEDER BRL FIMULT IE</t>
  </si>
  <si>
    <t>38.074.871/0001-22</t>
  </si>
  <si>
    <t>Galapagos Alternativos Global Multigestores Feeder Brl FI MM Ie</t>
  </si>
  <si>
    <t>BRASIL CAPITAL MASTER 30 II FIA</t>
  </si>
  <si>
    <t>38.596.967/0001-50</t>
  </si>
  <si>
    <t>Brasil Capital Master 30 II FIA</t>
  </si>
  <si>
    <t>Systematica Bl Tr Adv Master FI Mult IE</t>
  </si>
  <si>
    <t>39.723.369/0001-68</t>
  </si>
  <si>
    <t>Systematica Blue Trend Advisory Master Fim Ie</t>
  </si>
  <si>
    <t>Systematica Blue Trend Adv FC FI Mult IE</t>
  </si>
  <si>
    <t>39.723.347/0001-06</t>
  </si>
  <si>
    <t>Systematica Blue Trend Advisory FIC Fim Ie</t>
  </si>
  <si>
    <t>37.895.385/0001-02</t>
  </si>
  <si>
    <t>Leblon Ações I Master FIA</t>
  </si>
  <si>
    <t>ENCONTRO DAS AGUAS FI MULTI CRED PRIV</t>
  </si>
  <si>
    <t>33.701.527/0001-00</t>
  </si>
  <si>
    <t>Encontro Das Águas FI MM Créd Priv</t>
  </si>
  <si>
    <t>ARC I FI MULT CRED PRIV IE</t>
  </si>
  <si>
    <t>36.896.886/0001-40</t>
  </si>
  <si>
    <t>Arc I FI MM Créd Priv IE</t>
  </si>
  <si>
    <t>BRAD CHINA FIA IE</t>
  </si>
  <si>
    <t>39.151.551/0001-91</t>
  </si>
  <si>
    <t>Bradesco China FIA IE</t>
  </si>
  <si>
    <t>Nordea Gl Star Dolar Adv Master FIA IE</t>
  </si>
  <si>
    <t>39.723.213/0001-87</t>
  </si>
  <si>
    <t>Nordea Global Stars Dolar Advisory Master FIA Ie</t>
  </si>
  <si>
    <t>Nordea Glob Stars Dolar Adv FC FIA IE</t>
  </si>
  <si>
    <t>39.603.050/0001-07</t>
  </si>
  <si>
    <t>Nordea Global Stars Dolar Advisory FIC FIA Ie</t>
  </si>
  <si>
    <t>Nordea Global Star Advisory FIA IE</t>
  </si>
  <si>
    <t>39.723.190/0001-00</t>
  </si>
  <si>
    <t>Nordea Global Stars Advisory FIA Ie</t>
  </si>
  <si>
    <t>GALAPAGOS ALT GL MULTI MASTER FI MULT IE</t>
  </si>
  <si>
    <t>38.051.359/0001-60</t>
  </si>
  <si>
    <t>Galapagos Alternativos Global Multigestores Master FI MM Ie</t>
  </si>
  <si>
    <t>G5 CRPR III FI RENDA FIXA CRED PRIV</t>
  </si>
  <si>
    <t>38.251.371/0001-19</t>
  </si>
  <si>
    <t>G5 Crpr IIi FI RF Créd Priv</t>
  </si>
  <si>
    <t>BV EAGLE FC FIRF LONGO PRAZO AGORA</t>
  </si>
  <si>
    <t>39.807.395/0001-74</t>
  </si>
  <si>
    <t>Bv Eagle FICFI RF LP Ágora</t>
  </si>
  <si>
    <t>Compass LCDA Master FI Mult IE Cred Priv</t>
  </si>
  <si>
    <t>39.602.950/0001-21</t>
  </si>
  <si>
    <t>Compass Latam Corporate Debt Advisory Master Fim IE Cp</t>
  </si>
  <si>
    <t>Compass L C D A FC FI Mult IE Cred Priv</t>
  </si>
  <si>
    <t>39.602.901/0001-99</t>
  </si>
  <si>
    <t>Compass Latam Corporate Debt Advisory FIC Fim IE Cp</t>
  </si>
  <si>
    <t>RUNNER PIPE FI ACOES</t>
  </si>
  <si>
    <t>39.800.464/0001-18</t>
  </si>
  <si>
    <t>Runner Pipe FIA</t>
  </si>
  <si>
    <t>BB ACOES B GLOB ATIVO FC FIA BDR ETF N I</t>
  </si>
  <si>
    <t>39.255.695/0001-98</t>
  </si>
  <si>
    <t>BB Ações Bolsas Globais Ativo FI Em Cotas de FIA - Bdr Etf Nível I</t>
  </si>
  <si>
    <t>BB ACOES B EUROPEIAS FC FIA BDR ETF N I</t>
  </si>
  <si>
    <t>38.236.242/0001-51</t>
  </si>
  <si>
    <t>BB Ações Bolsas Europeias FI Em Cotas de FIA - Bdr Etf Nível I</t>
  </si>
  <si>
    <t>BB ACOES B EMERGENTES FC FIA BDR ETF N I</t>
  </si>
  <si>
    <t>39.247.602/0001-83</t>
  </si>
  <si>
    <t>BB Ações Bolsas Emergentes FI Em Cotas de FIA - Bdr Etf Nível I</t>
  </si>
  <si>
    <t>BB ACOES B ASIA EX-JA FC FIA BDR ETF N I</t>
  </si>
  <si>
    <t>39.272.865/0001-42</t>
  </si>
  <si>
    <t>BB Ações Bolsas Asiáticas Ex-Japão FI Em Cotas de FIA - Bdr Etf Nível I</t>
  </si>
  <si>
    <t>BB T ACOES B GLOB ATIVO FIA BDR ETF N I</t>
  </si>
  <si>
    <t>39.272.928/0001-60</t>
  </si>
  <si>
    <t>BB Top Ações Bolsas Globais Ativo FIA - Bdr Etf Nível I</t>
  </si>
  <si>
    <t>BB T ACOES B EUROPEIAS FIA BDR ETF N I</t>
  </si>
  <si>
    <t>38.236.215/0001-89</t>
  </si>
  <si>
    <t>BB Top Ações Bolsas Europeias FIA - Bdr Etf Nível I</t>
  </si>
  <si>
    <t>BB T ACOES B EMERGENTES FIA BDR ETF N I</t>
  </si>
  <si>
    <t>38.250.028/0001-50</t>
  </si>
  <si>
    <t>BB Top Ações Bolsas Emergentes FIA - Bdr Etf Nível I</t>
  </si>
  <si>
    <t>BB T ACOES B ASIA EX-JAP FIA BDR ETF N I</t>
  </si>
  <si>
    <t>39.256.001/0001-37</t>
  </si>
  <si>
    <t>BB Top Ações Bolsas Asiáticas Ex-Japão FIA - Bdr Etf Nível I</t>
  </si>
  <si>
    <t>BNPP FPP CONSERVADOR FI RF CRED PRIV</t>
  </si>
  <si>
    <t>38.421.363/0001-73</t>
  </si>
  <si>
    <t>BNP Paribas Fpp Conservador FI RF Créd Priv</t>
  </si>
  <si>
    <t>Chilton US L&amp;S Dol Adv Master FIA IE</t>
  </si>
  <si>
    <t>39.602.730/0001-06</t>
  </si>
  <si>
    <t>Chilton Us Long &amp; Short Dolar Advisory Master FIA Ie</t>
  </si>
  <si>
    <t>Chilton US L&amp;S Dolar Advisory FC FIA IE</t>
  </si>
  <si>
    <t>39.468.983/0001-20</t>
  </si>
  <si>
    <t>Chilton Us Long &amp; Short Dolar Advisory FIC FIA Ie</t>
  </si>
  <si>
    <t>TARPON GT MASTER 60 FI ACOES</t>
  </si>
  <si>
    <t>39.344.744/0001-69</t>
  </si>
  <si>
    <t>Tarpon Gt Master 60 FIA</t>
  </si>
  <si>
    <t>TERRASSA FI MULT CRED PRIV</t>
  </si>
  <si>
    <t>36.896.684/0001-07</t>
  </si>
  <si>
    <t>Terrassa FI MM Créd Priv</t>
  </si>
  <si>
    <t>TARPON GT 60 FIC FI ACOES</t>
  </si>
  <si>
    <t>39.346.123/0001-14</t>
  </si>
  <si>
    <t>Tarpon Gt 60 FICFI Em Ações</t>
  </si>
  <si>
    <t>GLOBAL ADVANTAGE FUND DOLAR FI ACOES IE</t>
  </si>
  <si>
    <t>39.330.087/0001-09</t>
  </si>
  <si>
    <t>Global Advantage Fund Dolar FIA IE</t>
  </si>
  <si>
    <t>GLOBAL ADVANTAGE FUND DOLAR FIC FIA IE</t>
  </si>
  <si>
    <t>39.345.935/0001-45</t>
  </si>
  <si>
    <t>Global Advantage Fund Dolar FICFI de Ações IE</t>
  </si>
  <si>
    <t>APEX ACOES PLUS FC FIA</t>
  </si>
  <si>
    <t>38.026.540/0001-17</t>
  </si>
  <si>
    <t>Apex Ações Plus FICFI de Ações</t>
  </si>
  <si>
    <t>BRAM FIA SUST EMPRESARIAL 2</t>
  </si>
  <si>
    <t>39.600.768/0001-31</t>
  </si>
  <si>
    <t>Bram FIA Sustentabilidade Empresarial 2</t>
  </si>
  <si>
    <t>Blackrock Gl Impact D Adv Master FIA IE</t>
  </si>
  <si>
    <t>38.597.883/0001-31</t>
  </si>
  <si>
    <t>Blackrock Global Impact Dolar Advisory Master FIA Ie</t>
  </si>
  <si>
    <t>Blackrock Gl Impact Dolar Adv FC FIA IE</t>
  </si>
  <si>
    <t>38.597.826/0001-52</t>
  </si>
  <si>
    <t>Blackrock Global Impact Dolar Advisory FIC FIA Ie</t>
  </si>
  <si>
    <t>Blackrock Global Impact Advisory FIA IE</t>
  </si>
  <si>
    <t>38.597.751/0001-00</t>
  </si>
  <si>
    <t>Blackrock Global Impact Advisory FIA Ie</t>
  </si>
  <si>
    <t>APEX ACOES PLUS MASTER FIA</t>
  </si>
  <si>
    <t>38.026.392/0001-30</t>
  </si>
  <si>
    <t>Apex Ações Plus Master FIA</t>
  </si>
  <si>
    <t>ROSSOBLU FI MULT CRED PRIV</t>
  </si>
  <si>
    <t>33.701.534/0001-02</t>
  </si>
  <si>
    <t>Rossoblu FI MM</t>
  </si>
  <si>
    <t>MAC FI MULT CRED PRIV</t>
  </si>
  <si>
    <t>33.289.450/0001-03</t>
  </si>
  <si>
    <t>Mac FI MM</t>
  </si>
  <si>
    <t>EASYNVEST TOP FUNDOS ACOES FC FIA</t>
  </si>
  <si>
    <t>39.572.994/0001-56</t>
  </si>
  <si>
    <t>Easynvest Top Fundos de Ações FICFI Em Ações</t>
  </si>
  <si>
    <t>AXA WF Framlington D Ec D Adv FC FIA IE</t>
  </si>
  <si>
    <t>38.648.362/0001-66</t>
  </si>
  <si>
    <t>Axa Wf Framlington Digital Economy Dolar Advisory FIC FIA Ie</t>
  </si>
  <si>
    <t>AXA WF Framlington Dig Ec Dol Adv FIA IE</t>
  </si>
  <si>
    <t>38.648.439/0001-06</t>
  </si>
  <si>
    <t>Axa Wf Framlington Digital Economy Dolar Advisory FIA Ie</t>
  </si>
  <si>
    <t>ETRUSCO FI MULT CRED PRIV</t>
  </si>
  <si>
    <t>33.304.574/0001-02</t>
  </si>
  <si>
    <t>Etrusco FI MM</t>
  </si>
  <si>
    <t>VINCI IMPACTO E RETORNO ADVISORY FIP ME</t>
  </si>
  <si>
    <t>38.057.650/0001-46</t>
  </si>
  <si>
    <t>Vinci Impacto E Retorno Advisory FI Em Participações Multiestratégia</t>
  </si>
  <si>
    <t>JGP ESG INST FC FIA - FEEDER VII</t>
  </si>
  <si>
    <t>38.377.424/0001-42</t>
  </si>
  <si>
    <t>Jgp Esg Institucional FICFI Em Ações - Feeder Vii</t>
  </si>
  <si>
    <t>MAG LONG BIASED FI MULT</t>
  </si>
  <si>
    <t>37.917.587/0001-08</t>
  </si>
  <si>
    <t>Mag Long Biased FI MM</t>
  </si>
  <si>
    <t>M US Advantage Master Advisory FIA IE</t>
  </si>
  <si>
    <t>38.542.715/0001-49</t>
  </si>
  <si>
    <t>M Us Advantage Master Advisory FIA Ie</t>
  </si>
  <si>
    <t>M US Advantage Advisory FC FIA IE</t>
  </si>
  <si>
    <t>38.542.735/0001-10</t>
  </si>
  <si>
    <t>M Us Advantage Advisory FIC FIA Ie</t>
  </si>
  <si>
    <t>BNP Paribas Acaiaca FC FI Mult</t>
  </si>
  <si>
    <t>38.542.842/0001-48</t>
  </si>
  <si>
    <t>BNP Paribas Acaiacá FIC Fim</t>
  </si>
  <si>
    <t>Wellington All-Ch F E D A Master FIA IE</t>
  </si>
  <si>
    <t>38.542.760/0001-01</t>
  </si>
  <si>
    <t>Wellington All-China Focus Equity Dolar Advisory Master FIA Ie</t>
  </si>
  <si>
    <t>Wellington All-China F E D A FC FIA IE</t>
  </si>
  <si>
    <t>38.542.779/0001-40</t>
  </si>
  <si>
    <t>Wellington All-China Focus Equity Dolar Advisory FIC FIA Ie</t>
  </si>
  <si>
    <t>Wellington All-China Focus Eq Adv FIA IE</t>
  </si>
  <si>
    <t>38.542.816/0001-10</t>
  </si>
  <si>
    <t>Wellington All-China Focus Equity Advisory FIA Ie</t>
  </si>
  <si>
    <t>Bnp Paribas Ricchezza FC FIA</t>
  </si>
  <si>
    <t>38.077.299/0001-55</t>
  </si>
  <si>
    <t>BNP Paribas Ricchezza FIC Fia</t>
  </si>
  <si>
    <t>Wellington Ventura 30 Dol Adv FC FIA IE</t>
  </si>
  <si>
    <t>38.597.203/0001-80</t>
  </si>
  <si>
    <t>Wellington Ventura 30 Dolar Advisory FIC FIA Ie</t>
  </si>
  <si>
    <t>Wellington Ventura 30 Advisory FIA IE</t>
  </si>
  <si>
    <t>38.610.795/0001-22</t>
  </si>
  <si>
    <t>Wellington Ventura 30 Advisory FIA Ie</t>
  </si>
  <si>
    <t>BNP PARIBAS INFLACAO FC FI RF AGORA</t>
  </si>
  <si>
    <t>38.709.313/0001-96</t>
  </si>
  <si>
    <t>BNP Paribas Inflação Fc de FI RF Ágora</t>
  </si>
  <si>
    <t>OCCAM INSTIT II FC FI MULT AGORA</t>
  </si>
  <si>
    <t>38.657.534/0001-68</t>
  </si>
  <si>
    <t>Occam Institucional II FICFI MM Ágora</t>
  </si>
  <si>
    <t>OCCAM FC DE FIA AGORA</t>
  </si>
  <si>
    <t>38.657.398/0001-06</t>
  </si>
  <si>
    <t>Occam FICFI Em Ações Ágora</t>
  </si>
  <si>
    <t>35.640.741/0001-11</t>
  </si>
  <si>
    <t>BTG Pactual Infraestrutura Dividendos FI Em Participações Em Infraestrutura</t>
  </si>
  <si>
    <t>VINCI VAL FC DE FI MULT AGORA</t>
  </si>
  <si>
    <t>38.654.019/0001-24</t>
  </si>
  <si>
    <t>Vinci Valorem FICFI MM Ágora</t>
  </si>
  <si>
    <t>GUEPARDO VALOR INST FIC FIA</t>
  </si>
  <si>
    <t>38.280.883/0001-03</t>
  </si>
  <si>
    <t>Guepardo Valor Institucional FICFI de Ações</t>
  </si>
  <si>
    <t>ATMOS INSTITUCIONAL BR MASTER FIA</t>
  </si>
  <si>
    <t>38.394.106/0001-90</t>
  </si>
  <si>
    <t>Atmos Institucional Br Master FIA</t>
  </si>
  <si>
    <t>VINCI MULTIE FC DE FI MULT AGORA</t>
  </si>
  <si>
    <t>38.653.966/0001-09</t>
  </si>
  <si>
    <t>Vinci Multiestratégia FICFI MM Ágora</t>
  </si>
  <si>
    <t>VINCI FAT DI FC DE FIA AGORA</t>
  </si>
  <si>
    <t>38.657.181/0001-04</t>
  </si>
  <si>
    <t>Vinci Fatorial Dinâmico FICFI Em Ações Ágora</t>
  </si>
  <si>
    <t>BRB BRASILIA FIRF CP AUTOMATICO</t>
  </si>
  <si>
    <t>37.406.920/0001-14</t>
  </si>
  <si>
    <t>Brb Brasília FI Em RF Curto Prazo Automático</t>
  </si>
  <si>
    <t>THURSO FI MULT IE CRED PRIV</t>
  </si>
  <si>
    <t>29.315.253/0001-36</t>
  </si>
  <si>
    <t>Thurso FI MM IE Créd Priv</t>
  </si>
  <si>
    <t>Wellington Asia T Dol Adv Master FIA IE</t>
  </si>
  <si>
    <t>38.443.068/0001-18</t>
  </si>
  <si>
    <t>Wellington Asia Technology Dolar Advisory Master FIA Ie</t>
  </si>
  <si>
    <t>Wellington Asia Tech Dol Adv FC FIA IE</t>
  </si>
  <si>
    <t>38.443.098/0001-24</t>
  </si>
  <si>
    <t>Wellington Asia Technology Dolar Advisory FIC FIA Ie</t>
  </si>
  <si>
    <t>Wellington Asia Technology Adv FIA IE</t>
  </si>
  <si>
    <t>38.443.120/0001-36</t>
  </si>
  <si>
    <t>Wellington Asia Technology Advisory FIA Ie</t>
  </si>
  <si>
    <t>J China Equity Dolar Adv Master FIA IE</t>
  </si>
  <si>
    <t>38.421.462/0001-55</t>
  </si>
  <si>
    <t>J China Equity Dólar Advisory Master FIA IE</t>
  </si>
  <si>
    <t>J China Equity Advisory FIA IE</t>
  </si>
  <si>
    <t>38.428.156/0001-40</t>
  </si>
  <si>
    <t>J China Equity Dolar Advisory FC FIA IE</t>
  </si>
  <si>
    <t>38.421.502/0001-69</t>
  </si>
  <si>
    <t>J China Equity Dólar Advisory FIC FIA IE</t>
  </si>
  <si>
    <t>BRAD MUL GLO FIX INC ESG USD FI MULT IE</t>
  </si>
  <si>
    <t>38.389.079/0001-67</t>
  </si>
  <si>
    <t>Bradesco Multigestores Global Fixed Income Esg Usd FI MM Ie</t>
  </si>
  <si>
    <t>T. ROWE US SMALLER COMP EQ FI ACOES IE</t>
  </si>
  <si>
    <t>38.948.616/0001-61</t>
  </si>
  <si>
    <t>T. Rowe Us Smaller Companies Equity FIA IE</t>
  </si>
  <si>
    <t>T. ROWE US SMALLER CO EQ FIC FI ACOES IE</t>
  </si>
  <si>
    <t>38.949.124/0001-90</t>
  </si>
  <si>
    <t>T. Rowe Us Smaller Companies Equity FI Em Cotas FI de Acoes IE</t>
  </si>
  <si>
    <t>SANT DI INST EXCLUSIVE RF REF DI FC FI</t>
  </si>
  <si>
    <t>37.230.977/0001-05</t>
  </si>
  <si>
    <t>Santander DI Institucional Exclusive RF Ref DI FIC Fi</t>
  </si>
  <si>
    <t>BRAD MULTI GLOBAL EQ ESG USD FIA IE</t>
  </si>
  <si>
    <t>37.703.644/0001-56</t>
  </si>
  <si>
    <t>Bradesco Multigestores Global Equity Esg Usd FIA Ie</t>
  </si>
  <si>
    <t>MIRAE ASSET DI SIMPLES POS-FIX FI RF</t>
  </si>
  <si>
    <t>37.553.432/0001-30</t>
  </si>
  <si>
    <t>Mirae Asset DI Simples Pós-Fixado FI RF</t>
  </si>
  <si>
    <t>SUN GOLD FI MULTI CRED PRIV</t>
  </si>
  <si>
    <t>33.289.483/0001-45</t>
  </si>
  <si>
    <t>Sun Gold FI MM Créd Priv</t>
  </si>
  <si>
    <t>VISTA FC FIA AGORA</t>
  </si>
  <si>
    <t>38.351.970/0001-04</t>
  </si>
  <si>
    <t>Vista FICFI Em Ações Ágora</t>
  </si>
  <si>
    <t>GAMAFE FI MULT IE CRED PRIV</t>
  </si>
  <si>
    <t>36.775.910/0001-93</t>
  </si>
  <si>
    <t>Gamafe FI MM E IE Créd Priv</t>
  </si>
  <si>
    <t>BB ACOES GLOBAIS TECNOLOGIA HEDGE IE FI</t>
  </si>
  <si>
    <t>37.174.176/0001-70</t>
  </si>
  <si>
    <t>BB Ações Globais Tecnologia Hedge IE FI</t>
  </si>
  <si>
    <t>Allianz US Inc Gr Adv Master FI Mult IE</t>
  </si>
  <si>
    <t>38.421.112/0001-99</t>
  </si>
  <si>
    <t>Allianz Us Income Growth Advisory Máster FI MM IE</t>
  </si>
  <si>
    <t>Allianz US Inc Growth Adv FC FI Mult IE</t>
  </si>
  <si>
    <t>38.421.193/0001-27</t>
  </si>
  <si>
    <t>Allianz Us Income Growth Advisory FIC de FI MM Ie</t>
  </si>
  <si>
    <t>RUNGRADO FI RF TP LP</t>
  </si>
  <si>
    <t>36.949.781/0001-02</t>
  </si>
  <si>
    <t>Rungrado FI Em RF Tp LP</t>
  </si>
  <si>
    <t>INT BO HIGH YIED FI MULT IE CRED PRIV LP</t>
  </si>
  <si>
    <t>37.608.764/0001-74</t>
  </si>
  <si>
    <t>Internacional Bonds High Yield FI MM IE Créd Priv LP</t>
  </si>
  <si>
    <t>INOVE II FC DE FIA</t>
  </si>
  <si>
    <t>36.771.669/0001-24</t>
  </si>
  <si>
    <t>Inove II FICFI Em Ações</t>
  </si>
  <si>
    <t>BERNABEU FUNDO DE INVESTIMENTO MULT</t>
  </si>
  <si>
    <t>36.965.254/0001-91</t>
  </si>
  <si>
    <t>Bernabeu FIA</t>
  </si>
  <si>
    <t>VINCI GAS DIV FC DE FIA AGORA</t>
  </si>
  <si>
    <t>38.330.501/0001-09</t>
  </si>
  <si>
    <t>Vinci Gas Dividendos FICFI Em Ações Ágora</t>
  </si>
  <si>
    <t>JANUS HEND GLOBAL TECH DOLAR FI ACOES IE</t>
  </si>
  <si>
    <t>38.427.986/0001-53</t>
  </si>
  <si>
    <t>Janus Henderson Global Technology Dolar FIA IE</t>
  </si>
  <si>
    <t>BB TOP ACOES US BIOTECH BDR NIVEL I FI</t>
  </si>
  <si>
    <t>37.174.238/0001-43</t>
  </si>
  <si>
    <t>BB Top Ações Us Biotech Bdr Nível I FI</t>
  </si>
  <si>
    <t>BB ASSET ACOES US BIOTECH BDR NIVEL I FC</t>
  </si>
  <si>
    <t>38.110.723/0001-16</t>
  </si>
  <si>
    <t>BB Asset Ações Us Biotech Bdr Nível I FICFI</t>
  </si>
  <si>
    <t>BB ACOES US BIOTECH BDR NIVEL I FC</t>
  </si>
  <si>
    <t>38.110.562/0001-60</t>
  </si>
  <si>
    <t>BB  Ações Us Biotech Bdr Nível I FICFI</t>
  </si>
  <si>
    <t>SULAMERICA JU RE CUR FC FI RF LP AGORA</t>
  </si>
  <si>
    <t>38.306.388/0001-26</t>
  </si>
  <si>
    <t>Sulamérica Juro Real Curto Fc de FI RF LP Ágora</t>
  </si>
  <si>
    <t>Wellington Eur Eqt Dol Adv Master FIA IE</t>
  </si>
  <si>
    <t>38.076.500/0001-80</t>
  </si>
  <si>
    <t>Wellington European Equity Dolar Advisory Master FIA Ie</t>
  </si>
  <si>
    <t>Wellington Europ Eqt Dol Adv FC FIA IE</t>
  </si>
  <si>
    <t>38.077.268/0001-02</t>
  </si>
  <si>
    <t>Wellington European Equity Dolar Advisory FIC FIA Ie</t>
  </si>
  <si>
    <t>Wellington European Equity Adv FIA IE</t>
  </si>
  <si>
    <t>38.077.221/0001-30</t>
  </si>
  <si>
    <t>Wellington European Equity Advisory FIA Ie</t>
  </si>
  <si>
    <t>SULAMERICA SELECTION FC FIA AGORA</t>
  </si>
  <si>
    <t>38.306.308/0001-32</t>
  </si>
  <si>
    <t>Sulamérica Selection FIC FIA Ágora</t>
  </si>
  <si>
    <t>SULAMERICA INFLATIE FC FI RF LP AGORA</t>
  </si>
  <si>
    <t>38.306.366/0001-66</t>
  </si>
  <si>
    <t>Sulamérica Inflatie FIC de FI RF LP Ágora</t>
  </si>
  <si>
    <t>MAG GLOBAL SUSTAINABLE FI MULT IE</t>
  </si>
  <si>
    <t>38.012.975/0001-02</t>
  </si>
  <si>
    <t>Mag Global Sustainable FI MM IE</t>
  </si>
  <si>
    <t>MAG GLOBAL SUSTAINABLE FC FI MULT IE</t>
  </si>
  <si>
    <t>38.001.966/0001-16</t>
  </si>
  <si>
    <t>Mag Global Sustainable Fc de FI MM IE</t>
  </si>
  <si>
    <t>BNP Paribas IMA-B 5 VC FI Renda Fixa</t>
  </si>
  <si>
    <t>37.985.709/0001-01</t>
  </si>
  <si>
    <t>BNP Paribas Ima-B 5 Vc FI RF</t>
  </si>
  <si>
    <t>ALPE FI MULT CRED PRIV</t>
  </si>
  <si>
    <t>32.159.646/0001-02</t>
  </si>
  <si>
    <t>ALPe FI MM Créd Priv</t>
  </si>
  <si>
    <t>J ESG Em Mkts Dolar Adv Master FIA IE</t>
  </si>
  <si>
    <t>37.985.829/0001-09</t>
  </si>
  <si>
    <t>J Esg Emerging Markets Dólar Advisory Master FIA IE</t>
  </si>
  <si>
    <t>J ESG Em Mkts Dolar Advisory FC FIA IE</t>
  </si>
  <si>
    <t>38.077.340/0001-93</t>
  </si>
  <si>
    <t>J Esg Emerging Markets Dólar Advisory FICFI Em Aç</t>
  </si>
  <si>
    <t>J ESG Emerging Markets Advisory FIA IE</t>
  </si>
  <si>
    <t>37.985.879/0001-88</t>
  </si>
  <si>
    <t>J Esg Emerging Markets Advisory FIA IE</t>
  </si>
  <si>
    <t>VERITAS PREMIUM INST FI RF CRED PRIV LP</t>
  </si>
  <si>
    <t>37.780.270/0001-72</t>
  </si>
  <si>
    <t>Veritas Premium Institucional FI RF Créd Priv LP</t>
  </si>
  <si>
    <t>Genial MS Global Brands FC FIA IE</t>
  </si>
  <si>
    <t>37.331.342/0001-02</t>
  </si>
  <si>
    <t>Genial Ms Global Brands FIC FIA Ie</t>
  </si>
  <si>
    <t>Genial MS Global Brands FIA IE</t>
  </si>
  <si>
    <t>37.331.285/0001-53</t>
  </si>
  <si>
    <t>Genial Ms Global Brands FIA Ie</t>
  </si>
  <si>
    <t>Genial MS US Growth FC FIA IE</t>
  </si>
  <si>
    <t>37.331.365/0001-09</t>
  </si>
  <si>
    <t>Genial Ms Us Growth FIC FIA Ie</t>
  </si>
  <si>
    <t>Genial MS US Growth FIA IE</t>
  </si>
  <si>
    <t>37.331.299/0001-77</t>
  </si>
  <si>
    <t>Genial Ms Us Growth FIA Ie</t>
  </si>
  <si>
    <t>TARUA MASTER FIA</t>
  </si>
  <si>
    <t>38.028.868/0001-72</t>
  </si>
  <si>
    <t>Taruá Master FIA</t>
  </si>
  <si>
    <t>TARUA FC DE FIA</t>
  </si>
  <si>
    <t>38.028.896/0001-90</t>
  </si>
  <si>
    <t>Taruá  FICFI Em Ações</t>
  </si>
  <si>
    <t>ABSOLUTO PARTNERS INST II MAS FI ACOES</t>
  </si>
  <si>
    <t>38.173.724/0001-00</t>
  </si>
  <si>
    <t>Absoluto Partners Institucional II Master FIA</t>
  </si>
  <si>
    <t>ABSOLUTO PARTNERS INST II FIC FI ACOES</t>
  </si>
  <si>
    <t>38.065.123/0001-83</t>
  </si>
  <si>
    <t>Absoluto Partners Institucional II FICFI de Ações</t>
  </si>
  <si>
    <t>Fidelity Europe LB Adv Euro FC FIA IE</t>
  </si>
  <si>
    <t>37.985.588/0001-90</t>
  </si>
  <si>
    <t>Fidelity Europe Long Biased Advisory Euro FIC FIA Ie</t>
  </si>
  <si>
    <t>Fidelity Europe LB Adv Euro FIA IE</t>
  </si>
  <si>
    <t>37.985.526/0001-88</t>
  </si>
  <si>
    <t>Fidelity Europe Long Biased Advisory Euro FIA Ie</t>
  </si>
  <si>
    <t>JGP ESG INSTITUCIONAL FC FIA</t>
  </si>
  <si>
    <t>37.888.003/0001-13</t>
  </si>
  <si>
    <t>Jgp Esg Institucional FICFI Em Ações</t>
  </si>
  <si>
    <t>SOLANA ACOES FC FIA</t>
  </si>
  <si>
    <t>38.029.012/0001-11</t>
  </si>
  <si>
    <t>Solana Ações FICFI Em Ações</t>
  </si>
  <si>
    <t>SOLANA ACOES FIA</t>
  </si>
  <si>
    <t>38.028.983/0001-47</t>
  </si>
  <si>
    <t>Solana Ações FIA</t>
  </si>
  <si>
    <t>SICREDI - FI MULT BOLSA AMERICANA LP</t>
  </si>
  <si>
    <t>24.633.818/0001-00</t>
  </si>
  <si>
    <t>Sicredi - FI MM Bolsa Americana LP</t>
  </si>
  <si>
    <t>MIDAS FI MULT CRED PRIV LP</t>
  </si>
  <si>
    <t>33.448.360/0001-00</t>
  </si>
  <si>
    <t>Midas FI MM Créd Priv LP</t>
  </si>
  <si>
    <t>SICREDI - FIA  SULAMERICA  VALOR</t>
  </si>
  <si>
    <t>24.633.875/0001-99</t>
  </si>
  <si>
    <t>Sicredi Sulamerica Valor - FIA</t>
  </si>
  <si>
    <t>MS Global Brands Advisory FC FIA IE</t>
  </si>
  <si>
    <t>37.489.109/0001-44</t>
  </si>
  <si>
    <t>Morgan Stanley Global Brands Advisory FIC FIA Ie</t>
  </si>
  <si>
    <t>Morgan Stanley Global Brands Adv FIA IE</t>
  </si>
  <si>
    <t>37.489.180/0001-27</t>
  </si>
  <si>
    <t>Morgan Stanley Global Brands Advisory FIA Ie</t>
  </si>
  <si>
    <t>Ashmore E M D Adv FI Multi IE Cred Priv</t>
  </si>
  <si>
    <t>26.845.944/0001-53</t>
  </si>
  <si>
    <t>Ashmore Emerging Markets Debt Advisory Fim IE Cp</t>
  </si>
  <si>
    <t>Ashmore E M D A FC FI Multi IE Cred Priv</t>
  </si>
  <si>
    <t>35.557.650/0001-17</t>
  </si>
  <si>
    <t>Ashmore Emerging Markets Debt Advisory FIC Fim IE Cp</t>
  </si>
  <si>
    <t>BTG PAC TESOURO SELIC SIMPLES INST FI RF</t>
  </si>
  <si>
    <t>37.927.707/0001-58</t>
  </si>
  <si>
    <t>BTG Pactual Tesouro Selic Simples Institucional FI RF</t>
  </si>
  <si>
    <t>BTGP MULTI ACOES 100 PREV FIC FI ACOES</t>
  </si>
  <si>
    <t>37.320.765/0001-19</t>
  </si>
  <si>
    <t>BTGp Multi Ações 100 Prev FICFI de Ações</t>
  </si>
  <si>
    <t>T. ROWE GLOBAL ALL FUND DOLAR FI MULT IE</t>
  </si>
  <si>
    <t>37.843.206/0001-93</t>
  </si>
  <si>
    <t>T.Rowe Global Allocation Fund Dolar FI MM IE</t>
  </si>
  <si>
    <t>T.ROWE GLO ALLO FUN DOLAR FIC FI MULT IE</t>
  </si>
  <si>
    <t>37.504.085/0001-55</t>
  </si>
  <si>
    <t>T.Rowe Global Allocation Fund Dolar FI Em Cotas de FI MM IE</t>
  </si>
  <si>
    <t>DT FI MULT CRED PRIV</t>
  </si>
  <si>
    <t>37.608.746/0001-92</t>
  </si>
  <si>
    <t>Dt FI MM Créd Priv</t>
  </si>
  <si>
    <t>PS ALPHA MASTER INST PREV FC FI ACOES</t>
  </si>
  <si>
    <t>37.805.659/0001-25</t>
  </si>
  <si>
    <t>Ps ALPha Master Institucional Previdencia FICFI de Acoes</t>
  </si>
  <si>
    <t>BRAD IS MULTIMAN EQUI USD FC FI MULT IE</t>
  </si>
  <si>
    <t>37.527.569/0001-10</t>
  </si>
  <si>
    <t>Bradesco Is Multimanager Equity Usd FIC de FIA IE</t>
  </si>
  <si>
    <t>BANESTES DIVIDENDOS FIC DE FIA</t>
  </si>
  <si>
    <t>35.998.413/0001-91</t>
  </si>
  <si>
    <t>Banestes Dividendos FICFI de Ações</t>
  </si>
  <si>
    <t>Ashmore Emerging Mkts Eqt Adv FC FIA IE</t>
  </si>
  <si>
    <t>35.602.471/0001-54</t>
  </si>
  <si>
    <t>Ashmore Emerging Markets Equity Advisory FIC FIA Ie</t>
  </si>
  <si>
    <t>Ashmore Emerging Mkts Equity Adv FIA IE</t>
  </si>
  <si>
    <t>35.557.689/0001-34</t>
  </si>
  <si>
    <t>Ashmore Emerging Markets Equity Advisory FIA Ie</t>
  </si>
  <si>
    <t>BNP Paribas Trea FI Mult</t>
  </si>
  <si>
    <t>37.327.331/0001-40</t>
  </si>
  <si>
    <t>BNP Paribas Trea Fim</t>
  </si>
  <si>
    <t>BAYES SISTEMATICO ACOES FI ACOES</t>
  </si>
  <si>
    <t>37.569.846/0001-57</t>
  </si>
  <si>
    <t>Bayes Sistematico Acoes FIA</t>
  </si>
  <si>
    <t>BNP Paribas Persevera Compass FC FI Mult</t>
  </si>
  <si>
    <t>36.554.828/0001-39</t>
  </si>
  <si>
    <t>BNP Paribas Persevera Compass FIC Fim</t>
  </si>
  <si>
    <t>FIDC OCTANTE AGRO I-SUB JR</t>
  </si>
  <si>
    <t>37.526.333/0001-69</t>
  </si>
  <si>
    <t>FIDC Octante Agro I</t>
  </si>
  <si>
    <t>MS Global Brands Dolar Master Adv FIA IE</t>
  </si>
  <si>
    <t>37.331.231/0001-98</t>
  </si>
  <si>
    <t>Morgan Stanley Global Brands Dólar Master Advisory FIA Ie</t>
  </si>
  <si>
    <t>MS Global Brands Dolar Adv FC FIA IE</t>
  </si>
  <si>
    <t>37.331.214/0001-50</t>
  </si>
  <si>
    <t>Morgan Stanley Global Brands Dólar Advisory FIC FIA Ie</t>
  </si>
  <si>
    <t>FRANK VALOR E LIQUI FVL FC FIA AGORA</t>
  </si>
  <si>
    <t>37.526.554/0001-37</t>
  </si>
  <si>
    <t>Franklin Valor E Liquidez Fvl FIC de FIA Ágora</t>
  </si>
  <si>
    <t>PLURAL FIA BDR NIVEL I</t>
  </si>
  <si>
    <t>37.322.097/0001-69</t>
  </si>
  <si>
    <t>Plural FIA Bdr Nível I</t>
  </si>
  <si>
    <t>AZ QUEST EQUITY HEDGE FC FI MULT AGORA</t>
  </si>
  <si>
    <t>37.526.385/0001-35</t>
  </si>
  <si>
    <t>Az Quest Equity Hedge FICFI MM Ágora</t>
  </si>
  <si>
    <t>V8 CASH GT FC FI RF</t>
  </si>
  <si>
    <t>36.771.057/0001-31</t>
  </si>
  <si>
    <t>V8 Cash Gt FI Em Cotas FI Em RF</t>
  </si>
  <si>
    <t>GONORTH AMERICAN EQUITY REAIS MULT IE FI</t>
  </si>
  <si>
    <t>34.246.525/0001-23</t>
  </si>
  <si>
    <t>Santander Go North American Equity Reais Mult IE Fi</t>
  </si>
  <si>
    <t>GO GLOBAL EQUITY ESG REAIS MULT IE FI</t>
  </si>
  <si>
    <t>34.258.351/0001-19</t>
  </si>
  <si>
    <t>Santander Go Global Equity Esg Reais Mult IE Fi</t>
  </si>
  <si>
    <t>JGP ESG INST MASTER FIA</t>
  </si>
  <si>
    <t>36.352.709/0001-01</t>
  </si>
  <si>
    <t>Jgp Esg Institucional Master FIA</t>
  </si>
  <si>
    <t>JGP ESG INST ADV FC FIA</t>
  </si>
  <si>
    <t>36.352.690/0001-95</t>
  </si>
  <si>
    <t>Jgp Esg Institucional Advisory FICFI Em Ações</t>
  </si>
  <si>
    <t>ARX INCOME MASTER FIA</t>
  </si>
  <si>
    <t>36.352.662/0001-78</t>
  </si>
  <si>
    <t>Arx Income Master FIA</t>
  </si>
  <si>
    <t>SCHRODER SUST ACOES GLOB FIA IE</t>
  </si>
  <si>
    <t>37.308.317/0001-08</t>
  </si>
  <si>
    <t>Schroder Sustentabilidade Ações Globais FIA IE</t>
  </si>
  <si>
    <t>VENETO FI MULT CRED PRIV IE</t>
  </si>
  <si>
    <t>29.709.332/0001-21</t>
  </si>
  <si>
    <t>Veneto FI MM Créd Priv IE</t>
  </si>
  <si>
    <t>HIX CAPITAL INST MASTER FIA</t>
  </si>
  <si>
    <t>35.939.458/0001-95</t>
  </si>
  <si>
    <t>Hix Capital Institucional Master FIA</t>
  </si>
  <si>
    <t>SUL AMERICA EQUITIES 30 FC FIA AGORA</t>
  </si>
  <si>
    <t>37.281.315/0001-64</t>
  </si>
  <si>
    <t>Sul América Equities 30 FICFI Em Ações Ágora</t>
  </si>
  <si>
    <t>PASCAL FIA BDR NIVEL I</t>
  </si>
  <si>
    <t>27.500.674/0001-01</t>
  </si>
  <si>
    <t>Pascal FIA - Bdr Nível I</t>
  </si>
  <si>
    <t>MILES CAIXA VIRTUS FC FIA</t>
  </si>
  <si>
    <t>35.828.712/0001-88</t>
  </si>
  <si>
    <t>Miles Caixa Virtus FICFI Em Ações</t>
  </si>
  <si>
    <t>SUL AMERICA ATIVO FC FI RF LP AGORA</t>
  </si>
  <si>
    <t>37.280.263/0001-01</t>
  </si>
  <si>
    <t>Sul América Ativo FIC de FI RF LP Ágora</t>
  </si>
  <si>
    <t>AZ QUEST YIELD FC FI RF LP AGORA</t>
  </si>
  <si>
    <t>37.280.124/0001-88</t>
  </si>
  <si>
    <t>Az Quest Yield FICFI RF LP Ágora</t>
  </si>
  <si>
    <t>Ashmore Em Mkts Eqt Dolar AdV FC FIA IE</t>
  </si>
  <si>
    <t>36.554.687/0001-54</t>
  </si>
  <si>
    <t>Ashmore Emerging Markets Equity Dolar Advisory FIC FIA Ie</t>
  </si>
  <si>
    <t>Ashmore Em Mkts Eqt Dolar Adv FIA IE</t>
  </si>
  <si>
    <t>36.554.613/0001-18</t>
  </si>
  <si>
    <t>Ashmore Emerging Markets Equity Dolar Advisory FIA Ie</t>
  </si>
  <si>
    <t>IBIUNA EQUITIES 30 FC FIA AGORA</t>
  </si>
  <si>
    <t>37.280.206/0001-22</t>
  </si>
  <si>
    <t>Ibiuna Equities 30 FICFI Em Ações Ágora</t>
  </si>
  <si>
    <t>BAHIA AM VALUATION FC FIA AGORA</t>
  </si>
  <si>
    <t>37.265.183/0001-87</t>
  </si>
  <si>
    <t>Bahia Am Valuation FICFI Em Ações Ágora</t>
  </si>
  <si>
    <t>AZ QUEST ACOES FC FIA AGORA</t>
  </si>
  <si>
    <t>37.280.235/0001-94</t>
  </si>
  <si>
    <t>Az Quest Ações FICFI Em Ações Ágora</t>
  </si>
  <si>
    <t>VISTA MASTER FIA</t>
  </si>
  <si>
    <t>34.507.968/0001-20</t>
  </si>
  <si>
    <t>Vista Master FIA</t>
  </si>
  <si>
    <t>BNP PARIBAS SMALL CAPS FC FIA AGORA</t>
  </si>
  <si>
    <t>37.265.082/0001-06</t>
  </si>
  <si>
    <t>BNP Paribas Small Caps FICFI Em Ações Ágora</t>
  </si>
  <si>
    <t>Moneda L Cr Adv FC FI Mult IE Cred Priv</t>
  </si>
  <si>
    <t>36.046.327/0001-41</t>
  </si>
  <si>
    <t>Moneda Latam Credit Advisory FIC Fim IE Cp</t>
  </si>
  <si>
    <t>Moneda Latam Cr Adv FI Mult IE Cred Priv</t>
  </si>
  <si>
    <t>36.046.438/0001-58</t>
  </si>
  <si>
    <t>Moneda Latam Credit Advisory  Fim IE Cp</t>
  </si>
  <si>
    <t>KYOTO FI MULT CRED PRIV</t>
  </si>
  <si>
    <t>36.010.002/0001-09</t>
  </si>
  <si>
    <t>Kyoto FI MM Créd Priv</t>
  </si>
  <si>
    <t>VERITAS IMPERIUM MULTIGEST FIC FI ACOES</t>
  </si>
  <si>
    <t>36.896.492/0001-92</t>
  </si>
  <si>
    <t>Veritas Imperium Multigestão FICFI Em Acoes</t>
  </si>
  <si>
    <t>VERITAS CRATOS IBOV INST FI ACOES</t>
  </si>
  <si>
    <t>37.099.014/0001-14</t>
  </si>
  <si>
    <t>Veritas Cratos Ibovespa Institucional FIA</t>
  </si>
  <si>
    <t>INFINITY ACOES MASTER FIA</t>
  </si>
  <si>
    <t>33.341.984/0001-23</t>
  </si>
  <si>
    <t>Infinity Ações Master FIA</t>
  </si>
  <si>
    <t>INFINITY ACOES FC FIA</t>
  </si>
  <si>
    <t>33.289.698/0001-66</t>
  </si>
  <si>
    <t>Infinity Ações FICFI Em Ações</t>
  </si>
  <si>
    <t>TORK LONG ONLY INST FC FIA AGORA</t>
  </si>
  <si>
    <t>36.619.937/0001-97</t>
  </si>
  <si>
    <t>Tork Long Only Institucional FICFI Em Ações Ágora</t>
  </si>
  <si>
    <t>ATLAS ONE FC FIA AGORA</t>
  </si>
  <si>
    <t>36.620.118/0001-60</t>
  </si>
  <si>
    <t>Atlas One FICFI Em Ações Ágora</t>
  </si>
  <si>
    <t>TRIGONO FLAGSHIP INSTITUCIONAL FC DE FIA</t>
  </si>
  <si>
    <t>36.671.926/0001-56</t>
  </si>
  <si>
    <t>Trigono Flagship Institucional FICFI Em Ações</t>
  </si>
  <si>
    <t>MAUA CAPITAL IPCA HEDGE MASTER FI MULT</t>
  </si>
  <si>
    <t>36.775.939/0001-75</t>
  </si>
  <si>
    <t>Maua Capital Ipca Hedge Master FI MM</t>
  </si>
  <si>
    <t>SOLOW FI MULTIMERCADO CRED PRIV IE</t>
  </si>
  <si>
    <t>27.500.620/0001-46</t>
  </si>
  <si>
    <t>Solow FI MM Créd Priv IE</t>
  </si>
  <si>
    <t>MONDRIAN FI MULTIMERCADO CRED PRIV IE</t>
  </si>
  <si>
    <t>27.500.639/0001-92</t>
  </si>
  <si>
    <t>Mondrian FI MM Créd Priv IE</t>
  </si>
  <si>
    <t>LINHAS TIETE FI MULT CRED PRIV IE</t>
  </si>
  <si>
    <t>36.847.052/0001-45</t>
  </si>
  <si>
    <t>Linhas Tietê FI MM - Créd Priv - IE</t>
  </si>
  <si>
    <t>ALPHA KEY INSTITUCIONAL MASTER FIA</t>
  </si>
  <si>
    <t>36.352.677/0001-36</t>
  </si>
  <si>
    <t>ALPha Key Institucional Master FIA</t>
  </si>
  <si>
    <t>ALPHA KEY INSTITUCIONAL FC FIA</t>
  </si>
  <si>
    <t>36.352.721/0001-08</t>
  </si>
  <si>
    <t>ALPha Key Institucional FICFI Em Ações</t>
  </si>
  <si>
    <t>HOD CONECTA 1 FI MULT</t>
  </si>
  <si>
    <t>35.477.898/0001-78</t>
  </si>
  <si>
    <t>Hod Conecta 1 FI MM</t>
  </si>
  <si>
    <t>BB ACOES BOLSA AMERICANA FIA</t>
  </si>
  <si>
    <t>36.178.569/0001-99</t>
  </si>
  <si>
    <t>BB Ações Bolsa Americana FIA</t>
  </si>
  <si>
    <t>SHARP EQUITY VALUE INST FC DE FIA AGORA</t>
  </si>
  <si>
    <t>35.848.046/0001-40</t>
  </si>
  <si>
    <t>Sharp Equity Value Institucional Fc de FIA Ágora</t>
  </si>
  <si>
    <t>PACIFICO ACOES FC FIA AGORA</t>
  </si>
  <si>
    <t>35.848.032/0001-26</t>
  </si>
  <si>
    <t>Pacifico Ações FICFI Em Ações Ágora</t>
  </si>
  <si>
    <t>SEGMENTO</t>
  </si>
  <si>
    <t>ENQUADRAMENTO</t>
  </si>
  <si>
    <t>Nome Fantasia
Fonte: Anbima</t>
  </si>
  <si>
    <t>CNPJ do Fundo</t>
  </si>
  <si>
    <t>nome_fundo</t>
  </si>
  <si>
    <t>FONTE</t>
  </si>
  <si>
    <t>ISIN</t>
  </si>
  <si>
    <t>TICKERBLOOMBERG</t>
  </si>
  <si>
    <t>BR04AICTF005</t>
  </si>
  <si>
    <t>BR04BLCTF007</t>
  </si>
  <si>
    <t>BR04EJCTF005</t>
  </si>
  <si>
    <t>#N/A N/A</t>
  </si>
  <si>
    <t>BR04DSCTF008</t>
  </si>
  <si>
    <t>BR04DUCTF004</t>
  </si>
  <si>
    <t>BR080PCTF007</t>
  </si>
  <si>
    <t>BR083JCTF004</t>
  </si>
  <si>
    <t>BR04LKCTF008</t>
  </si>
  <si>
    <t>BR04STCTF004</t>
  </si>
  <si>
    <t>BR04H8CTF008</t>
  </si>
  <si>
    <t>BR04H9CTF006</t>
  </si>
  <si>
    <t>BR04IECTF007</t>
  </si>
  <si>
    <t>BR04IDCTF009</t>
  </si>
  <si>
    <t>BR07UZCTF000</t>
  </si>
  <si>
    <t>BR07V0CTF004</t>
  </si>
  <si>
    <t>BR04J4CTF005</t>
  </si>
  <si>
    <t>BR04J3CTF007</t>
  </si>
  <si>
    <t>BR04LFCTF008</t>
  </si>
  <si>
    <t>BR04TXCTF004</t>
  </si>
  <si>
    <t>BR04LTCTF009</t>
  </si>
  <si>
    <t>BR04M4CTF000</t>
  </si>
  <si>
    <t>BR04M3CTF002</t>
  </si>
  <si>
    <t>BR04MVCTF003</t>
  </si>
  <si>
    <t>BR04MWCTF001</t>
  </si>
  <si>
    <t>BR04MPCTF005</t>
  </si>
  <si>
    <t>BR04MQCTF003</t>
  </si>
  <si>
    <t>BR04OECTF005</t>
  </si>
  <si>
    <t>BR04O3CTF000</t>
  </si>
  <si>
    <t>BR04QYCTF008</t>
  </si>
  <si>
    <t>BR04RLCTF003</t>
  </si>
  <si>
    <t>BR04Z5CTF002</t>
  </si>
  <si>
    <t>BR04V6CTF004</t>
  </si>
  <si>
    <t>BR04VLCTF005</t>
  </si>
  <si>
    <t>BR04QUCTF006</t>
  </si>
  <si>
    <t>BR04QTCTF008</t>
  </si>
  <si>
    <t>BR0642CTF001</t>
  </si>
  <si>
    <t>BR04VJCTF009</t>
  </si>
  <si>
    <t>BR04VKCTF007</t>
  </si>
  <si>
    <t>BR04W3CTF000</t>
  </si>
  <si>
    <t>BR04W8CTF009</t>
  </si>
  <si>
    <t>BR04W9CTF007</t>
  </si>
  <si>
    <t>BR04XCCTF000</t>
  </si>
  <si>
    <t>BR04ZECTF001</t>
  </si>
  <si>
    <t>BR04ZBCTF007</t>
  </si>
  <si>
    <t>BR04ZCCTF005</t>
  </si>
  <si>
    <t>BR0504CTF003</t>
  </si>
  <si>
    <t>BR04ZOCTF000</t>
  </si>
  <si>
    <t>BR07QRCTF005</t>
  </si>
  <si>
    <t>BR05CNCTF008</t>
  </si>
  <si>
    <t>BR054HCTF009</t>
  </si>
  <si>
    <t>BR054ICTF007</t>
  </si>
  <si>
    <t>BR054KCTF003</t>
  </si>
  <si>
    <t>BR054JCTF005</t>
  </si>
  <si>
    <t>BR055DCTF005</t>
  </si>
  <si>
    <t>BR0588CTF006</t>
  </si>
  <si>
    <t>BR057ECTF009</t>
  </si>
  <si>
    <t>BR057FCTF006</t>
  </si>
  <si>
    <t>BR05F3CTF000</t>
  </si>
  <si>
    <t>BR057ZCTF004</t>
  </si>
  <si>
    <t>BR057YCTF007</t>
  </si>
  <si>
    <t>BR07NOCTF009</t>
  </si>
  <si>
    <t>BR07QGCTF008</t>
  </si>
  <si>
    <t>BR05A1CTF009</t>
  </si>
  <si>
    <t>BR05A0CTF001</t>
  </si>
  <si>
    <t>BR05BFCTF006</t>
  </si>
  <si>
    <t>BR05BGCTF004</t>
  </si>
  <si>
    <t>BR05BICTF000</t>
  </si>
  <si>
    <t>BR05BJCTF008</t>
  </si>
  <si>
    <t>BR07V1CTF002</t>
  </si>
  <si>
    <t>BR05CCCTF001</t>
  </si>
  <si>
    <t>BR05CBCTF003</t>
  </si>
  <si>
    <t>BR05CACTF005</t>
  </si>
  <si>
    <t>BR05CDCTF009</t>
  </si>
  <si>
    <t>BR05DPCTF001</t>
  </si>
  <si>
    <t>BR05DOCTF004</t>
  </si>
  <si>
    <t>BR05DJCTF004</t>
  </si>
  <si>
    <t>BR05DMCTF008</t>
  </si>
  <si>
    <t>BR05DDCTF007</t>
  </si>
  <si>
    <t>BR05DGCTF000</t>
  </si>
  <si>
    <t>BR05DFCTF002</t>
  </si>
  <si>
    <t>BR05ECCTF007</t>
  </si>
  <si>
    <t>BR05GGCTF003</t>
  </si>
  <si>
    <t>BR05GHCTF001</t>
  </si>
  <si>
    <t>BR05GFCTF005</t>
  </si>
  <si>
    <t>BR05H1CTF002</t>
  </si>
  <si>
    <t>BR05FOCTF009</t>
  </si>
  <si>
    <t>BR06T9CTF000</t>
  </si>
  <si>
    <t>BR06JWCTF002</t>
  </si>
  <si>
    <t>BR06K3CTF002</t>
  </si>
  <si>
    <t>BR05GOCTF007</t>
  </si>
  <si>
    <t>BR05GNCTF009</t>
  </si>
  <si>
    <t>BR05GYCTF006</t>
  </si>
  <si>
    <t>BR05GKCTF005</t>
  </si>
  <si>
    <t>BR05LOCTF007</t>
  </si>
  <si>
    <t>BR05HKCTF003</t>
  </si>
  <si>
    <t>BR05HQCTF000</t>
  </si>
  <si>
    <t>BR05J4CTF004</t>
  </si>
  <si>
    <t>BR05JJCTF001</t>
  </si>
  <si>
    <t>BR05JICTF003</t>
  </si>
  <si>
    <t>BR05JKCTF009</t>
  </si>
  <si>
    <t>BR05NICTF005</t>
  </si>
  <si>
    <t>BR05NJCTF003</t>
  </si>
  <si>
    <t>BR05KICTF001</t>
  </si>
  <si>
    <t>BR05XUCTF009</t>
  </si>
  <si>
    <t>BR05N7CTF001</t>
  </si>
  <si>
    <t>BR05N8CTF009</t>
  </si>
  <si>
    <t>BR06B2CTF005</t>
  </si>
  <si>
    <t>BR05NNCTF005</t>
  </si>
  <si>
    <t>BR05NGCTF009</t>
  </si>
  <si>
    <t>BRBDIVCTF009</t>
  </si>
  <si>
    <t>BR05NPCTF000</t>
  </si>
  <si>
    <t>BR05QYCTF005</t>
  </si>
  <si>
    <t>BR05RGCTF000</t>
  </si>
  <si>
    <t>BR05VYCTF005</t>
  </si>
  <si>
    <t>BR05VZCTF002</t>
  </si>
  <si>
    <t>BR05S2CTF007</t>
  </si>
  <si>
    <t>BR05S1CTF009</t>
  </si>
  <si>
    <t>BR05S0CTF001</t>
  </si>
  <si>
    <t>BR05RZCTF000</t>
  </si>
  <si>
    <t>BR05W0CTF005</t>
  </si>
  <si>
    <t>BR05W3CTF009</t>
  </si>
  <si>
    <t>BR05W2CTF001</t>
  </si>
  <si>
    <t>BR05WMCTF008</t>
  </si>
  <si>
    <t>BR05X9CTF005</t>
  </si>
  <si>
    <t>BR05Y0CTF003</t>
  </si>
  <si>
    <t>BR05Y1CTF001</t>
  </si>
  <si>
    <t>BR064JCTF004</t>
  </si>
  <si>
    <t>BR06I8CTF005</t>
  </si>
  <si>
    <t>BR065YCTF000</t>
  </si>
  <si>
    <t>BR0660CTF003</t>
  </si>
  <si>
    <t>BR065ZCTF007</t>
  </si>
  <si>
    <t>BR064XCTF005</t>
  </si>
  <si>
    <t>BR06I5CTF001</t>
  </si>
  <si>
    <t>BR069MCTF007</t>
  </si>
  <si>
    <t>BR069NCTF005</t>
  </si>
  <si>
    <t>BR06A5CTF009</t>
  </si>
  <si>
    <t>BR06AJCTF008</t>
  </si>
  <si>
    <t>BR06AICTF000</t>
  </si>
  <si>
    <t>BR06AHCTF002</t>
  </si>
  <si>
    <t>BR06AKCTF006</t>
  </si>
  <si>
    <t>BR06CNCTF006</t>
  </si>
  <si>
    <t>BR06COCTF004</t>
  </si>
  <si>
    <t>BR06CPCTF001</t>
  </si>
  <si>
    <t>BR06CMCTF008</t>
  </si>
  <si>
    <t>BR06H8CTF006</t>
  </si>
  <si>
    <t>BR06CICTF006</t>
  </si>
  <si>
    <t>BR06CHCTF008</t>
  </si>
  <si>
    <t>BR06CRCTF007</t>
  </si>
  <si>
    <t>BR07GVCTF008</t>
  </si>
  <si>
    <t>BR0771CTF008</t>
  </si>
  <si>
    <t>BR06CGCTF000</t>
  </si>
  <si>
    <t>BR06CFCTF002</t>
  </si>
  <si>
    <t>BR06CWCTF007</t>
  </si>
  <si>
    <t>BR06D7CTF002</t>
  </si>
  <si>
    <t>BR06GVCTF000</t>
  </si>
  <si>
    <t>BR06FGCTF003</t>
  </si>
  <si>
    <t>BR06FFCTF005</t>
  </si>
  <si>
    <t>BR06HFCTF001</t>
  </si>
  <si>
    <t>BR0773CTF004</t>
  </si>
  <si>
    <t>BR0772CTF006</t>
  </si>
  <si>
    <t>BR06O0CTF004</t>
  </si>
  <si>
    <t>BR06NOCTF001</t>
  </si>
  <si>
    <t>BR06QJCTF004</t>
  </si>
  <si>
    <t>BR06QPCTF001</t>
  </si>
  <si>
    <t>BR07FLCTF001</t>
  </si>
  <si>
    <t>BRPSRFCTF001</t>
  </si>
  <si>
    <t>BRPWI1CTF009</t>
  </si>
  <si>
    <t>BRPSG9CTF000</t>
  </si>
  <si>
    <t>BRXPT4CTF009</t>
  </si>
  <si>
    <t>BRBNA7CTF001</t>
  </si>
  <si>
    <t>BR031HCTF007</t>
  </si>
  <si>
    <t>BRFTR4CTF009</t>
  </si>
  <si>
    <t>BRNVT2CTF007</t>
  </si>
  <si>
    <t>BRFLG8CTF001</t>
  </si>
  <si>
    <t>BRPSS1CTF003</t>
  </si>
  <si>
    <t>BRTXT3CTF007</t>
  </si>
  <si>
    <t>BR07DUCTF007</t>
  </si>
  <si>
    <t>BR069XCTF004</t>
  </si>
  <si>
    <t>BR063ICTF008</t>
  </si>
  <si>
    <t>BR063JCTF006</t>
  </si>
  <si>
    <t>BR0650CTF004</t>
  </si>
  <si>
    <t>BR068WCTF008</t>
  </si>
  <si>
    <t>BR053MCTF001</t>
  </si>
  <si>
    <t>BRNBG1CTF008</t>
  </si>
  <si>
    <t>BR06ANCTF000</t>
  </si>
  <si>
    <t>BR063PCTF003</t>
  </si>
  <si>
    <t>BRBTOPCTF005</t>
  </si>
  <si>
    <t>BRSC90CTF009</t>
  </si>
  <si>
    <t>BRVLU6CTF007</t>
  </si>
  <si>
    <t>BRASLDCTF001</t>
  </si>
  <si>
    <t>BRBACHCTF007</t>
  </si>
  <si>
    <t>BRBKLNCTF005</t>
  </si>
  <si>
    <t>BRCAR2CTF007</t>
  </si>
  <si>
    <t>BRPCKFCTF000</t>
  </si>
  <si>
    <t>BRPLS1CTF000</t>
  </si>
  <si>
    <t>BRNYORCTF006</t>
  </si>
  <si>
    <t>BRRDC2CTF004</t>
  </si>
  <si>
    <t>BRPARFCTF009</t>
  </si>
  <si>
    <t>BRSAUVCTF004</t>
  </si>
  <si>
    <t>BRSEI2CTF006</t>
  </si>
  <si>
    <t>BRTSC2CTF005</t>
  </si>
  <si>
    <t>BRINDGCTF005</t>
  </si>
  <si>
    <t>BRPANDCTF003</t>
  </si>
  <si>
    <t>BRCLR4CTF000</t>
  </si>
  <si>
    <t>BRCNS1CTF003</t>
  </si>
  <si>
    <t>BRCST4CTF001</t>
  </si>
  <si>
    <t>BRCAMTCTF009</t>
  </si>
  <si>
    <t>BRBTC4CTF000</t>
  </si>
  <si>
    <t>BRCHALCTF006</t>
  </si>
  <si>
    <t>BRFMA3CTF007</t>
  </si>
  <si>
    <t>BRDLM2CTF008</t>
  </si>
  <si>
    <t>BRBGFBCTF000</t>
  </si>
  <si>
    <t>BRA203CTF006</t>
  </si>
  <si>
    <t>BRBRBKCTF007</t>
  </si>
  <si>
    <t>BRICEBCTF007</t>
  </si>
  <si>
    <t>BRVIT3CTF002</t>
  </si>
  <si>
    <t>BRDORFCTF006</t>
  </si>
  <si>
    <t>BRALC5CTF006</t>
  </si>
  <si>
    <t>BRGAV2CTF007</t>
  </si>
  <si>
    <t>BRGRF3CTF006</t>
  </si>
  <si>
    <t>BRFPNJCTF009</t>
  </si>
  <si>
    <t>BRAMZ1CTF007</t>
  </si>
  <si>
    <t>BRHIPCCTF000</t>
  </si>
  <si>
    <t>BRLBL4CTF007</t>
  </si>
  <si>
    <t>BRLGM4CTF001</t>
  </si>
  <si>
    <t>BRMRA1CTF007</t>
  </si>
  <si>
    <t>BRMTGSCTF002</t>
  </si>
  <si>
    <t>BRQUE6CTF003</t>
  </si>
  <si>
    <t>BRETCACTF006</t>
  </si>
  <si>
    <t>BRA491CTF007</t>
  </si>
  <si>
    <t>BRPROFCTF000</t>
  </si>
  <si>
    <t>BRABS5CTF000</t>
  </si>
  <si>
    <t>BRSMTICTF008</t>
  </si>
  <si>
    <t>BRSFS1CTF005</t>
  </si>
  <si>
    <t>BRAFX1CTF008</t>
  </si>
  <si>
    <t>BRDITPCTF003</t>
  </si>
  <si>
    <t>BRCSL5CTF006</t>
  </si>
  <si>
    <t>BRSTU1CTF005</t>
  </si>
  <si>
    <t>BRTTL2CTF003</t>
  </si>
  <si>
    <t>BRVET1CTF000</t>
  </si>
  <si>
    <t>BRLGM0CTF009</t>
  </si>
  <si>
    <t>BRBRZ8CTF006</t>
  </si>
  <si>
    <t>BRLAN1CTF002</t>
  </si>
  <si>
    <t>BRAM3GCTF000</t>
  </si>
  <si>
    <t>BRPLU8CTF001</t>
  </si>
  <si>
    <t>BRPLU7CTF003</t>
  </si>
  <si>
    <t>BRPFN8CTF008</t>
  </si>
  <si>
    <t>BRJGP0CTF000</t>
  </si>
  <si>
    <t>BRFRS2CTF004</t>
  </si>
  <si>
    <t>BRACS3CTF004</t>
  </si>
  <si>
    <t>BRQUE7CTF001</t>
  </si>
  <si>
    <t>BRVCG9CTF000</t>
  </si>
  <si>
    <t>BRMOS1CTF000</t>
  </si>
  <si>
    <t>BRMMT8CTF006</t>
  </si>
  <si>
    <t>BR06B0CTF009</t>
  </si>
  <si>
    <t>BRPLU6CTF005</t>
  </si>
  <si>
    <t>BRWQU1CTF002</t>
  </si>
  <si>
    <t>BRTGT9CTF005</t>
  </si>
  <si>
    <t>BROCO4CTF000</t>
  </si>
  <si>
    <t>BRAPG4CTF001</t>
  </si>
  <si>
    <t>BRDNM9CTF001</t>
  </si>
  <si>
    <t>BRODP4CTF008</t>
  </si>
  <si>
    <t>BRSMD1CTF003</t>
  </si>
  <si>
    <t>BRIMB6CTF006</t>
  </si>
  <si>
    <t>BRSCT2CTF005</t>
  </si>
  <si>
    <t>BRNVT1CTF009</t>
  </si>
  <si>
    <t>BRMAS0CTF008</t>
  </si>
  <si>
    <t>BRQUS2CTF006</t>
  </si>
  <si>
    <t>BRGST9CTF006</t>
  </si>
  <si>
    <t>BRIBU8CTF002</t>
  </si>
  <si>
    <t>BRVC20CTF000</t>
  </si>
  <si>
    <t>BRGRV2CTF008</t>
  </si>
  <si>
    <t>BRTIM2CTF005</t>
  </si>
  <si>
    <t>BRBLK4CTF008</t>
  </si>
  <si>
    <t>BRPCF8CTF001</t>
  </si>
  <si>
    <t>BRIMG3CTF008</t>
  </si>
  <si>
    <t>BRVGA2CTF007</t>
  </si>
  <si>
    <t>BRCXV2CTF004</t>
  </si>
  <si>
    <t>BRTPB5CTF002</t>
  </si>
  <si>
    <t>BRAPX5CTF007</t>
  </si>
  <si>
    <t>BRCCO2CTF008</t>
  </si>
  <si>
    <t>BRVN2FCTF008</t>
  </si>
  <si>
    <t>BRAMM2CTF000</t>
  </si>
  <si>
    <t>BRPEC1CTF007</t>
  </si>
  <si>
    <t>BRVCCDCTF026</t>
  </si>
  <si>
    <t>BRGEQTCTF003</t>
  </si>
  <si>
    <t>BRMAS6CTF005</t>
  </si>
  <si>
    <t>BRCAS8CTF003</t>
  </si>
  <si>
    <t>BRIBR4CTF006</t>
  </si>
  <si>
    <t>BRGUE8CTF001</t>
  </si>
  <si>
    <t>BRSFB2CTF002</t>
  </si>
  <si>
    <t>BRAPE3CTF005</t>
  </si>
  <si>
    <t>BREDU2CTF007</t>
  </si>
  <si>
    <t>BREQS4CTF002</t>
  </si>
  <si>
    <t>BRVLA3CTF008</t>
  </si>
  <si>
    <t>BRPVL2CTF003</t>
  </si>
  <si>
    <t>BRBNX1CTF007</t>
  </si>
  <si>
    <t>BRTMAFCTF002</t>
  </si>
  <si>
    <t>BRQMY1CTF000</t>
  </si>
  <si>
    <t>BRBSD2CTF004</t>
  </si>
  <si>
    <t>BRBSD3CTF002</t>
  </si>
  <si>
    <t>BRSMC5CTF005</t>
  </si>
  <si>
    <t>BRSFD2CTF000</t>
  </si>
  <si>
    <t>BRCON5CTF008</t>
  </si>
  <si>
    <t>BRBPM4CTF002</t>
  </si>
  <si>
    <t>BRGBX2CTF004</t>
  </si>
  <si>
    <t>BRIND4CTF008</t>
  </si>
  <si>
    <t>BRPAC1CTF001</t>
  </si>
  <si>
    <t>BRFIL3CTF000</t>
  </si>
  <si>
    <t>BRFIE7CTF000</t>
  </si>
  <si>
    <t>BRCOP3CTF001</t>
  </si>
  <si>
    <t>BRNCH1CTF006</t>
  </si>
  <si>
    <t>BRRVF3CTF007</t>
  </si>
  <si>
    <t>BRRVM1CTF002</t>
  </si>
  <si>
    <t>BRBBT7CTF004</t>
  </si>
  <si>
    <t>BRGEV2CTF003</t>
  </si>
  <si>
    <t>BRVEN2CTF004</t>
  </si>
  <si>
    <t>BRFBR6CTF004</t>
  </si>
  <si>
    <t>BRFBR5CTF006</t>
  </si>
  <si>
    <t>BRMAA7CTF003</t>
  </si>
  <si>
    <t>BRRRI1CTF004</t>
  </si>
  <si>
    <t>BRMOR9CTF004</t>
  </si>
  <si>
    <t>BRVIN6CTF001</t>
  </si>
  <si>
    <t>BROSP1CTF007</t>
  </si>
  <si>
    <t>BROCN3CTF003</t>
  </si>
  <si>
    <t>BRBNC2CTF000</t>
  </si>
  <si>
    <t>BRBNS4CTF008</t>
  </si>
  <si>
    <t>BRGMNICTF006</t>
  </si>
  <si>
    <t>BRBNX2CTF005</t>
  </si>
  <si>
    <t>BRHST3CTF008</t>
  </si>
  <si>
    <t>BRVSFICTF008</t>
  </si>
  <si>
    <t>BRRBI4CTF006</t>
  </si>
  <si>
    <t>BRAMS6CTF005</t>
  </si>
  <si>
    <t>BROCN5CTF008</t>
  </si>
  <si>
    <t>BR015FCTF004</t>
  </si>
  <si>
    <t>BRNNV1CTF005</t>
  </si>
  <si>
    <t>BRXPH6CTF008</t>
  </si>
  <si>
    <t>BR00LLCTF004</t>
  </si>
  <si>
    <t>BRAPF3CTF004</t>
  </si>
  <si>
    <t>BR00KRCTF003</t>
  </si>
  <si>
    <t>BRBPA4CTF006</t>
  </si>
  <si>
    <t>BRNRM2CTF000</t>
  </si>
  <si>
    <t>BRVYDRCTF002</t>
  </si>
  <si>
    <t>BRJDFICTF005</t>
  </si>
  <si>
    <t>BRFPP6CTF000</t>
  </si>
  <si>
    <t>BRFPP7CTF008</t>
  </si>
  <si>
    <t>BRVKN4CTF002</t>
  </si>
  <si>
    <t>BRPVN8CTF008</t>
  </si>
  <si>
    <t>BR00LJCTF008</t>
  </si>
  <si>
    <t>BR036SCTF003</t>
  </si>
  <si>
    <t>BRBTI3CTF006</t>
  </si>
  <si>
    <t>BRBTT3CTF003</t>
  </si>
  <si>
    <t>BR014FCTF007</t>
  </si>
  <si>
    <t>BRMAB5CTF006</t>
  </si>
  <si>
    <t>BRVTM8CTF005</t>
  </si>
  <si>
    <t>BRGFM2CTF003</t>
  </si>
  <si>
    <t>BRFLG7CTF003</t>
  </si>
  <si>
    <t>BROXP1CTF000</t>
  </si>
  <si>
    <t>BR00L8CTF006</t>
  </si>
  <si>
    <t>BR00L5CTF002</t>
  </si>
  <si>
    <t>BRSDF4CTF006</t>
  </si>
  <si>
    <t>BR01U3CTF005</t>
  </si>
  <si>
    <t>BRZRG2CTF004</t>
  </si>
  <si>
    <t>BRXPM0CTF004</t>
  </si>
  <si>
    <t>BRLNG6CTF005</t>
  </si>
  <si>
    <t>BRVCF8CTF003</t>
  </si>
  <si>
    <t>BRCFG2CTF005</t>
  </si>
  <si>
    <t>BRPSDOCTF003</t>
  </si>
  <si>
    <t>BRLEB8CTF007</t>
  </si>
  <si>
    <t>BRXPS4CTF000</t>
  </si>
  <si>
    <t>BRBTR3CTF005</t>
  </si>
  <si>
    <t>BR0289CTF001</t>
  </si>
  <si>
    <t>BR00KOCTF000</t>
  </si>
  <si>
    <t>BROCC1CTF000</t>
  </si>
  <si>
    <t>BRXPS5CTF007</t>
  </si>
  <si>
    <t>BR002ACTF003</t>
  </si>
  <si>
    <t>BR002BCTF001</t>
  </si>
  <si>
    <t>BR00HICTF008</t>
  </si>
  <si>
    <t>BRRPS0CTF006</t>
  </si>
  <si>
    <t>BRRPS9CTF007</t>
  </si>
  <si>
    <t>BRXPA0CTF008</t>
  </si>
  <si>
    <t>BRAQQ2CTF002</t>
  </si>
  <si>
    <t>BR3LGMCTF008</t>
  </si>
  <si>
    <t>BRSLL5CTF005</t>
  </si>
  <si>
    <t>BRBNI2CTF004</t>
  </si>
  <si>
    <t>BRCKR2CTF005</t>
  </si>
  <si>
    <t>BRCKR1CTF007</t>
  </si>
  <si>
    <t>BRTPA1CTF002</t>
  </si>
  <si>
    <t>BRISF4CTF001</t>
  </si>
  <si>
    <t>BR03M2CTF005</t>
  </si>
  <si>
    <t>BRQLZ9CTF003</t>
  </si>
  <si>
    <t>BRKRN7CTF001</t>
  </si>
  <si>
    <t>BRPLN9CTF008</t>
  </si>
  <si>
    <t>BREFC3CTF005</t>
  </si>
  <si>
    <t>BRSMM8CTF007</t>
  </si>
  <si>
    <t>BR03NOCTF008</t>
  </si>
  <si>
    <t>BR03NPCTF005</t>
  </si>
  <si>
    <t>BR03NNCTF000</t>
  </si>
  <si>
    <t>BR03NMCTF002</t>
  </si>
  <si>
    <t>BRPAC0CTF003</t>
  </si>
  <si>
    <t>BRGTI8CTF000</t>
  </si>
  <si>
    <t>BRMVA1CTF001</t>
  </si>
  <si>
    <t>BR003ACTF001</t>
  </si>
  <si>
    <t>BR005YCTF006</t>
  </si>
  <si>
    <t>BR0079CTF006</t>
  </si>
  <si>
    <t>BR06K2CTF004</t>
  </si>
  <si>
    <t>BR02L6CTF008</t>
  </si>
  <si>
    <t>BR04P6CTF002</t>
  </si>
  <si>
    <t>BR0440CTF000</t>
  </si>
  <si>
    <t>BR00JXCTF003</t>
  </si>
  <si>
    <t>BR00JVCTF007</t>
  </si>
  <si>
    <t>BR00KCCTF005</t>
  </si>
  <si>
    <t>BR00MRCTF009</t>
  </si>
  <si>
    <t>BR00P6CTF006</t>
  </si>
  <si>
    <t>BR02IECTF001</t>
  </si>
  <si>
    <t>BR00Z9CTF008</t>
  </si>
  <si>
    <t>BR0104CTF002</t>
  </si>
  <si>
    <t>BR010MCTF001</t>
  </si>
  <si>
    <t>BR0125CTF007</t>
  </si>
  <si>
    <t>BR018ZCTF006</t>
  </si>
  <si>
    <t>BR01C1CTF001</t>
  </si>
  <si>
    <t>BR01F0CTF000</t>
  </si>
  <si>
    <t>BR01F4CTF002</t>
  </si>
  <si>
    <t>BR01H7CTF003</t>
  </si>
  <si>
    <t>BR01KECTF009</t>
  </si>
  <si>
    <t>BR01K2CTF009</t>
  </si>
  <si>
    <t>BR01K9CTF004</t>
  </si>
  <si>
    <t>BR01KXCTF009</t>
  </si>
  <si>
    <t>BR01O3CTF003</t>
  </si>
  <si>
    <t>BR01O2CTF005</t>
  </si>
  <si>
    <t>BR01QPCTF002</t>
  </si>
  <si>
    <t>BR01QOCTF005</t>
  </si>
  <si>
    <t>BR01QRCTF008</t>
  </si>
  <si>
    <t>BR01QQCTF000</t>
  </si>
  <si>
    <t>BR01QTCTF004</t>
  </si>
  <si>
    <t>BR01UFCTF005</t>
  </si>
  <si>
    <t>BR00UZCTF005</t>
  </si>
  <si>
    <t>BR019VCTF003</t>
  </si>
  <si>
    <t>BR02TZCTF003</t>
  </si>
  <si>
    <t>BR02R5CTF004</t>
  </si>
  <si>
    <t>BR02QNCTF005</t>
  </si>
  <si>
    <t>BR02JVCTF003</t>
  </si>
  <si>
    <t>BR02MTCTF001</t>
  </si>
  <si>
    <t>BR02SDCTF002</t>
  </si>
  <si>
    <t>BR02QBCTF000</t>
  </si>
  <si>
    <t>BR02LDCTF007</t>
  </si>
  <si>
    <t>BR02P9CTF008</t>
  </si>
  <si>
    <t>BR02QQCTF008</t>
  </si>
  <si>
    <t>BR02UACTF004</t>
  </si>
  <si>
    <t>BR02U9CTF001</t>
  </si>
  <si>
    <t>BR02V0CTF009</t>
  </si>
  <si>
    <t>BR0344CTF004</t>
  </si>
  <si>
    <t>BR02XTCTF008</t>
  </si>
  <si>
    <t>BR030ECTF006</t>
  </si>
  <si>
    <t>BR030DCTF008</t>
  </si>
  <si>
    <t>BR031LCTF009</t>
  </si>
  <si>
    <t>BR03D3CTF004</t>
  </si>
  <si>
    <t>BR03D2CTF006</t>
  </si>
  <si>
    <t>BR039HCTF000</t>
  </si>
  <si>
    <t>BR03AACTF004</t>
  </si>
  <si>
    <t>BR03E1CTF007</t>
  </si>
  <si>
    <t>BR03E3CTF003</t>
  </si>
  <si>
    <t>BR037VCTF005</t>
  </si>
  <si>
    <t>BR036VCTF007</t>
  </si>
  <si>
    <t>BR03E2CTF005</t>
  </si>
  <si>
    <t>BR03CFCTF009</t>
  </si>
  <si>
    <t>BR03CECTF002</t>
  </si>
  <si>
    <t>BR03HQCTF005</t>
  </si>
  <si>
    <t>BR06JRCTF002</t>
  </si>
  <si>
    <t>BR03NQCTF003</t>
  </si>
  <si>
    <t>BR03PGCTF009</t>
  </si>
  <si>
    <t>BR03PHCTF007</t>
  </si>
  <si>
    <t>BR03PXCTF004</t>
  </si>
  <si>
    <t>BR03ZGCTF008</t>
  </si>
  <si>
    <t>BR0404CTF006</t>
  </si>
  <si>
    <t>BR06JTCTF008</t>
  </si>
  <si>
    <t>BR054BCTF002</t>
  </si>
  <si>
    <t>BR0415CTF002</t>
  </si>
  <si>
    <t>BR040CCTF009</t>
  </si>
  <si>
    <t>BR040DCTF007</t>
  </si>
  <si>
    <t>BR0418CTF006</t>
  </si>
  <si>
    <t>BRORI4CTF001</t>
  </si>
  <si>
    <t>BRDYC1CTF007</t>
  </si>
  <si>
    <t>BRMXI6CTF000</t>
  </si>
  <si>
    <t>BRHSF2CTF006</t>
  </si>
  <si>
    <t>BRRVI1CTF008</t>
  </si>
  <si>
    <t>BRGSA2CTF002</t>
  </si>
  <si>
    <t>BRCCO1CTF000</t>
  </si>
  <si>
    <t>BRBGD1CTF000</t>
  </si>
  <si>
    <t>BRMAA8CTF001</t>
  </si>
  <si>
    <t>BRGUE6CTF005</t>
  </si>
  <si>
    <t>BRVIN7CTF009</t>
  </si>
  <si>
    <t>BR00LGCTF004</t>
  </si>
  <si>
    <t>BRANG5CTF000</t>
  </si>
  <si>
    <t>BRBFM3CTF006</t>
  </si>
  <si>
    <t>BR00KTCTF009</t>
  </si>
  <si>
    <t>BR02M3CTF004</t>
  </si>
  <si>
    <t>BROUP3CTF009</t>
  </si>
  <si>
    <t>BRSCRRCTF004</t>
  </si>
  <si>
    <t>BRVRCDCTF008</t>
  </si>
  <si>
    <t>BRSGA8CTF009</t>
  </si>
  <si>
    <t>BRSLA9CTF000</t>
  </si>
  <si>
    <t>BR01N5CTF025</t>
  </si>
  <si>
    <t>BR00XBCTF000</t>
  </si>
  <si>
    <t>BR02LBCTF001</t>
  </si>
  <si>
    <t>BR01BHCTF001</t>
  </si>
  <si>
    <t>BR01J5CTF005</t>
  </si>
  <si>
    <t>BR01J6CTF003</t>
  </si>
  <si>
    <t>BR01J7CTF001</t>
  </si>
  <si>
    <t>BR01J8CTF009</t>
  </si>
  <si>
    <t>BR01OECTF001</t>
  </si>
  <si>
    <t>BR01H6CTF005</t>
  </si>
  <si>
    <t>BR0265CTF001</t>
  </si>
  <si>
    <t>BR02E5CTF009</t>
  </si>
  <si>
    <t>BRIRFMCTF009</t>
  </si>
  <si>
    <t>BR02JNCTF000</t>
  </si>
  <si>
    <t>BR02KZCTF002</t>
  </si>
  <si>
    <t>BR02KYCTF005</t>
  </si>
  <si>
    <t>BR03JZCTF002</t>
  </si>
  <si>
    <t>BR06TCCTF003</t>
  </si>
  <si>
    <t>BRSMACCTF001</t>
  </si>
  <si>
    <t>BR044ECTF007</t>
  </si>
  <si>
    <t>BR03W0CTF007</t>
  </si>
  <si>
    <t>BR03YNCTF007</t>
  </si>
  <si>
    <t>BR04R3CTF007</t>
  </si>
  <si>
    <t>BR06JQCTF004</t>
  </si>
  <si>
    <t>BR04R0CTF003</t>
  </si>
  <si>
    <t>BR049PCTF002</t>
  </si>
  <si>
    <t>BR04AOCTF003</t>
  </si>
  <si>
    <t>BR04A3CTF006</t>
  </si>
  <si>
    <t>BRCAZLCTF008</t>
  </si>
  <si>
    <t>BRCARSCTF000</t>
  </si>
  <si>
    <t>BRCRPRCTF000</t>
  </si>
  <si>
    <t>BRBVPICTF003</t>
  </si>
  <si>
    <t>BRFPFRCTF008</t>
  </si>
  <si>
    <t>BRBANECTF001</t>
  </si>
  <si>
    <t>BRBCONCTF006</t>
  </si>
  <si>
    <t>BRCTDICTF001</t>
  </si>
  <si>
    <t>BRBAMACTF001</t>
  </si>
  <si>
    <t>BRIIDICTF001</t>
  </si>
  <si>
    <t>BRFACDCTF007</t>
  </si>
  <si>
    <t>BRFCPRCTF005</t>
  </si>
  <si>
    <t>BRVTFXCTF005</t>
  </si>
  <si>
    <t>BRBNINCTF005</t>
  </si>
  <si>
    <t>BRBIMYCTF004</t>
  </si>
  <si>
    <t>BRPYLDCTF007</t>
  </si>
  <si>
    <t>BRRL27CTF004</t>
  </si>
  <si>
    <t>BRBP60CTF000</t>
  </si>
  <si>
    <t>BRTPUBCTF002</t>
  </si>
  <si>
    <t>BRPDNMCTF008</t>
  </si>
  <si>
    <t>BRUNDICTF006</t>
  </si>
  <si>
    <t>BRUYPLCTF001</t>
  </si>
  <si>
    <t>BRFIFDCTF003</t>
  </si>
  <si>
    <t>BRBSCVCTF000</t>
  </si>
  <si>
    <t>BRFEXECTF003</t>
  </si>
  <si>
    <t>BRFACSCTF005</t>
  </si>
  <si>
    <t>BRBAUTCTF004</t>
  </si>
  <si>
    <t>BRFIFXCTF001</t>
  </si>
  <si>
    <t>BRCXBVCTF000</t>
  </si>
  <si>
    <t>BRGPFCCTF008</t>
  </si>
  <si>
    <t>BRTLBRCTF007</t>
  </si>
  <si>
    <t>BRBVIPCTF003</t>
  </si>
  <si>
    <t>BRGPFMCTF007</t>
  </si>
  <si>
    <t>BRCDPMCTF001</t>
  </si>
  <si>
    <t>BRITDICTF008</t>
  </si>
  <si>
    <t>BRGFIACTF007</t>
  </si>
  <si>
    <t>BRSINSCTF008</t>
  </si>
  <si>
    <t>BRBSMACTF003</t>
  </si>
  <si>
    <t>BRBPLSCTF003</t>
  </si>
  <si>
    <t>BRBFIXCTF000</t>
  </si>
  <si>
    <t>BRBAENCTF001</t>
  </si>
  <si>
    <t>BRSSIACTF005</t>
  </si>
  <si>
    <t>BRBINFCTF001</t>
  </si>
  <si>
    <t>BRBAIDCTF003</t>
  </si>
  <si>
    <t>BRDIVICTF004</t>
  </si>
  <si>
    <t>BRIBVACTF005</t>
  </si>
  <si>
    <t>BRCXPSCTF006</t>
  </si>
  <si>
    <t>BRCFPXCTF003</t>
  </si>
  <si>
    <t>BRPFPMCTF008</t>
  </si>
  <si>
    <t>BRBIXICTF004</t>
  </si>
  <si>
    <t>BRBBINCTF000</t>
  </si>
  <si>
    <t>BRCSOBCTF005</t>
  </si>
  <si>
    <t>BRDISTCTF007</t>
  </si>
  <si>
    <t>BRFSUPCTF005</t>
  </si>
  <si>
    <t>BRPRCLCTF003</t>
  </si>
  <si>
    <t>BRURN1CTF002</t>
  </si>
  <si>
    <t>BRGOVRCTF006</t>
  </si>
  <si>
    <t>BRSRF1CTF006</t>
  </si>
  <si>
    <t>BRDIESCTF009</t>
  </si>
  <si>
    <t>BRILAUCTF006</t>
  </si>
  <si>
    <t>BRTPLTCTF011</t>
  </si>
  <si>
    <t>BRDI90CTF008</t>
  </si>
  <si>
    <t>BRBDP1CTF009</t>
  </si>
  <si>
    <t>BRABFPCTF003</t>
  </si>
  <si>
    <t>BRSTDCCTF000</t>
  </si>
  <si>
    <t>BRINCOCTF001</t>
  </si>
  <si>
    <t>BRIRDICTF002</t>
  </si>
  <si>
    <t>BRPPFDCTF007</t>
  </si>
  <si>
    <t>BRFPATCTF005</t>
  </si>
  <si>
    <t>BRCFIFCTF005</t>
  </si>
  <si>
    <t>BRCRD1CTF006</t>
  </si>
  <si>
    <t>BRBPLUCTF009</t>
  </si>
  <si>
    <t>BRBFRCCTF005</t>
  </si>
  <si>
    <t>BRTOPRCTF001</t>
  </si>
  <si>
    <t>BRIBPLCTF004</t>
  </si>
  <si>
    <t>BRCDIVCTF007</t>
  </si>
  <si>
    <t>BRBPRDCTF002</t>
  </si>
  <si>
    <t>BRBDBXCTF000</t>
  </si>
  <si>
    <t>BRLGCOCTF009</t>
  </si>
  <si>
    <t>BRWAD1CTF001</t>
  </si>
  <si>
    <t>BRATUACTF006</t>
  </si>
  <si>
    <t>BRBDTMCTF005</t>
  </si>
  <si>
    <t>BRSCD7CTF002</t>
  </si>
  <si>
    <t>BRRFEXCTF005</t>
  </si>
  <si>
    <t>BRSPERCTF004</t>
  </si>
  <si>
    <t>BRBLUSCTF003</t>
  </si>
  <si>
    <t>BRBDASCTF002</t>
  </si>
  <si>
    <t>BRRCRBCTF000</t>
  </si>
  <si>
    <t>BRUNMTCTF004</t>
  </si>
  <si>
    <t>BRMTCTCTF009</t>
  </si>
  <si>
    <t>BRFCESCTF007</t>
  </si>
  <si>
    <t>BRCXTACTF006</t>
  </si>
  <si>
    <t>BRFACCCTF009</t>
  </si>
  <si>
    <t>BRDIPFCTF002</t>
  </si>
  <si>
    <t>BRCXB1CTF000</t>
  </si>
  <si>
    <t>BRAMANCTF006</t>
  </si>
  <si>
    <t>BRHPRFCTF004</t>
  </si>
  <si>
    <t>BRBCLICTF002</t>
  </si>
  <si>
    <t>BRSTFACTF009</t>
  </si>
  <si>
    <t>BRTVMPCTF007</t>
  </si>
  <si>
    <t>BRBFAPCTF003</t>
  </si>
  <si>
    <t>BRBAPECTF006</t>
  </si>
  <si>
    <t>BRGAS4CTF008</t>
  </si>
  <si>
    <t>BRBBCRCTF004</t>
  </si>
  <si>
    <t>BRFAPVCTF001</t>
  </si>
  <si>
    <t>BRFAMXCTF004</t>
  </si>
  <si>
    <t>BRBAEMCTF003</t>
  </si>
  <si>
    <t>BRADABCTF000</t>
  </si>
  <si>
    <t>BRBM32CTF006</t>
  </si>
  <si>
    <t>BRBDSFCTF001</t>
  </si>
  <si>
    <t>BRBRLHCTF002</t>
  </si>
  <si>
    <t>BRPTINCTF002</t>
  </si>
  <si>
    <t>BRCELECTF005</t>
  </si>
  <si>
    <t>BRADSUCTF002</t>
  </si>
  <si>
    <t>BRPINSCTF004</t>
  </si>
  <si>
    <t>BRSSCPCTF006</t>
  </si>
  <si>
    <t>BRMARKCTF006</t>
  </si>
  <si>
    <t>BRARXFCTF003</t>
  </si>
  <si>
    <t>BRC651CTF004</t>
  </si>
  <si>
    <t>BRCTPMCTF007</t>
  </si>
  <si>
    <t>BRSBTPCTF006</t>
  </si>
  <si>
    <t>BRBTAFCTF005</t>
  </si>
  <si>
    <t>BRBSPTCTF006</t>
  </si>
  <si>
    <t>BRSAEXCTF004</t>
  </si>
  <si>
    <t>BRBB17CTF000</t>
  </si>
  <si>
    <t>BRA245CTF007</t>
  </si>
  <si>
    <t>BRBAVLCTF009</t>
  </si>
  <si>
    <t>BRBDVLCTF003</t>
  </si>
  <si>
    <t>BRFVMVCTF004</t>
  </si>
  <si>
    <t>BRSEXCCTF000</t>
  </si>
  <si>
    <t>BRBBPFCTF001</t>
  </si>
  <si>
    <t>BRUIPFCTF006</t>
  </si>
  <si>
    <t>BRBBDBCTF006</t>
  </si>
  <si>
    <t>BRBADFCTF009</t>
  </si>
  <si>
    <t>BRBAEXCTF000</t>
  </si>
  <si>
    <t>BRBAIACTF009</t>
  </si>
  <si>
    <t>BRIFLMCTF002</t>
  </si>
  <si>
    <t>BRFZERCTF000</t>
  </si>
  <si>
    <t>BRCXRGCTF007</t>
  </si>
  <si>
    <t>BRCRPACTF006</t>
  </si>
  <si>
    <t>BRCXRPCTF008</t>
  </si>
  <si>
    <t>BRBNTICTF002</t>
  </si>
  <si>
    <t>BRQLTYCTF001</t>
  </si>
  <si>
    <t>BRMAISCTF008</t>
  </si>
  <si>
    <t>BRMCGFCTF005</t>
  </si>
  <si>
    <t>BRUNRFCTF002</t>
  </si>
  <si>
    <t>BRSMLCCTF008</t>
  </si>
  <si>
    <t>BRTGUSCTF005</t>
  </si>
  <si>
    <t>BRDVVMCTF009</t>
  </si>
  <si>
    <t>BRFIX2CTF008</t>
  </si>
  <si>
    <t>BRCCDACTF004</t>
  </si>
  <si>
    <t>BRPJU1CTF000</t>
  </si>
  <si>
    <t>BRBTPZCTF001</t>
  </si>
  <si>
    <t>BRSCD8CTF000</t>
  </si>
  <si>
    <t>BRA382CTF008</t>
  </si>
  <si>
    <t>BRBNB8CTF008</t>
  </si>
  <si>
    <t>BRITSBCTF001</t>
  </si>
  <si>
    <t>BRBLUCCTF007</t>
  </si>
  <si>
    <t>BRSELTCTF009</t>
  </si>
  <si>
    <t>BRPIBSCTF009</t>
  </si>
  <si>
    <t>BRMMIFCTF000</t>
  </si>
  <si>
    <t>BRISEFCTF004</t>
  </si>
  <si>
    <t>BRVIRFCTF000</t>
  </si>
  <si>
    <t>BRBDADCTF004</t>
  </si>
  <si>
    <t>BRRBFNCTF002</t>
  </si>
  <si>
    <t>BRSMCPCTF009</t>
  </si>
  <si>
    <t>BRMAXDCTF009</t>
  </si>
  <si>
    <t>BRRGMPCTF002</t>
  </si>
  <si>
    <t>BRGPFICTF005</t>
  </si>
  <si>
    <t>BRXPI6CTF007</t>
  </si>
  <si>
    <t>BRR415CTF007</t>
  </si>
  <si>
    <t>BRDIPPCTF001</t>
  </si>
  <si>
    <t>BRVVIPCTF001</t>
  </si>
  <si>
    <t>BRGCO2CTF004</t>
  </si>
  <si>
    <t>BRAISECTF005</t>
  </si>
  <si>
    <t>BRCPA1CTF001</t>
  </si>
  <si>
    <t>BRSIC1CTF000</t>
  </si>
  <si>
    <t>BRQAFICTF006</t>
  </si>
  <si>
    <t>BRFDRLCTF002</t>
  </si>
  <si>
    <t>BRSAMTCTF005</t>
  </si>
  <si>
    <t>BRRGM3CTF007</t>
  </si>
  <si>
    <t>BRGAS2CTF002</t>
  </si>
  <si>
    <t>BRFIRPCTF002</t>
  </si>
  <si>
    <t>BRIFDRCTF008</t>
  </si>
  <si>
    <t>BRITTCCTF007</t>
  </si>
  <si>
    <t>BRIFR2CTF006</t>
  </si>
  <si>
    <t>BRKKEICTF001</t>
  </si>
  <si>
    <t>BRBGC1CTF001</t>
  </si>
  <si>
    <t>BRLEG2CTF005</t>
  </si>
  <si>
    <t>BRGOVCCTF008</t>
  </si>
  <si>
    <t>BRSPINCTF004</t>
  </si>
  <si>
    <t>BRRGPACTF007</t>
  </si>
  <si>
    <t>BRUNIQCTF008</t>
  </si>
  <si>
    <t>BRMSETCTF007</t>
  </si>
  <si>
    <t>BRMTAICTF006</t>
  </si>
  <si>
    <t>BREGLECTF006</t>
  </si>
  <si>
    <t>BRFFSRCTF002</t>
  </si>
  <si>
    <t>BRMPFICTF003</t>
  </si>
  <si>
    <t>BRGFPRCTF006</t>
  </si>
  <si>
    <t>BRTC30CTF003</t>
  </si>
  <si>
    <t>BRHSSCCTF003</t>
  </si>
  <si>
    <t>BRFBA3CTF000</t>
  </si>
  <si>
    <t>BRCXI1CTF003</t>
  </si>
  <si>
    <t>BRAMP1CTF009</t>
  </si>
  <si>
    <t>BRISE2CTF006</t>
  </si>
  <si>
    <t>BRCXM1CTF007</t>
  </si>
  <si>
    <t>BRHASCCTF001</t>
  </si>
  <si>
    <t>BRFKL1CTF000</t>
  </si>
  <si>
    <t>BRSCI1CTF000</t>
  </si>
  <si>
    <t>BRBPLPCTF009</t>
  </si>
  <si>
    <t>BRMXP1CTF002</t>
  </si>
  <si>
    <t>BRIMA1CTF008</t>
  </si>
  <si>
    <t>BRAIESCTF005</t>
  </si>
  <si>
    <t>BRRPS5CTF005</t>
  </si>
  <si>
    <t>BRIHDVCTF006</t>
  </si>
  <si>
    <t>BRSPT4CTF006</t>
  </si>
  <si>
    <t>BRHGBSCTF000</t>
  </si>
  <si>
    <t>BRASC1CTF008</t>
  </si>
  <si>
    <t>BRMFI1CTF003</t>
  </si>
  <si>
    <t>BRGVA1CTF009</t>
  </si>
  <si>
    <t>BRBRPLCTF013</t>
  </si>
  <si>
    <t>BRVVI1CTF002</t>
  </si>
  <si>
    <t>BRSPL1CTF018</t>
  </si>
  <si>
    <t>BRIIE1CTF000</t>
  </si>
  <si>
    <t>BRIPS2CTF003</t>
  </si>
  <si>
    <t>BRIMA2CTF006</t>
  </si>
  <si>
    <t>BRSOB5CTF004</t>
  </si>
  <si>
    <t>BRCCBFCTF015</t>
  </si>
  <si>
    <t>BRUEH1CTF005</t>
  </si>
  <si>
    <t>BRFIN1CTF002</t>
  </si>
  <si>
    <t>BRRPI1CTF006</t>
  </si>
  <si>
    <t>BRVRD2CTF001</t>
  </si>
  <si>
    <t>BRGUE4CTF000</t>
  </si>
  <si>
    <t>BRMPF2CTF002</t>
  </si>
  <si>
    <t>BRAVT1CTF004</t>
  </si>
  <si>
    <t>BRGAP3CTF003</t>
  </si>
  <si>
    <t>BRFTDBCTF017</t>
  </si>
  <si>
    <t>BRSOB1CTF003</t>
  </si>
  <si>
    <t>BRMIX8CTF006</t>
  </si>
  <si>
    <t>BRBPM0CTF000</t>
  </si>
  <si>
    <t>BRCNS2CTF001</t>
  </si>
  <si>
    <t>BRBCO1CTF001</t>
  </si>
  <si>
    <t>BRSDR1CTF008</t>
  </si>
  <si>
    <t>BRILS1CTF009</t>
  </si>
  <si>
    <t>BRIFL7CTF001</t>
  </si>
  <si>
    <t>BRLMM7CTF006</t>
  </si>
  <si>
    <t>BRLMM6CTF008</t>
  </si>
  <si>
    <t>BRIFT5CTF007</t>
  </si>
  <si>
    <t>BRGRD4CTF006</t>
  </si>
  <si>
    <t>BRCMD2CTF009</t>
  </si>
  <si>
    <t>BRGDI1CTF003</t>
  </si>
  <si>
    <t>BRBTG4CTF006</t>
  </si>
  <si>
    <t>BRBBA1CTF008</t>
  </si>
  <si>
    <t>BRQE60CTF002</t>
  </si>
  <si>
    <t>BRCSH4CTF005</t>
  </si>
  <si>
    <t>BRVTA2CTF002</t>
  </si>
  <si>
    <t>BRSMLPCTF018</t>
  </si>
  <si>
    <t>BRPNM1CTF004</t>
  </si>
  <si>
    <t>BRINF3CTF008</t>
  </si>
  <si>
    <t>BRQLZ2CTF008</t>
  </si>
  <si>
    <t>BRUPI1CTF001</t>
  </si>
  <si>
    <t>BRMIP3CTF007</t>
  </si>
  <si>
    <t>BRVPL1CTF005</t>
  </si>
  <si>
    <t>BRECP1CTF007</t>
  </si>
  <si>
    <t>BRMAX4CTF003</t>
  </si>
  <si>
    <t>BRYLD5CTF007</t>
  </si>
  <si>
    <t>BRINF4CTF006</t>
  </si>
  <si>
    <t>BRIFL2CTF002</t>
  </si>
  <si>
    <t>BRVIF1CTF002</t>
  </si>
  <si>
    <t>BRPFN3CTF009</t>
  </si>
  <si>
    <t>BRPPL1CTF003</t>
  </si>
  <si>
    <t>BRSOM2CTF008</t>
  </si>
  <si>
    <t>BRIFL3CTF000</t>
  </si>
  <si>
    <t>BRPRC5CTF003</t>
  </si>
  <si>
    <t>BRSCR9CTF002</t>
  </si>
  <si>
    <t>BRRBC3CTF004</t>
  </si>
  <si>
    <t>BRJMS1CTF007</t>
  </si>
  <si>
    <t>BRFEXCCTF007</t>
  </si>
  <si>
    <t>BRCPT5CTF001</t>
  </si>
  <si>
    <t>BRSOB8CTF008</t>
  </si>
  <si>
    <t>BRPFO1CTF002</t>
  </si>
  <si>
    <t>BRPVD4CTF009</t>
  </si>
  <si>
    <t>BRMRL2CTF002</t>
  </si>
  <si>
    <t>BRLEB1CTF002</t>
  </si>
  <si>
    <t>BRCPA2CTF009</t>
  </si>
  <si>
    <t>BRVLU7CTF005</t>
  </si>
  <si>
    <t>BRMAT1CTF005</t>
  </si>
  <si>
    <t>BRBNP4CTF001</t>
  </si>
  <si>
    <t>BRACC2CTF004</t>
  </si>
  <si>
    <t>BRIMA4CTF002</t>
  </si>
  <si>
    <t>BRQTA1CTF001</t>
  </si>
  <si>
    <t>BRDIV0CTF006</t>
  </si>
  <si>
    <t>BRBPM2CTF006</t>
  </si>
  <si>
    <t>BRRVGRCTF009</t>
  </si>
  <si>
    <t>BRARX4CTF008</t>
  </si>
  <si>
    <t>BRCSM3CTF000</t>
  </si>
  <si>
    <t>BROCE1CTF008</t>
  </si>
  <si>
    <t>BRMGA3CTF006</t>
  </si>
  <si>
    <t>BRIRM2CTF007</t>
  </si>
  <si>
    <t>BRRGM1CTF001</t>
  </si>
  <si>
    <t>BRALC6CTF004</t>
  </si>
  <si>
    <t>BRVPB2CTF005</t>
  </si>
  <si>
    <t>BRTDB1CTF005</t>
  </si>
  <si>
    <t>BRITF4CTF000</t>
  </si>
  <si>
    <t>BRBOVACTF003</t>
  </si>
  <si>
    <t>BRSMALCTF002</t>
  </si>
  <si>
    <t>BRBBP4CTF005</t>
  </si>
  <si>
    <t>BRBBP5CTF002</t>
  </si>
  <si>
    <t>BRITR3CTF008</t>
  </si>
  <si>
    <t>BRIFR4CTF002</t>
  </si>
  <si>
    <t>BRIFR5CTF009</t>
  </si>
  <si>
    <t>BRBLU9CTF005</t>
  </si>
  <si>
    <t>BRCXB2CTF008</t>
  </si>
  <si>
    <t>BRCXC2CTF007</t>
  </si>
  <si>
    <t>BRIMB8CTF002</t>
  </si>
  <si>
    <t>BRCXT2CTF008</t>
  </si>
  <si>
    <t>BRBDA2CTF004</t>
  </si>
  <si>
    <t>BRPTO2CTF004</t>
  </si>
  <si>
    <t>BRCA22CTF000</t>
  </si>
  <si>
    <t>BRCA29CTF005</t>
  </si>
  <si>
    <t>BRBIF1CTF006</t>
  </si>
  <si>
    <t>BRCLA8CTF000</t>
  </si>
  <si>
    <t>BRCA31CTF001</t>
  </si>
  <si>
    <t>BRCXCQCTF008</t>
  </si>
  <si>
    <t>BRFIB3CTF002</t>
  </si>
  <si>
    <t>BRSOB0CTF005</t>
  </si>
  <si>
    <t>BRIPC2CTF001</t>
  </si>
  <si>
    <t>BRPCL2CTF006</t>
  </si>
  <si>
    <t>BRIBZ6CTF001</t>
  </si>
  <si>
    <t>BRRPW1CTF016</t>
  </si>
  <si>
    <t>BREXE2CTF003</t>
  </si>
  <si>
    <t>BRIMA7CTF005</t>
  </si>
  <si>
    <t>BRIMA5CTF009</t>
  </si>
  <si>
    <t>BRPLN3CTF001</t>
  </si>
  <si>
    <t>BRPQDPCTF004</t>
  </si>
  <si>
    <t>BRVSN2CTF008</t>
  </si>
  <si>
    <t>BRIRF8CTF003</t>
  </si>
  <si>
    <t>BRIRF7CTF005</t>
  </si>
  <si>
    <t>BRBRD3CTF003</t>
  </si>
  <si>
    <t>BRCXCECTF004</t>
  </si>
  <si>
    <t>BRBIF2CTF004</t>
  </si>
  <si>
    <t>BRBCFFCTF000</t>
  </si>
  <si>
    <t>BRBTO4CTF006</t>
  </si>
  <si>
    <t>BRCA59CTF002</t>
  </si>
  <si>
    <t>BRCA42CTF008</t>
  </si>
  <si>
    <t>BRCA43CTF006</t>
  </si>
  <si>
    <t>BRSIC7CTF007</t>
  </si>
  <si>
    <t>BRSML2CTF001</t>
  </si>
  <si>
    <t>BRF146CTF002</t>
  </si>
  <si>
    <t>BRF147CTF000</t>
  </si>
  <si>
    <t>BRFII2CTF007</t>
  </si>
  <si>
    <t>BRNPF2CTF001</t>
  </si>
  <si>
    <t>BRHSB4CTF006</t>
  </si>
  <si>
    <t>BRMSVLCTF057</t>
  </si>
  <si>
    <t>BRBPM3CTF004</t>
  </si>
  <si>
    <t>BRSBR6CTF009</t>
  </si>
  <si>
    <t>BRBBR2CTF007</t>
  </si>
  <si>
    <t>BRIFR7CTF005</t>
  </si>
  <si>
    <t>BRCRALCTF005</t>
  </si>
  <si>
    <t>BRQUE5CTF005</t>
  </si>
  <si>
    <t>BRCLV1CTF000</t>
  </si>
  <si>
    <t>BRRTN1CTF005</t>
  </si>
  <si>
    <t>BRIRF0CTF000</t>
  </si>
  <si>
    <t>BRIRF9CTF001</t>
  </si>
  <si>
    <t>BRXPL1CTF003</t>
  </si>
  <si>
    <t>BRPLU5CTF007</t>
  </si>
  <si>
    <t>BRKZN3CTF000</t>
  </si>
  <si>
    <t>BRMBVACTF015</t>
  </si>
  <si>
    <t>BRBTLGCTF000</t>
  </si>
  <si>
    <t>BRSLG2CTF009</t>
  </si>
  <si>
    <t>BRDVD8CTF004</t>
  </si>
  <si>
    <t>BRBTG9CTF005</t>
  </si>
  <si>
    <t>BREQU2CTF002</t>
  </si>
  <si>
    <t>BRBVMDCTF019</t>
  </si>
  <si>
    <t>BRBTGCCTF009</t>
  </si>
  <si>
    <t>BRIPC3CTF009</t>
  </si>
  <si>
    <t>BRBVATCTF010</t>
  </si>
  <si>
    <t>BRCRBRCTF0B0</t>
  </si>
  <si>
    <t>BRRBENCTF005</t>
  </si>
  <si>
    <t>BRPTRCCTF006</t>
  </si>
  <si>
    <t>BRTIM1CTF007</t>
  </si>
  <si>
    <t>BRDYC5CTF008</t>
  </si>
  <si>
    <t>BRPDV1CTF005</t>
  </si>
  <si>
    <t>BRPRF4CTF003</t>
  </si>
  <si>
    <t>BRRPP2CTF005</t>
  </si>
  <si>
    <t>BRGOAFCTF013</t>
  </si>
  <si>
    <t>BRVDY1CTF004</t>
  </si>
  <si>
    <t>BRBBRCCTF004</t>
  </si>
  <si>
    <t>BRVAN2CTF008</t>
  </si>
  <si>
    <t>BRSUV1CTF001</t>
  </si>
  <si>
    <t>BRONEFCTF003</t>
  </si>
  <si>
    <t>BRIVI5CTF000</t>
  </si>
  <si>
    <t>BRCA83CTF002</t>
  </si>
  <si>
    <t>BRCA81CTF006</t>
  </si>
  <si>
    <t>BRCA90CTF007</t>
  </si>
  <si>
    <t>BRVOT3CTF004</t>
  </si>
  <si>
    <t>BRRIO0CTF009</t>
  </si>
  <si>
    <t>BRRPP8CTF002</t>
  </si>
  <si>
    <t>BRRPP7CTF004</t>
  </si>
  <si>
    <t>BRRFM1CTF002</t>
  </si>
  <si>
    <t>BRMTI2CTF005</t>
  </si>
  <si>
    <t>BRDAY2CTF007</t>
  </si>
  <si>
    <t>BRCLV3CTF006</t>
  </si>
  <si>
    <t>BRESUDCTF004</t>
  </si>
  <si>
    <t>BRESUUCTF008</t>
  </si>
  <si>
    <t>BRRPP5CTF008</t>
  </si>
  <si>
    <t>BRRPP6CTF006</t>
  </si>
  <si>
    <t>BRPTRSCTF002</t>
  </si>
  <si>
    <t>BRJSRECTF007</t>
  </si>
  <si>
    <t>BRBCP1CTF000</t>
  </si>
  <si>
    <t>BRBRI7CTF009</t>
  </si>
  <si>
    <t>BRBRI6CTF001</t>
  </si>
  <si>
    <t>BRTSR1CTF000</t>
  </si>
  <si>
    <t>BRINS0CTF009</t>
  </si>
  <si>
    <t>BRMATBCTF001</t>
  </si>
  <si>
    <t>BRTPB4CTF005</t>
  </si>
  <si>
    <t>BRVIP5CTF001</t>
  </si>
  <si>
    <t>BRSAX1CTF003</t>
  </si>
  <si>
    <t>BRSAX2CTF001</t>
  </si>
  <si>
    <t>BRCARECTF000</t>
  </si>
  <si>
    <t>BRMUL6CTF008</t>
  </si>
  <si>
    <t>BRVTA4CTF008</t>
  </si>
  <si>
    <t>BRCXICCTF005</t>
  </si>
  <si>
    <t>BRRPPSCTF000</t>
  </si>
  <si>
    <t>BRGUE9CTF009</t>
  </si>
  <si>
    <t>BRSIC4CTF004</t>
  </si>
  <si>
    <t>BRPCF3CTF002</t>
  </si>
  <si>
    <t>BRPRF8CTF004</t>
  </si>
  <si>
    <t>BRBBRPCTF006</t>
  </si>
  <si>
    <t>BRKON3CTF003</t>
  </si>
  <si>
    <t>BRC106CTF009</t>
  </si>
  <si>
    <t>BRA112CTF009</t>
  </si>
  <si>
    <t>BRCXJ2CTF000</t>
  </si>
  <si>
    <t>BRXBOVCTF005</t>
  </si>
  <si>
    <t>BRFCDECTF017</t>
  </si>
  <si>
    <t>BRXPC2CTF002</t>
  </si>
  <si>
    <t>BRESS1CTF006</t>
  </si>
  <si>
    <t>BRMDC2CTF009</t>
  </si>
  <si>
    <t>BRFCV1CTF008</t>
  </si>
  <si>
    <t>BRCXG3CTF001</t>
  </si>
  <si>
    <t>BRIDK2CTF005</t>
  </si>
  <si>
    <t>BRKNRECTF006</t>
  </si>
  <si>
    <t>BRIMB0CTF009</t>
  </si>
  <si>
    <t>BRVTR8CTF000</t>
  </si>
  <si>
    <t>BRTPB2CTF009</t>
  </si>
  <si>
    <t>BRCXV3CTF002</t>
  </si>
  <si>
    <t>BRCXB3CTF006</t>
  </si>
  <si>
    <t>BRCXB4CTF004</t>
  </si>
  <si>
    <t>BRCPS4CTF005</t>
  </si>
  <si>
    <t>BRIFRECTF006</t>
  </si>
  <si>
    <t>BROMNSCTF017</t>
  </si>
  <si>
    <t>BRFBOGCTF003</t>
  </si>
  <si>
    <t>BRPALGCTF000</t>
  </si>
  <si>
    <t>BRDVD1CTF009</t>
  </si>
  <si>
    <t>BRBBP9CTF004</t>
  </si>
  <si>
    <t>BRFKNACTF009</t>
  </si>
  <si>
    <t>BRSML0CTF005</t>
  </si>
  <si>
    <t>BRETF2CTF008</t>
  </si>
  <si>
    <t>BRCXV4CTF000</t>
  </si>
  <si>
    <t>BRCXV6CTF005</t>
  </si>
  <si>
    <t>BRMIX0CTF003</t>
  </si>
  <si>
    <t>BRTIG2CTF003</t>
  </si>
  <si>
    <t>BRNLO3CTF002</t>
  </si>
  <si>
    <t>BRPVM7CTF001</t>
  </si>
  <si>
    <t>BRPVM6CTF003</t>
  </si>
  <si>
    <t>BRBRZMCTF002</t>
  </si>
  <si>
    <t>BRBBP0CTF003</t>
  </si>
  <si>
    <t>BRBBV1CTF003</t>
  </si>
  <si>
    <t>BRSPTWCTF002</t>
  </si>
  <si>
    <t>BRECOOCTF008</t>
  </si>
  <si>
    <t>BREQS3CTF004</t>
  </si>
  <si>
    <t>BRBNFSCTF000</t>
  </si>
  <si>
    <t>BRRBVACTF006</t>
  </si>
  <si>
    <t>BRPLC5CTF009</t>
  </si>
  <si>
    <t>BRURBNCTF001</t>
  </si>
  <si>
    <t>BRAPG8CTF002</t>
  </si>
  <si>
    <t>BRDAY7CTF006</t>
  </si>
  <si>
    <t>BRIMB9CTF000</t>
  </si>
  <si>
    <t>BRRBVOCTF007</t>
  </si>
  <si>
    <t>BRIDK1CTF007</t>
  </si>
  <si>
    <t>BRGFF4CTF008</t>
  </si>
  <si>
    <t>BRBZF1CTF005</t>
  </si>
  <si>
    <t>BRAPE5CTF000</t>
  </si>
  <si>
    <t>BRKNEQCTF008</t>
  </si>
  <si>
    <t>BRFEE9CTF000</t>
  </si>
  <si>
    <t>BRAPA5CTF004</t>
  </si>
  <si>
    <t>BRXPD2CTF001</t>
  </si>
  <si>
    <t>BRQTY1CTF003</t>
  </si>
  <si>
    <t>BRSMC6CTF003</t>
  </si>
  <si>
    <t>BRCXCYCTF002</t>
  </si>
  <si>
    <t>BRRPI3CTF002</t>
  </si>
  <si>
    <t>BRMOM2CTF004</t>
  </si>
  <si>
    <t>BRXPCMCTF009</t>
  </si>
  <si>
    <t>BRFCO3CTF003</t>
  </si>
  <si>
    <t>BRFCO2CTF005</t>
  </si>
  <si>
    <t>BRFIE6CTF002</t>
  </si>
  <si>
    <t>BRLIVECTF006</t>
  </si>
  <si>
    <t>BRSUZ1CTF007</t>
  </si>
  <si>
    <t>BRRBBVCTF004</t>
  </si>
  <si>
    <t>BRADT5CTF007</t>
  </si>
  <si>
    <t>BRKNP0CTF008</t>
  </si>
  <si>
    <t>BRCXRICTF003</t>
  </si>
  <si>
    <t>BRPIP3CTF004</t>
  </si>
  <si>
    <t>BRVIN5CTF003</t>
  </si>
  <si>
    <t>BRMRF4CTF006</t>
  </si>
  <si>
    <t>BRCAR8CTF004</t>
  </si>
  <si>
    <t>BRBNY0CTF008</t>
  </si>
  <si>
    <t>BRFBR0CTF007</t>
  </si>
  <si>
    <t>BRSAICCTF009</t>
  </si>
  <si>
    <t>BRFCX1CTF006</t>
  </si>
  <si>
    <t>BRBPFFCTF002</t>
  </si>
  <si>
    <t>BRTBOFCTF006</t>
  </si>
  <si>
    <t>BRAPE8CTF004</t>
  </si>
  <si>
    <t>BRRMAICTF000</t>
  </si>
  <si>
    <t>BRFX30CTF008</t>
  </si>
  <si>
    <t>BRDYC4CTF001</t>
  </si>
  <si>
    <t>BRUSI1CTF008</t>
  </si>
  <si>
    <t>BRBDR3CTF003</t>
  </si>
  <si>
    <t>BRBDR2CTF005</t>
  </si>
  <si>
    <t>BRWAS6CTF003</t>
  </si>
  <si>
    <t>BRBBS3CTF004</t>
  </si>
  <si>
    <t>BRCAX3CTF007</t>
  </si>
  <si>
    <t>BRSAQ1CTF002</t>
  </si>
  <si>
    <t>BRPDBQCTF004</t>
  </si>
  <si>
    <t>BRIPC6CTF002</t>
  </si>
  <si>
    <t>BRBCN2CTF000</t>
  </si>
  <si>
    <t>BRGVSLCTF000</t>
  </si>
  <si>
    <t>BRALO7CTF008</t>
  </si>
  <si>
    <t>BRBBVHCTF005</t>
  </si>
  <si>
    <t>BRFCO5CTF008</t>
  </si>
  <si>
    <t>BRFCX3CTF002</t>
  </si>
  <si>
    <t>BRCXB0CTF002</t>
  </si>
  <si>
    <t>BRFCX2CTF004</t>
  </si>
  <si>
    <t>BRFCX0CTF008</t>
  </si>
  <si>
    <t>BRTIP4CTF008</t>
  </si>
  <si>
    <t>BRCXB5CTF001</t>
  </si>
  <si>
    <t>BRSTC5CTF008</t>
  </si>
  <si>
    <t>BRDRC3CTF002</t>
  </si>
  <si>
    <t>BRTCI1CTF009</t>
  </si>
  <si>
    <t>BRNDTECTF007</t>
  </si>
  <si>
    <t>BRBAN6CTF003</t>
  </si>
  <si>
    <t>BRSRD4CTF002</t>
  </si>
  <si>
    <t>BRBPR5CTF004</t>
  </si>
  <si>
    <t>BRBBX2CTF009</t>
  </si>
  <si>
    <t>BRBPR6CTF002</t>
  </si>
  <si>
    <t>BRFITBCTF008</t>
  </si>
  <si>
    <t>BRICF2CTF003</t>
  </si>
  <si>
    <t>BRBRJ2CTF009</t>
  </si>
  <si>
    <t>BRBDN1CTF001</t>
  </si>
  <si>
    <t>BRFIB6CTF005</t>
  </si>
  <si>
    <t>BRBBO2CTF000</t>
  </si>
  <si>
    <t>BRBBV2CTF001</t>
  </si>
  <si>
    <t>BRFBB7CTF000</t>
  </si>
  <si>
    <t>BRBBO3CTF008</t>
  </si>
  <si>
    <t>BRCASSCTF008</t>
  </si>
  <si>
    <t>BRBVO1CTF008</t>
  </si>
  <si>
    <t>BRXAB2CTF000</t>
  </si>
  <si>
    <t>BRXAB1CTF002</t>
  </si>
  <si>
    <t>BRCBP2CTF008</t>
  </si>
  <si>
    <t>BRPBL4CTF003</t>
  </si>
  <si>
    <t>BRCXB6CTF009</t>
  </si>
  <si>
    <t>BRAZL6CTF007</t>
  </si>
  <si>
    <t>BRGFL2CTF004</t>
  </si>
  <si>
    <t>BRWES6CTF009</t>
  </si>
  <si>
    <t>BRFBIPCTF006</t>
  </si>
  <si>
    <t>BRBAN9CTF007</t>
  </si>
  <si>
    <t>BRBAN8CTF009</t>
  </si>
  <si>
    <t>BRGAIPCTF006</t>
  </si>
  <si>
    <t>BRCXB9CTF003</t>
  </si>
  <si>
    <t>BRCXB7CTF007</t>
  </si>
  <si>
    <t>BRXAB4CTF006</t>
  </si>
  <si>
    <t>BRXAB3CTF008</t>
  </si>
  <si>
    <t>BRWTR1CTF004</t>
  </si>
  <si>
    <t>BRBSC3CTF003</t>
  </si>
  <si>
    <t>BRBLSLCTF002</t>
  </si>
  <si>
    <t>BRFIB8CTF001</t>
  </si>
  <si>
    <t>BRBTP9CTF004</t>
  </si>
  <si>
    <t>BRBBIMCTF002</t>
  </si>
  <si>
    <t>BRBBX5CTF002</t>
  </si>
  <si>
    <t>BRBIX1CTF004</t>
  </si>
  <si>
    <t>BRIRM5CTF000</t>
  </si>
  <si>
    <t>BRBRL4CTF001</t>
  </si>
  <si>
    <t>BRTBRLCTF007</t>
  </si>
  <si>
    <t>BRSID2CTF007</t>
  </si>
  <si>
    <t>BREXE5CTF006</t>
  </si>
  <si>
    <t>BRFMC9CTF002</t>
  </si>
  <si>
    <t>BRBNB2CTF001</t>
  </si>
  <si>
    <t>BRVRT6CTF004</t>
  </si>
  <si>
    <t>BRBOVVCTF009</t>
  </si>
  <si>
    <t>BRTPB9CTF004</t>
  </si>
  <si>
    <t>BRSPM5CTF000</t>
  </si>
  <si>
    <t>BRBAF3CTF000</t>
  </si>
  <si>
    <t>BRXPL4CTF007</t>
  </si>
  <si>
    <t>BRDNA3CTF008</t>
  </si>
  <si>
    <t>BRIPC7CTF000</t>
  </si>
  <si>
    <t>BRFCX6CTF005</t>
  </si>
  <si>
    <t>BRXBS4CTF006</t>
  </si>
  <si>
    <t>BRKNS1CTF003</t>
  </si>
  <si>
    <t>BRBBA0CTF000</t>
  </si>
  <si>
    <t>BRCBR5CTF009</t>
  </si>
  <si>
    <t>BRCBR6CTF007</t>
  </si>
  <si>
    <t>BRCXF1CTF006</t>
  </si>
  <si>
    <t>BRPAC8CTF006</t>
  </si>
  <si>
    <t>BRMTR8CTF001</t>
  </si>
  <si>
    <t>BRGTE1CTF009</t>
  </si>
  <si>
    <t>BRAZQ3CTF009</t>
  </si>
  <si>
    <t>BRPHN1CTF001</t>
  </si>
  <si>
    <t>BRMVT1CTF000</t>
  </si>
  <si>
    <t>BRIDK5CTF008</t>
  </si>
  <si>
    <t>BRIDK4CTF001</t>
  </si>
  <si>
    <t>BRBPX1CTF005</t>
  </si>
  <si>
    <t>BRRTD2CTF005</t>
  </si>
  <si>
    <t>BRINV9CTF005</t>
  </si>
  <si>
    <t>BRBPX2CTF003</t>
  </si>
  <si>
    <t>BRBBV6CTF002</t>
  </si>
  <si>
    <t>BRIDN2CTF002</t>
  </si>
  <si>
    <t>#N/A Invalid Security</t>
  </si>
  <si>
    <t>BRRFA3CTF002</t>
  </si>
  <si>
    <t>BRXPV3CTF007</t>
  </si>
  <si>
    <t>BRDVF1CTF007</t>
  </si>
  <si>
    <t>BRMZL2CTF002</t>
  </si>
  <si>
    <t>BRSFF4CTF004</t>
  </si>
  <si>
    <t>BRMSC4CTF008</t>
  </si>
  <si>
    <t>BRDNA4CTF006</t>
  </si>
  <si>
    <t>BR024BCTF005</t>
  </si>
  <si>
    <t>BRBPC7CTF007</t>
  </si>
  <si>
    <t>BRIIL1CTF001</t>
  </si>
  <si>
    <t>BRBPA7CTF009</t>
  </si>
  <si>
    <t>BR004QCTF005</t>
  </si>
  <si>
    <t>BR00LYCTF007</t>
  </si>
  <si>
    <t>BRFIBACTF008</t>
  </si>
  <si>
    <t>BRIMABCTF004</t>
  </si>
  <si>
    <t>BR0170CTF003</t>
  </si>
  <si>
    <t>BRBIPBCTF005</t>
  </si>
  <si>
    <t>BRIGOVCTF005</t>
  </si>
  <si>
    <t>BRHTOPCTF002</t>
  </si>
  <si>
    <t>BRSAFICTF002</t>
  </si>
  <si>
    <t>BRSPCDCTF008</t>
  </si>
  <si>
    <t>BRBNEFCTF000</t>
  </si>
  <si>
    <t>BRMCHECTF006</t>
  </si>
  <si>
    <t>BRVTIACTF007</t>
  </si>
  <si>
    <t>BRBBCOCTF001</t>
  </si>
  <si>
    <t>BRIDELCTF004</t>
  </si>
  <si>
    <t>BRBBAICTF007</t>
  </si>
  <si>
    <t>BRACBACTF002</t>
  </si>
  <si>
    <t>BRAIBICTF002</t>
  </si>
  <si>
    <t>BRBPERCTF000</t>
  </si>
  <si>
    <t>BRTARGCTF009</t>
  </si>
  <si>
    <t>BRWAB1CTF003</t>
  </si>
  <si>
    <t>BRFXSGCTF008</t>
  </si>
  <si>
    <t>BRMLTSCTF002</t>
  </si>
  <si>
    <t>BRIHARCTF000</t>
  </si>
  <si>
    <t>BRBNB0CTF005</t>
  </si>
  <si>
    <t>BRCLR5CTF007</t>
  </si>
  <si>
    <t>BREST2CTF003</t>
  </si>
  <si>
    <t>BRGLD8CTF003</t>
  </si>
  <si>
    <t>BRSKV1CTF003</t>
  </si>
  <si>
    <t>BRMGR3CTF007</t>
  </si>
  <si>
    <t>BRDIV8CTF009</t>
  </si>
  <si>
    <t>BRTOP0CTF008</t>
  </si>
  <si>
    <t>BRVCLJCTF008</t>
  </si>
  <si>
    <t>BRDIVOCTF002</t>
  </si>
  <si>
    <t>BRIBR5CTF003</t>
  </si>
  <si>
    <t>BRMGR7CTF008</t>
  </si>
  <si>
    <t>BRMGR6CTF000</t>
  </si>
  <si>
    <t>BRCXM8CTF002</t>
  </si>
  <si>
    <t>BRBTC1CTF006</t>
  </si>
  <si>
    <t>BRSFA3CTF001</t>
  </si>
  <si>
    <t>BRFLTFCTF003</t>
  </si>
  <si>
    <t>BRWAP5CTF008</t>
  </si>
  <si>
    <t>BRSPXICTF003</t>
  </si>
  <si>
    <t>BRBBJ3CTF005</t>
  </si>
  <si>
    <t>BRGEQ1CTF002</t>
  </si>
  <si>
    <t>BRMTR6CTF005</t>
  </si>
  <si>
    <t>BRBMA9CTF008</t>
  </si>
  <si>
    <t>BRIDC4CTF001</t>
  </si>
  <si>
    <t>BRSAI6CTF001</t>
  </si>
  <si>
    <t>BREVO5CTF006</t>
  </si>
  <si>
    <t>BRMGL7CTF004</t>
  </si>
  <si>
    <t>BRVGA4CTF003</t>
  </si>
  <si>
    <t>BRIVVBCTF001</t>
  </si>
  <si>
    <t>BRMTC3CTF009</t>
  </si>
  <si>
    <t>BRBDR5CTF008</t>
  </si>
  <si>
    <t>BRNVRPCTF009</t>
  </si>
  <si>
    <t>BRBBX4CTF005</t>
  </si>
  <si>
    <t>BRWTR2CTF002</t>
  </si>
  <si>
    <t>BRHIX4CTF002</t>
  </si>
  <si>
    <t>BRWSR1CTF005</t>
  </si>
  <si>
    <t>BRWTR5CTF005</t>
  </si>
  <si>
    <t>BRCBR4CTF002</t>
  </si>
  <si>
    <t>BRWES7CTF007</t>
  </si>
  <si>
    <t>BRVSV2CTF008</t>
  </si>
  <si>
    <t>BRAKF2CTF001</t>
  </si>
  <si>
    <t>BRSLS9CTF000</t>
  </si>
  <si>
    <t>BRSNCPCTF007</t>
  </si>
  <si>
    <t>BRIDX8CTF007</t>
  </si>
  <si>
    <t>BRXPM9CTF005</t>
  </si>
  <si>
    <t>BRNES6CTF000</t>
  </si>
  <si>
    <t>BRASK4CTF002</t>
  </si>
  <si>
    <t>BRICG3CTF000</t>
  </si>
  <si>
    <t>BRATH8CTF007</t>
  </si>
  <si>
    <t>BR00COCTF007</t>
  </si>
  <si>
    <t>BRFIXACTF002</t>
  </si>
  <si>
    <t>BRACD5CTF006</t>
  </si>
  <si>
    <t>BROCN8CTF002</t>
  </si>
  <si>
    <t>BR2LGMCTF000</t>
  </si>
  <si>
    <t>BRSSL3CTF003</t>
  </si>
  <si>
    <t>BR00DCCTF000</t>
  </si>
  <si>
    <t>BR00E1CTF000</t>
  </si>
  <si>
    <t>BR01MGCTF000</t>
  </si>
  <si>
    <t>BR0016CTF008</t>
  </si>
  <si>
    <t>BR004XCTF001</t>
  </si>
  <si>
    <t>BR010ECTF008</t>
  </si>
  <si>
    <t>BR01ICCTF007</t>
  </si>
  <si>
    <t>BR01IYCTF001</t>
  </si>
  <si>
    <t>BR01OHCTF004</t>
  </si>
  <si>
    <t>BR01MVCTF009</t>
  </si>
  <si>
    <t>BRIB5MCTF008</t>
  </si>
  <si>
    <t>BR01PMCTF001</t>
  </si>
  <si>
    <t>BR026JCTF003</t>
  </si>
  <si>
    <t>BR02WMCTF005</t>
  </si>
  <si>
    <t>BR02TJCTF007</t>
  </si>
  <si>
    <t>BR0310CTF005</t>
  </si>
  <si>
    <t>BRCODICTF002</t>
  </si>
  <si>
    <t>BR0249CTF005</t>
  </si>
  <si>
    <t>BRNDE1CTF008</t>
  </si>
  <si>
    <t>BR041RCTF005</t>
  </si>
  <si>
    <t>BR041TCTF001</t>
  </si>
  <si>
    <t>BR028ZCTF005</t>
  </si>
  <si>
    <t>BR049ACTF004</t>
  </si>
  <si>
    <t>BR040SCTF005</t>
  </si>
  <si>
    <t>BRCXG4CTF009</t>
  </si>
  <si>
    <t>BR04RMCTF001</t>
  </si>
  <si>
    <t>BR063QCTF001</t>
  </si>
  <si>
    <t>BR037WCTF003</t>
  </si>
  <si>
    <t>BR01P6CTF005</t>
  </si>
  <si>
    <t>BR0199CTF002</t>
  </si>
  <si>
    <t>BR009SCTF000</t>
  </si>
  <si>
    <t>BRLTM1CTF002</t>
  </si>
  <si>
    <t>BRHFOFCTF002</t>
  </si>
  <si>
    <t>BR0476CTF004</t>
  </si>
  <si>
    <t>BR036WCTF005</t>
  </si>
  <si>
    <t>BRNRD2CTF001</t>
  </si>
  <si>
    <t>BR04OLCTF000</t>
  </si>
  <si>
    <t>BR03H4CTF008</t>
  </si>
  <si>
    <t>BRBBB1CTF007</t>
  </si>
  <si>
    <t>BRBBS4CTF002</t>
  </si>
  <si>
    <t>BR02J7CTF000</t>
  </si>
  <si>
    <t>BR021XCTF005</t>
  </si>
  <si>
    <t>BRABD4CTF000</t>
  </si>
  <si>
    <t>BRAAL2CTF005</t>
  </si>
  <si>
    <t>BRBLC5CTF005</t>
  </si>
  <si>
    <t>BR008HCTF005</t>
  </si>
  <si>
    <t>BRBBSDCTF000</t>
  </si>
  <si>
    <t>BREST3CTF001</t>
  </si>
  <si>
    <t>BREST4CTF009</t>
  </si>
  <si>
    <t>BR02OJCTF008</t>
  </si>
  <si>
    <t>BRBOVBCTF001</t>
  </si>
  <si>
    <t>BRHIG3CTF005</t>
  </si>
  <si>
    <t>BRARRMCTF001</t>
  </si>
  <si>
    <t>BRIDX7CTF009</t>
  </si>
  <si>
    <t>BR03LDCTF005</t>
  </si>
  <si>
    <t>BR04VRCTF002</t>
  </si>
  <si>
    <t>BRBBTECTF006</t>
  </si>
  <si>
    <t>BRTADVCTF008</t>
  </si>
  <si>
    <t>BRMPCAC BZ Equity</t>
  </si>
  <si>
    <t>BRMSHRV BZ Equity</t>
  </si>
  <si>
    <t>BBACBAM BZ Equity</t>
  </si>
  <si>
    <t>GRAUCNC BZ Equity</t>
  </si>
  <si>
    <t>ALPHINS BZ Equity</t>
  </si>
  <si>
    <t>ALPKMST BZ Equity</t>
  </si>
  <si>
    <t>LIHNTIE BZ Equity</t>
  </si>
  <si>
    <t>CMMONDR BZ Equity</t>
  </si>
  <si>
    <t>CMSOLOW BZ Equity</t>
  </si>
  <si>
    <t>MAUCIPC BZ Equity</t>
  </si>
  <si>
    <t>TRIGFLS BZ Equity</t>
  </si>
  <si>
    <t>BRMALAS BZ Equity</t>
  </si>
  <si>
    <t>TORKLGI BZ Equity</t>
  </si>
  <si>
    <t>INFACOS BZ Equity</t>
  </si>
  <si>
    <t>INFACMS BZ Equity</t>
  </si>
  <si>
    <t>VERITCR BZ Equity</t>
  </si>
  <si>
    <t>VERIMPE BZ Equity</t>
  </si>
  <si>
    <t>PLNNKYT BZ Equity</t>
  </si>
  <si>
    <t>MONLTMA BZ Equity</t>
  </si>
  <si>
    <t>MONEDAL BZ Equity</t>
  </si>
  <si>
    <t>BRMSMLC BZ Equity</t>
  </si>
  <si>
    <t>L3VSTMS BZ Equity</t>
  </si>
  <si>
    <t>BRMAZAG BZ Equity</t>
  </si>
  <si>
    <t>BRMAGBH BZ Equity</t>
  </si>
  <si>
    <t>BRMIBIU BZ Equity</t>
  </si>
  <si>
    <t>VISASEM BZ Equity</t>
  </si>
  <si>
    <t>VSASHMO BZ Equity</t>
  </si>
  <si>
    <t>BRMQZYI BZ Equity</t>
  </si>
  <si>
    <t>BRMSLAA BZ Equity</t>
  </si>
  <si>
    <t>MILECXA BZ Equity</t>
  </si>
  <si>
    <t>IGUPSCA BZ Equity</t>
  </si>
  <si>
    <t>BRMSLAE BZ Equity</t>
  </si>
  <si>
    <t>HIXCPIN BZ Equity</t>
  </si>
  <si>
    <t>VENETOF BZ Equity</t>
  </si>
  <si>
    <t>SCHGLOB BZ Equity</t>
  </si>
  <si>
    <t>ARXINMS BZ Equity</t>
  </si>
  <si>
    <t>JGPIESG BZ Equity</t>
  </si>
  <si>
    <t>JGPESGM BZ Equity</t>
  </si>
  <si>
    <t>STDESGG BZ Equity</t>
  </si>
  <si>
    <t>STDNOAM BZ Equity</t>
  </si>
  <si>
    <t>V8CASHG BZ Equity</t>
  </si>
  <si>
    <t>BRMAZQE BZ Equity</t>
  </si>
  <si>
    <t>PLURBDR BZ Equity</t>
  </si>
  <si>
    <t>BRMFKLV BZ Equity</t>
  </si>
  <si>
    <t>VSTMSGL BZ Equity</t>
  </si>
  <si>
    <t>VSMGLOB BZ Equity</t>
  </si>
  <si>
    <t>OCTNGSR BZ Equity</t>
  </si>
  <si>
    <t>BNPPERS BZ Equity</t>
  </si>
  <si>
    <t>BAYESIS BZ Equity</t>
  </si>
  <si>
    <t>BNPARIB BZ Equity</t>
  </si>
  <si>
    <t>ASHMEMK BZ Equity</t>
  </si>
  <si>
    <t>ASHMRMK BZ Equity</t>
  </si>
  <si>
    <t>BANESDV BZ Equity</t>
  </si>
  <si>
    <t>BRMISML BZ Equity</t>
  </si>
  <si>
    <t>PSALPHA BZ Equity</t>
  </si>
  <si>
    <t>DTFIMGR BZ Equity</t>
  </si>
  <si>
    <t>BTGTROW BZ Equity</t>
  </si>
  <si>
    <t>BTGROAL BZ Equity</t>
  </si>
  <si>
    <t>BTGPACO BZ Equity</t>
  </si>
  <si>
    <t>BTGTSEL BZ Equity</t>
  </si>
  <si>
    <t>ASHMREM BZ Equity</t>
  </si>
  <si>
    <t>ASHDEBT BZ Equity</t>
  </si>
  <si>
    <t>MGSTBND BZ Equity</t>
  </si>
  <si>
    <t>MGNGLBA BZ Equity</t>
  </si>
  <si>
    <t>SICEQUI BZ Equity</t>
  </si>
  <si>
    <t>MIDASFC BZ Equity</t>
  </si>
  <si>
    <t>SICRBAM BZ Equity</t>
  </si>
  <si>
    <t>SLNACOE BZ Equity</t>
  </si>
  <si>
    <t>SOLACOF BZ Equity</t>
  </si>
  <si>
    <t>JGPISES BZ Equity</t>
  </si>
  <si>
    <t>FDEUADV BZ Equity</t>
  </si>
  <si>
    <t>FIDEURO BZ Equity</t>
  </si>
  <si>
    <t>ABSIST2 BZ Equity</t>
  </si>
  <si>
    <t>ABSOMS2 BZ Equity</t>
  </si>
  <si>
    <t>TRUAFIC BZ Equity</t>
  </si>
  <si>
    <t>TRUAMST BZ Equity</t>
  </si>
  <si>
    <t>GENMSGR BZ Equity</t>
  </si>
  <si>
    <t>GNIMSUS BZ Equity</t>
  </si>
  <si>
    <t>GNMSGLO BZ Equity</t>
  </si>
  <si>
    <t>GNGLBRN BZ Equity</t>
  </si>
  <si>
    <t>VRITASP BZ Equity</t>
  </si>
  <si>
    <t>ESGADIV BZ Equity</t>
  </si>
  <si>
    <t>ESGEMEM BZ Equity</t>
  </si>
  <si>
    <t>ESGDOLA BZ Equity</t>
  </si>
  <si>
    <t>ALPEFIM BZ Equity</t>
  </si>
  <si>
    <t>BNPPIMA BZ Equity</t>
  </si>
  <si>
    <t>MAGBGLS BZ Equity</t>
  </si>
  <si>
    <t>MAGESGS BZ Equity</t>
  </si>
  <si>
    <t>BRMINFA BZ Equity</t>
  </si>
  <si>
    <t>BRMSAGR BZ Equity</t>
  </si>
  <si>
    <t>WELLEUR BZ Equity</t>
  </si>
  <si>
    <t>WLLGEUE BZ Equity</t>
  </si>
  <si>
    <t>WLEQTDL BZ Equity</t>
  </si>
  <si>
    <t>BRMSLAG BZ Equity</t>
  </si>
  <si>
    <t>BBGUSBT BZ Equity</t>
  </si>
  <si>
    <t>BBGBOTC BZ Equity</t>
  </si>
  <si>
    <t>BBGBDR1 BZ Equity</t>
  </si>
  <si>
    <t>BTGJAHG BZ Equity</t>
  </si>
  <si>
    <t>BRMVCDV BZ Equity</t>
  </si>
  <si>
    <t>BERNABU BZ Equity</t>
  </si>
  <si>
    <t>INOVE2A BZ Equity</t>
  </si>
  <si>
    <t>INTERBH BZ Equity</t>
  </si>
  <si>
    <t>RUNGRDO BZ Equity</t>
  </si>
  <si>
    <t>ALUSGRW BZ Equity</t>
  </si>
  <si>
    <t>ALLZUSI BZ Equity</t>
  </si>
  <si>
    <t>BBGTECN BZ Equity</t>
  </si>
  <si>
    <t>GAMAFEF BZ Equity</t>
  </si>
  <si>
    <t>BRMVTAG BZ Equity</t>
  </si>
  <si>
    <t>REGXXVI BZ Equity</t>
  </si>
  <si>
    <t>MRADISI BZ Equity</t>
  </si>
  <si>
    <t>BRMGLBE BZ Equity</t>
  </si>
  <si>
    <t>STDSIIN BZ Equity</t>
  </si>
  <si>
    <t>TROWEGL BZ Equity</t>
  </si>
  <si>
    <t>BTGTROS BZ Equity</t>
  </si>
  <si>
    <t>BRMGLFI BZ Equity</t>
  </si>
  <si>
    <t>CHINEQI BZ Equity</t>
  </si>
  <si>
    <t>JCHNEQA BZ Equity</t>
  </si>
  <si>
    <t>JCHIUSD BZ Equity</t>
  </si>
  <si>
    <t>WELLASI BZ Equity</t>
  </si>
  <si>
    <t>WELLTEC BZ Equity</t>
  </si>
  <si>
    <t>WELLAST BZ Equity</t>
  </si>
  <si>
    <t>PLNTHUR BZ Equity</t>
  </si>
  <si>
    <t>BRBBCPZ BZ Equity</t>
  </si>
  <si>
    <t>BRMVDIN BZ Equity</t>
  </si>
  <si>
    <t>BRMVNCM BZ Equity</t>
  </si>
  <si>
    <t>ATMOMST BZ Equity</t>
  </si>
  <si>
    <t>GUEPVLO BZ Equity</t>
  </si>
  <si>
    <t>VNCIVAL BZ Equity</t>
  </si>
  <si>
    <t>BDIV11 BZ Equity</t>
  </si>
  <si>
    <t>OCCAGOR BZ Equity</t>
  </si>
  <si>
    <t>BRMAGRI BZ Equity</t>
  </si>
  <si>
    <t>BRMBNPI BZ Equity</t>
  </si>
  <si>
    <t>WLLVNTR BZ Equity</t>
  </si>
  <si>
    <t>WLLVTDL BZ Equity</t>
  </si>
  <si>
    <t>BNPRICH BZ Equity</t>
  </si>
  <si>
    <t>WLLEQCH BZ Equity</t>
  </si>
  <si>
    <t>WLLALLC BZ Equity</t>
  </si>
  <si>
    <t>WLLGCHN BZ Equity</t>
  </si>
  <si>
    <t>BNPACAI BZ Equity</t>
  </si>
  <si>
    <t>MUSADAD BZ Equity</t>
  </si>
  <si>
    <t>MUSADMS BZ Equity</t>
  </si>
  <si>
    <t>MAGLBFM BZ Equity</t>
  </si>
  <si>
    <t>JGPESGF BZ Equity</t>
  </si>
  <si>
    <t>VNCIADS BZ Equity</t>
  </si>
  <si>
    <t>ALCFIMI BZ Equity</t>
  </si>
  <si>
    <t>AXAWFDG BZ Equity</t>
  </si>
  <si>
    <t>AXADLAR BZ Equity</t>
  </si>
  <si>
    <t>ESYACOE BZ Equity</t>
  </si>
  <si>
    <t>MACFIMI BZ Equity</t>
  </si>
  <si>
    <t>RSSOBLU BZ Equity</t>
  </si>
  <si>
    <t>APXLGOM BZ Equity</t>
  </si>
  <si>
    <t>BLCRDOL BZ Equity</t>
  </si>
  <si>
    <t>BLCRADV BZ Equity</t>
  </si>
  <si>
    <t>BLCMSTE BZ Equity</t>
  </si>
  <si>
    <t>BRMFIAS BZ Equity</t>
  </si>
  <si>
    <t>APXLNGO BZ Equity</t>
  </si>
  <si>
    <t>BTGDLAD BZ Equity</t>
  </si>
  <si>
    <t>BTGADVT BZ Equity</t>
  </si>
  <si>
    <t>TPONGT6 BZ Equity</t>
  </si>
  <si>
    <t>TERRSSF BZ Equity</t>
  </si>
  <si>
    <t>TRPONMG BZ Equity</t>
  </si>
  <si>
    <t>CHILUSL BZ Equity</t>
  </si>
  <si>
    <t>CHTADVS BZ Equity</t>
  </si>
  <si>
    <t>BNPFPPC BZ Equity</t>
  </si>
  <si>
    <t>BBTOPBS BZ Equity</t>
  </si>
  <si>
    <t>BBEMERG BZ Equity</t>
  </si>
  <si>
    <t>BBEUROB BZ Equity</t>
  </si>
  <si>
    <t>BBATBDR BZ Equity</t>
  </si>
  <si>
    <t>BBACASI BZ Equity</t>
  </si>
  <si>
    <t>BBACEME BZ Equity</t>
  </si>
  <si>
    <t>BBACEUR BZ Equity</t>
  </si>
  <si>
    <t>BBACGLB BZ Equity</t>
  </si>
  <si>
    <t>RUNNPIP BZ Equity</t>
  </si>
  <si>
    <t>COMPSLT BZ Equity</t>
  </si>
  <si>
    <t>CMPCORP BZ Equity</t>
  </si>
  <si>
    <t>BRMBVEA BZ Equity</t>
  </si>
  <si>
    <t>G5CRPR3 BZ Equity</t>
  </si>
  <si>
    <t>GLPALTR BZ Equity</t>
  </si>
  <si>
    <t>VSTGLST BZ Equity</t>
  </si>
  <si>
    <t>VSTNORD BZ Equity</t>
  </si>
  <si>
    <t>NORDGLB BZ Equity</t>
  </si>
  <si>
    <t>BRMCHIN BZ Equity</t>
  </si>
  <si>
    <t>ARCIFIM BZ Equity</t>
  </si>
  <si>
    <t>ENCTAGS BZ Equity</t>
  </si>
  <si>
    <t>LEBLNAC BZ Equity</t>
  </si>
  <si>
    <t>SYSBLET BZ Equity</t>
  </si>
  <si>
    <t>SYSTMBL BZ Equity</t>
  </si>
  <si>
    <t>BSLCAPM BZ Equity</t>
  </si>
  <si>
    <t>GALPALT BZ Equity</t>
  </si>
  <si>
    <t>GALAMLT BZ Equity</t>
  </si>
  <si>
    <t>RBREITS BZ Equity</t>
  </si>
  <si>
    <t>CILLONF BZ Equity</t>
  </si>
  <si>
    <t>RBRREIT BZ Equity</t>
  </si>
  <si>
    <t>XPINESG BZ Equity</t>
  </si>
  <si>
    <t>XPGESGM BZ Equity</t>
  </si>
  <si>
    <t>BRMSUSG BZ Equity</t>
  </si>
  <si>
    <t>ICAVGFF BZ Equity</t>
  </si>
  <si>
    <t>ACOE4UM BZ Equity</t>
  </si>
  <si>
    <t>PLNOITA BZ Equity</t>
  </si>
  <si>
    <t>PORSEGR BZ Equity</t>
  </si>
  <si>
    <t>PW1IMB5 BZ Equity</t>
  </si>
  <si>
    <t>JRREAL BZ Equity</t>
  </si>
  <si>
    <t>XPTESFI BZ Equity</t>
  </si>
  <si>
    <t>IBI30FC BZ Equity</t>
  </si>
  <si>
    <t>NAVICRK BZ Equity</t>
  </si>
  <si>
    <t>NEOFUTU BZ Equity</t>
  </si>
  <si>
    <t>NEONAVB BZ Equity</t>
  </si>
  <si>
    <t>FLAGFFA BZ Equity</t>
  </si>
  <si>
    <t>PSELCTA BZ Equity</t>
  </si>
  <si>
    <t>TRXIVFF BZ Equity</t>
  </si>
  <si>
    <t>XPABRDE BZ Equity</t>
  </si>
  <si>
    <t>GEMECOP BZ Equity</t>
  </si>
  <si>
    <t>JPEUGRW BZ Equity</t>
  </si>
  <si>
    <t>JPGRWEU BZ Equity</t>
  </si>
  <si>
    <t>MEMLEAD BZ Equity</t>
  </si>
  <si>
    <t>VSTMEML BZ Equity</t>
  </si>
  <si>
    <t>MUSDOLA BZ Equity</t>
  </si>
  <si>
    <t>NBUSMCP BZ Equity</t>
  </si>
  <si>
    <t>NDALFAD BZ Equity</t>
  </si>
  <si>
    <t>WLLEMDV BZ Equity</t>
  </si>
  <si>
    <t>BBTOPDI BZ Equity</t>
  </si>
  <si>
    <t>BBMSMAL BZ Equity</t>
  </si>
  <si>
    <t>BBMVMFI BZ Equity</t>
  </si>
  <si>
    <t>BNPALCS BZ Equity</t>
  </si>
  <si>
    <t>BNPBACH BZ Equity</t>
  </si>
  <si>
    <t>FAQBROO BZ Equity</t>
  </si>
  <si>
    <t>BNPCARR BZ Equity</t>
  </si>
  <si>
    <t>BNPCKFI BZ Equity</t>
  </si>
  <si>
    <t>BNPLSFI BZ Equity</t>
  </si>
  <si>
    <t>BNPNYFI BZ Equity</t>
  </si>
  <si>
    <t>BNPPRAD BZ Equity</t>
  </si>
  <si>
    <t>BNPARRF BZ Equity</t>
  </si>
  <si>
    <t>BNPSAUV BZ Equity</t>
  </si>
  <si>
    <t>BNSEIVA BZ Equity</t>
  </si>
  <si>
    <t>BTASCRE BZ Equity</t>
  </si>
  <si>
    <t>BNPINDI BZ Equity</t>
  </si>
  <si>
    <t>PACTAND BZ Equity</t>
  </si>
  <si>
    <t>CLARVAL BZ Equity</t>
  </si>
  <si>
    <t>CONSACF BZ Equity</t>
  </si>
  <si>
    <t>CONMASF BZ Equity</t>
  </si>
  <si>
    <t>CRLYMST BZ Equity</t>
  </si>
  <si>
    <t>DVDSMST BZ Equity</t>
  </si>
  <si>
    <t>FAMACHA BZ Equity</t>
  </si>
  <si>
    <t>FAMACMA BZ Equity</t>
  </si>
  <si>
    <t>FIADIMC BZ Equity</t>
  </si>
  <si>
    <t>FIFBNST BZ Equity</t>
  </si>
  <si>
    <t>ABNAMRE BZ Equity</t>
  </si>
  <si>
    <t>BRBMULC BZ Equity</t>
  </si>
  <si>
    <t>FIMLTIC BZ Equity</t>
  </si>
  <si>
    <t>FAQDFVI BZ Equity</t>
  </si>
  <si>
    <t>DIRNDOR BZ Equity</t>
  </si>
  <si>
    <t>VOTCAMD BZ Equity</t>
  </si>
  <si>
    <t>GAVMAST BZ Equity</t>
  </si>
  <si>
    <t>GERFUCP BZ Equity</t>
  </si>
  <si>
    <t>PLANEJF BZ Equity</t>
  </si>
  <si>
    <t>HSREFIX BZ Equity</t>
  </si>
  <si>
    <t>ICHARIP BZ Equity</t>
  </si>
  <si>
    <t>LEBLONB BZ Equity</t>
  </si>
  <si>
    <t>PTACFIA BZ Equity</t>
  </si>
  <si>
    <t>MDISDIV BZ Equity</t>
  </si>
  <si>
    <t>PREMMUL BZ Equity</t>
  </si>
  <si>
    <t>QUESTSC BZ Equity</t>
  </si>
  <si>
    <t>ABETHII BZ Equity</t>
  </si>
  <si>
    <t>ABNIBAT BZ Equity</t>
  </si>
  <si>
    <t>AAAMPRO BZ Equity</t>
  </si>
  <si>
    <t>REALFRF BZ Equity</t>
  </si>
  <si>
    <t>SAFMDIV BZ Equity</t>
  </si>
  <si>
    <t>SAFRASO BZ Equity</t>
  </si>
  <si>
    <t>SANATUI BZ Equity</t>
  </si>
  <si>
    <t>SANTBAT BZ Equity</t>
  </si>
  <si>
    <t>SERGFIC BZ Equity</t>
  </si>
  <si>
    <t>STUMAST BZ Equity</t>
  </si>
  <si>
    <t>TITLFIF BZ Equity</t>
  </si>
  <si>
    <t>VETOFIM BZ Equity</t>
  </si>
  <si>
    <t>LMMASEF BZ Equity</t>
  </si>
  <si>
    <t>BRZVALR BZ Equity</t>
  </si>
  <si>
    <t>HSBCLAN BZ Equity</t>
  </si>
  <si>
    <t>AM3GFIA BZ Equity</t>
  </si>
  <si>
    <t>PLURINS BZ Equity</t>
  </si>
  <si>
    <t>PLUCAPI BZ Equity</t>
  </si>
  <si>
    <t>PERLNSH BZ Equity</t>
  </si>
  <si>
    <t>JGPINST BZ Equity</t>
  </si>
  <si>
    <t>PEFORMF BZ Equity</t>
  </si>
  <si>
    <t>ACCEMFI BZ Equity</t>
  </si>
  <si>
    <t>QUEMAST BZ Equity</t>
  </si>
  <si>
    <t>VGASDMA BZ Equity</t>
  </si>
  <si>
    <t>MOSAFIA BZ Equity</t>
  </si>
  <si>
    <t>VENETUS BZ Equity</t>
  </si>
  <si>
    <t>SUPERBO BZ Equity</t>
  </si>
  <si>
    <t>PLCPFIA BZ Equity</t>
  </si>
  <si>
    <t>WQUATTR BZ Equity</t>
  </si>
  <si>
    <t>SFDITAR BZ Equity</t>
  </si>
  <si>
    <t>OCEO4FA BZ Equity</t>
  </si>
  <si>
    <t>APOGMFM BZ Equity</t>
  </si>
  <si>
    <t>BBMLTDE BZ Equity</t>
  </si>
  <si>
    <t>ODPIVFI BZ Equity</t>
  </si>
  <si>
    <t>BBMSMID BZ Equity</t>
  </si>
  <si>
    <t>CXBIMAB BZ Equity</t>
  </si>
  <si>
    <t>BRIDGE BZ Equity</t>
  </si>
  <si>
    <t>NEONAVT BZ Equity</t>
  </si>
  <si>
    <t>BNPPMST BZ Equity</t>
  </si>
  <si>
    <t>QUMSEQH BZ Equity</t>
  </si>
  <si>
    <t>HSGESTA BZ Equity</t>
  </si>
  <si>
    <t>IBEMFIA BZ Equity</t>
  </si>
  <si>
    <t>IBECFIA BZ Equity</t>
  </si>
  <si>
    <t>BNPPGRV BZ Equity</t>
  </si>
  <si>
    <t>BNPPACM BZ Equity</t>
  </si>
  <si>
    <t>BRIIBOV BZ Equity</t>
  </si>
  <si>
    <t>PACACMS BZ Equity</t>
  </si>
  <si>
    <t>BRAFRMI BZ Equity</t>
  </si>
  <si>
    <t>VINGVSM BZ Equity</t>
  </si>
  <si>
    <t>CAIXAVV BZ Equity</t>
  </si>
  <si>
    <t>SANTIBT BZ Equity</t>
  </si>
  <si>
    <t>APEXMST BZ Equity</t>
  </si>
  <si>
    <t>BTGPALI BZ Equity</t>
  </si>
  <si>
    <t>VNIIFMC BZ Equity</t>
  </si>
  <si>
    <t>ATMMSTR BZ Equity</t>
  </si>
  <si>
    <t>PETRACP BZ Equity</t>
  </si>
  <si>
    <t>CDTDESI BZ Equity</t>
  </si>
  <si>
    <t>PEF4394 BZ Equity</t>
  </si>
  <si>
    <t>MSTCRDT BZ Equity</t>
  </si>
  <si>
    <t>MSTCSH BZ Equity</t>
  </si>
  <si>
    <t>BNPMIBX BZ Equity</t>
  </si>
  <si>
    <t>GUEPINST BZ Equity</t>
  </si>
  <si>
    <t>SFBDRPB BZ Equity</t>
  </si>
  <si>
    <t>APXINSI BZ Equity</t>
  </si>
  <si>
    <t>EDUCAR BZ Equity</t>
  </si>
  <si>
    <t>SECTMST BZ Equity</t>
  </si>
  <si>
    <t>VALORAC BZ Equity</t>
  </si>
  <si>
    <t>PRIVTTC BZ Equity</t>
  </si>
  <si>
    <t>IMB5MST BZ Equity</t>
  </si>
  <si>
    <t>TMACAPR BZ Equity</t>
  </si>
  <si>
    <t>QUESTMY BZ Equity</t>
  </si>
  <si>
    <t>BSLBMST BZ Equity</t>
  </si>
  <si>
    <t>BSCAPLB BZ Equity</t>
  </si>
  <si>
    <t>SFRSMLC BZ Equity</t>
  </si>
  <si>
    <t>SFRDVD BZ Equity</t>
  </si>
  <si>
    <t>CONINFI BZ Equity</t>
  </si>
  <si>
    <t>MSTINFL BZ Equity</t>
  </si>
  <si>
    <t>GBXMFIM BZ Equity</t>
  </si>
  <si>
    <t>INDCAPI BZ Equity</t>
  </si>
  <si>
    <t>BTGABSM BZ Equity</t>
  </si>
  <si>
    <t>FMCARAN BZ Equity</t>
  </si>
  <si>
    <t>EMPRCFI BZ Equity</t>
  </si>
  <si>
    <t>TIRADNT BZ Equity</t>
  </si>
  <si>
    <t>NCHMARA BZ Equity</t>
  </si>
  <si>
    <t>PACIFRV BZ Equity</t>
  </si>
  <si>
    <t>PCRVMST BZ Equity</t>
  </si>
  <si>
    <t>BBTOPIB BZ Equity</t>
  </si>
  <si>
    <t>GEQTYVL BZ Equity</t>
  </si>
  <si>
    <t>VENOM BZ Equity</t>
  </si>
  <si>
    <t>RFIMBTP BZ Equity</t>
  </si>
  <si>
    <t>RFIMAB BZ Equity</t>
  </si>
  <si>
    <t>MINMSTR BZ Equity</t>
  </si>
  <si>
    <t>RODIN BZ Equity</t>
  </si>
  <si>
    <t>MOREJR BZ Equity</t>
  </si>
  <si>
    <t>INTMSTR BZ Equity</t>
  </si>
  <si>
    <t>OSPREY BZ Equity</t>
  </si>
  <si>
    <t>OCVLRMS BZ Equity</t>
  </si>
  <si>
    <t>ARAFIRF BZ Equity</t>
  </si>
  <si>
    <t>GREENVW BZ Equity</t>
  </si>
  <si>
    <t>FIMMMBS BZ Equity</t>
  </si>
  <si>
    <t>CDTPLS BZ Equity</t>
  </si>
  <si>
    <t>ESTRFPM BZ Equity</t>
  </si>
  <si>
    <t>VISTFIA BZ Equity</t>
  </si>
  <si>
    <t>BNPRUBI BZ Equity</t>
  </si>
  <si>
    <t>AINSTA BZ Equity</t>
  </si>
  <si>
    <t>OCVLRA BZ Equity</t>
  </si>
  <si>
    <t>OAKFIRF BZ Equity</t>
  </si>
  <si>
    <t>NAVITAS BZ Equity</t>
  </si>
  <si>
    <t>LSMSTR BZ Equity</t>
  </si>
  <si>
    <t>REFDCRD BZ Equity</t>
  </si>
  <si>
    <t>APXEQTS BZ Equity</t>
  </si>
  <si>
    <t>REGHYII BZ Equity</t>
  </si>
  <si>
    <t>AGAPEFI BZ Equity</t>
  </si>
  <si>
    <t>NRMDIEF BZ Equity</t>
  </si>
  <si>
    <t>VYDEIRA BZ Equity</t>
  </si>
  <si>
    <t>JADEFIM BZ Equity</t>
  </si>
  <si>
    <t>RVFPPFF BZ Equity</t>
  </si>
  <si>
    <t>FPPFFRF BZ Equity</t>
  </si>
  <si>
    <t>VOKINAC BZ Equity</t>
  </si>
  <si>
    <t>VOTPVNT BZ Equity</t>
  </si>
  <si>
    <t>TCJVFFI BZ Equity</t>
  </si>
  <si>
    <t>KRDTSJR BZ Equity</t>
  </si>
  <si>
    <t>FMNTLMS BZ Equity</t>
  </si>
  <si>
    <t>FMNTLFF BZ Equity</t>
  </si>
  <si>
    <t>TOPFICF BZ Equity</t>
  </si>
  <si>
    <t>TOPRFMS BZ Equity</t>
  </si>
  <si>
    <t>SANTIM5 BZ Equity</t>
  </si>
  <si>
    <t>ANDLZFF BZ Equity</t>
  </si>
  <si>
    <t>GFMIMAB BZ Equity</t>
  </si>
  <si>
    <t>TGRLSEN BZ Equity</t>
  </si>
  <si>
    <t>MCRINST BZ Equity</t>
  </si>
  <si>
    <t>XTOPCDB BZ Equity</t>
  </si>
  <si>
    <t>REAGMGM BZ Equity</t>
  </si>
  <si>
    <t>JNCFIMM BZ Equity</t>
  </si>
  <si>
    <t>REFF560 BZ Equity</t>
  </si>
  <si>
    <t>REAGVII BZ Equity</t>
  </si>
  <si>
    <t>BBRBZER BZ Equity</t>
  </si>
  <si>
    <t>XPMCMST BZ Equity</t>
  </si>
  <si>
    <t>LTMSFIA BZ Equity</t>
  </si>
  <si>
    <t>VICGFIM BZ Equity</t>
  </si>
  <si>
    <t>CFOGLPT BZ Equity</t>
  </si>
  <si>
    <t>FICRFII BZ Equity</t>
  </si>
  <si>
    <t>LEACOII BZ Equity</t>
  </si>
  <si>
    <t>WHTBEAR BZ Equity</t>
  </si>
  <si>
    <t>DVDS30M BZ Equity</t>
  </si>
  <si>
    <t>TPRFTPF BZ Equity</t>
  </si>
  <si>
    <t>LOMBOKF BZ Equity</t>
  </si>
  <si>
    <t>AZZUFIM BZ Equity</t>
  </si>
  <si>
    <t>OSEMFIA BZ Equity</t>
  </si>
  <si>
    <t>XPACFIA BZ Equity</t>
  </si>
  <si>
    <t>CPACINF BZ Equity</t>
  </si>
  <si>
    <t>CPACINM BZ Equity</t>
  </si>
  <si>
    <t>SABEMES BZ Equity</t>
  </si>
  <si>
    <t>SOCOPDI BZ Equity</t>
  </si>
  <si>
    <t>RPSMSTE BZ Equity</t>
  </si>
  <si>
    <t>RPSSLCT BZ Equity</t>
  </si>
  <si>
    <t>XPACFIC BZ Equity</t>
  </si>
  <si>
    <t>AZQQLTY BZ Equity</t>
  </si>
  <si>
    <t>LEGGMRY BZ Equity</t>
  </si>
  <si>
    <t>METASML BZ Equity</t>
  </si>
  <si>
    <t>F2034CP BZ Equity</t>
  </si>
  <si>
    <t>BLKSTYF BZ Equity</t>
  </si>
  <si>
    <t>BLKSTYM BZ Equity</t>
  </si>
  <si>
    <t>TOPACFA BZ Equity</t>
  </si>
  <si>
    <t>INFSLRF BZ Equity</t>
  </si>
  <si>
    <t>MLTDVDF BZ Equity</t>
  </si>
  <si>
    <t>QUELUZS BZ Equity</t>
  </si>
  <si>
    <t>KIRONIN BZ Equity</t>
  </si>
  <si>
    <t>PLNNINS BZ Equity</t>
  </si>
  <si>
    <t>EFFCNCY BZ Equity</t>
  </si>
  <si>
    <t>SMMFFIA BZ Equity</t>
  </si>
  <si>
    <t>VIOLFIM BZ Equity</t>
  </si>
  <si>
    <t>MLTPJUN BZ Equity</t>
  </si>
  <si>
    <t>ABSFICF BZ Equity</t>
  </si>
  <si>
    <t>ABSMASF BZ Equity</t>
  </si>
  <si>
    <t>FIAVTRI BZ Equity</t>
  </si>
  <si>
    <t>FFTRIGV BZ Equity</t>
  </si>
  <si>
    <t>CATGMZA BZ Equity</t>
  </si>
  <si>
    <t>CORPINS BZ Equity</t>
  </si>
  <si>
    <t>GTIHAFI BZ Equity</t>
  </si>
  <si>
    <t>VIRTUSM BZ Equity</t>
  </si>
  <si>
    <t>UNPRMCN BZ Equity</t>
  </si>
  <si>
    <t>UMIALM2 BZ Equity</t>
  </si>
  <si>
    <t>UMINLQD BZ Equity</t>
  </si>
  <si>
    <t>XPDOMIN BZ Equity</t>
  </si>
  <si>
    <t>BBEQFIA BZ Equity</t>
  </si>
  <si>
    <t>PHONIXC BZ Equity</t>
  </si>
  <si>
    <t>MLTCNSR BZ Equity</t>
  </si>
  <si>
    <t>TERRAFI BZ Equity</t>
  </si>
  <si>
    <t>ZIONFIC BZ Equity</t>
  </si>
  <si>
    <t>INX20FM BZ Equity</t>
  </si>
  <si>
    <t>INX21FM BZ Equity</t>
  </si>
  <si>
    <t>TRKINSC BZ Equity</t>
  </si>
  <si>
    <t>BNPAPRM BZ Equity</t>
  </si>
  <si>
    <t>BNPPACB BZ Equity</t>
  </si>
  <si>
    <t>FRANVAL BZ Equity</t>
  </si>
  <si>
    <t>REAGIFN BZ Equity</t>
  </si>
  <si>
    <t>OCSEL30 BZ Equity</t>
  </si>
  <si>
    <t>PANDHOM BZ Equity</t>
  </si>
  <si>
    <t>MISTFIM BZ Equity</t>
  </si>
  <si>
    <t>REAGIVM BZ Equity</t>
  </si>
  <si>
    <t>OLAFFIM BZ Equity</t>
  </si>
  <si>
    <t>TOQUFIM BZ Equity</t>
  </si>
  <si>
    <t>PADREAM BZ Equity</t>
  </si>
  <si>
    <t>JMALUIN BZ Equity</t>
  </si>
  <si>
    <t>LATACH1 BZ Equity</t>
  </si>
  <si>
    <t>REAGMST BZ Equity</t>
  </si>
  <si>
    <t>TOPM1FI BZ Equity</t>
  </si>
  <si>
    <t>BAHAMVA BZ Equity</t>
  </si>
  <si>
    <t>JMALURF BZ Equity</t>
  </si>
  <si>
    <t>G5QSTFD BZ Equity</t>
  </si>
  <si>
    <t>OCVAL30 BZ Equity</t>
  </si>
  <si>
    <t>DAHFICF BZ Equity</t>
  </si>
  <si>
    <t>DAHMSTR BZ Equity</t>
  </si>
  <si>
    <t>ICTDOLA BZ Equity</t>
  </si>
  <si>
    <t>GLBHFBB BZ Equity</t>
  </si>
  <si>
    <t>BBRFLPG BZ Equity</t>
  </si>
  <si>
    <t>BBRFLPH BZ Equity</t>
  </si>
  <si>
    <t>AZQS30C BZ Equity</t>
  </si>
  <si>
    <t>TOPIMAB BZ Equity</t>
  </si>
  <si>
    <t>TOPIMAL BZ Equity</t>
  </si>
  <si>
    <t>BLKDHIF BZ Equity</t>
  </si>
  <si>
    <t>BLKDHIM BZ Equity</t>
  </si>
  <si>
    <t>BLKGBIF BZ Equity</t>
  </si>
  <si>
    <t>BLKGBIM BZ Equity</t>
  </si>
  <si>
    <t>BLKGEDF BZ Equity</t>
  </si>
  <si>
    <t>NAVISNT BZ Equity</t>
  </si>
  <si>
    <t>CKF2FIC BZ Equity</t>
  </si>
  <si>
    <t>BNPPAFL BZ Equity</t>
  </si>
  <si>
    <t>FICLEAW BZ Equity</t>
  </si>
  <si>
    <t>REAG18C BZ Equity</t>
  </si>
  <si>
    <t>INX13FM BZ Equity</t>
  </si>
  <si>
    <t>APIMFCA BZ Equity</t>
  </si>
  <si>
    <t>APINSMS BZ Equity</t>
  </si>
  <si>
    <t>APINSVC BZ Equity</t>
  </si>
  <si>
    <t>CLR2FIA BZ Equity</t>
  </si>
  <si>
    <t>SHAIBFE BZ Equity</t>
  </si>
  <si>
    <t>SHAIBMA BZ Equity</t>
  </si>
  <si>
    <t>SICRIRF BZ Equity</t>
  </si>
  <si>
    <t>BNPSTBR BZ Equity</t>
  </si>
  <si>
    <t>CONSTEJ BZ Equity</t>
  </si>
  <si>
    <t>SULSELA BZ Equity</t>
  </si>
  <si>
    <t>OCESB15 BZ Equity</t>
  </si>
  <si>
    <t>OCESJ30 BZ Equity</t>
  </si>
  <si>
    <t>NAVINST BZ Equity</t>
  </si>
  <si>
    <t>XIXREAG BZ Equity</t>
  </si>
  <si>
    <t>BRACAPS BZ Equity</t>
  </si>
  <si>
    <t>BNPSILV BZ Equity</t>
  </si>
  <si>
    <t>NAVINS2 BZ Equity</t>
  </si>
  <si>
    <t>NAVINSM BZ Equity</t>
  </si>
  <si>
    <t>BRACA30 BZ Equity</t>
  </si>
  <si>
    <t>BRA30AD BZ Equity</t>
  </si>
  <si>
    <t>BRAG5CA BZ Equity</t>
  </si>
  <si>
    <t>BNPVSA1 BZ Equity</t>
  </si>
  <si>
    <t>SHAIBOV BZ Equity</t>
  </si>
  <si>
    <t>CONBRAI BZ Equity</t>
  </si>
  <si>
    <t>CONTNIC BZ Equity</t>
  </si>
  <si>
    <t>AXAWFDI BZ Equity</t>
  </si>
  <si>
    <t>AXAWFRO BZ Equity</t>
  </si>
  <si>
    <t>CONSINS BZ Equity</t>
  </si>
  <si>
    <t>KIEVFII BZ Equity</t>
  </si>
  <si>
    <t>WFHYAXA BZ Equity</t>
  </si>
  <si>
    <t>AXAWFHY BZ Equity</t>
  </si>
  <si>
    <t>BNPREMO BZ Equity</t>
  </si>
  <si>
    <t>DAYABDR BZ Equity</t>
  </si>
  <si>
    <t>TRGFLAG BZ Equity</t>
  </si>
  <si>
    <t>BVTPINF BZ Equity</t>
  </si>
  <si>
    <t>BVTPPRE BZ Equity</t>
  </si>
  <si>
    <t>OCANSEL BZ Equity</t>
  </si>
  <si>
    <t>BTGACEN BZ Equity</t>
  </si>
  <si>
    <t>REAGHER BZ Equity</t>
  </si>
  <si>
    <t>GRGORYX BZ Equity</t>
  </si>
  <si>
    <t>BRACOCR BZ Equity</t>
  </si>
  <si>
    <t>REGLIVP BZ Equity</t>
  </si>
  <si>
    <t>WELLVEN BZ Equity</t>
  </si>
  <si>
    <t>DYCTPMS BZ Equity</t>
  </si>
  <si>
    <t>DYCTPSE BZ Equity</t>
  </si>
  <si>
    <t>BBCAP30 BZ Equity</t>
  </si>
  <si>
    <t>VISTWEL BZ Equity</t>
  </si>
  <si>
    <t>WEVEDOL BZ Equity</t>
  </si>
  <si>
    <t>BBCAPBB BZ Equity</t>
  </si>
  <si>
    <t>BTGBOLI BZ Equity</t>
  </si>
  <si>
    <t>REAGDAL BZ Equity</t>
  </si>
  <si>
    <t>REAGESX BZ Equity</t>
  </si>
  <si>
    <t>BNORION BZ Equity</t>
  </si>
  <si>
    <t>DAYCFIF BZ Equity</t>
  </si>
  <si>
    <t>VCRZI20 BZ Equity</t>
  </si>
  <si>
    <t>HSPLNCO BZ Equity</t>
  </si>
  <si>
    <t>RVISMCP BZ Equity</t>
  </si>
  <si>
    <t>GSALABS BZ Equity</t>
  </si>
  <si>
    <t>BTGPCCF BZ Equity</t>
  </si>
  <si>
    <t>BETAGLD BZ Equity</t>
  </si>
  <si>
    <t>IPCHDMS BZ Equity</t>
  </si>
  <si>
    <t>GCFIA BZ Equity</t>
  </si>
  <si>
    <t>INTLFIC BZ Equity</t>
  </si>
  <si>
    <t>REAGDOM BZ Equity</t>
  </si>
  <si>
    <t>ANGICOF BZ Equity</t>
  </si>
  <si>
    <t>INDMMTO BZ Equity</t>
  </si>
  <si>
    <t>GTCFIMC BZ Equity</t>
  </si>
  <si>
    <t>TOPINST BZ Equity</t>
  </si>
  <si>
    <t>G5CRPRF BZ Equity</t>
  </si>
  <si>
    <t>OUPRACO BZ Equity</t>
  </si>
  <si>
    <t>SCHRODR BZ Equity</t>
  </si>
  <si>
    <t>REAGXIF BZ Equity</t>
  </si>
  <si>
    <t>SGTOP30 BZ Equity</t>
  </si>
  <si>
    <t>RFDI667 BZ Equity</t>
  </si>
  <si>
    <t>ZNDAFIM BZ Equity</t>
  </si>
  <si>
    <t>ESSPLCR BZ Equity</t>
  </si>
  <si>
    <t>MANTUAF BZ Equity</t>
  </si>
  <si>
    <t>TERRAIV BZ Equity</t>
  </si>
  <si>
    <t>RGMASFM BZ Equity</t>
  </si>
  <si>
    <t>SERRABR BZ Equity</t>
  </si>
  <si>
    <t>RFDI760 BZ Equity</t>
  </si>
  <si>
    <t>HANSIIF BZ Equity</t>
  </si>
  <si>
    <t>MSGBNRK BZ Equity</t>
  </si>
  <si>
    <t>MSGFIFM BZ Equity</t>
  </si>
  <si>
    <t>MSGFIFC BZ Equity</t>
  </si>
  <si>
    <t>MSGBLRK BZ Equity</t>
  </si>
  <si>
    <t>MYKONOS BZ Equity</t>
  </si>
  <si>
    <t>BRACP30 BZ Equity</t>
  </si>
  <si>
    <t>PANAREA BZ Equity</t>
  </si>
  <si>
    <t>BATMULF BZ Equity</t>
  </si>
  <si>
    <t>TROKRED BZ Equity</t>
  </si>
  <si>
    <t>INX16FM BZ Equity</t>
  </si>
  <si>
    <t>INX17FM BZ Equity</t>
  </si>
  <si>
    <t>AURIGAC BZ Equity</t>
  </si>
  <si>
    <t>IRFM11 BZ Equity</t>
  </si>
  <si>
    <t>BRAMFAG BZ Equity</t>
  </si>
  <si>
    <t>OCEVAL2 BZ Equity</t>
  </si>
  <si>
    <t>OCEANVA BZ Equity</t>
  </si>
  <si>
    <t>REAGXXX BZ Equity</t>
  </si>
  <si>
    <t>XIIREAG BZ Equity</t>
  </si>
  <si>
    <t>REAXXFI BZ Equity</t>
  </si>
  <si>
    <t>PASHREA BZ Equity</t>
  </si>
  <si>
    <t>CARBTHI BZ Equity</t>
  </si>
  <si>
    <t>ITALREA BZ Equity</t>
  </si>
  <si>
    <t>WNTMARS BZ Equity</t>
  </si>
  <si>
    <t>REGBRIS BZ Equity</t>
  </si>
  <si>
    <t>REAGDOV BZ Equity</t>
  </si>
  <si>
    <t>REGBEAG BZ Equity</t>
  </si>
  <si>
    <t>CSTTFIC BZ Equity</t>
  </si>
  <si>
    <t>GRAHODM BZ Equity</t>
  </si>
  <si>
    <t>LIBMARA BZ Equity</t>
  </si>
  <si>
    <t>EXCALBU BZ Equity</t>
  </si>
  <si>
    <t>TAROPGT BZ Equity</t>
  </si>
  <si>
    <t>SMAC11 BZ Equity</t>
  </si>
  <si>
    <t>BTGAQEQ BZ Equity</t>
  </si>
  <si>
    <t>WSTLEGG BZ Equity</t>
  </si>
  <si>
    <t>SULAMEQ BZ Equity</t>
  </si>
  <si>
    <t>DAHLIAC BZ Equity</t>
  </si>
  <si>
    <t>PABBFIM BZ Equity</t>
  </si>
  <si>
    <t>IDNOVOF BZ Equity</t>
  </si>
  <si>
    <t>DAYCC60 BZ Equity</t>
  </si>
  <si>
    <t>HIXCAPB BZ Equity</t>
  </si>
  <si>
    <t>BRMLEBA BZ Equity</t>
  </si>
  <si>
    <t>BRMCLVA BZ Equity</t>
  </si>
  <si>
    <t>GRAUELE BZ Equity</t>
  </si>
  <si>
    <t>OCENSLS BZ Equity</t>
  </si>
  <si>
    <t>CEFAZFS BZ Equity</t>
  </si>
  <si>
    <t>SAFRARF BZ Equity</t>
  </si>
  <si>
    <t>HSBCORP BZ Equity</t>
  </si>
  <si>
    <t>BNRSDIS BZ Equity</t>
  </si>
  <si>
    <t>BBFXPRF BZ Equity</t>
  </si>
  <si>
    <t>BANESES BZ Equity</t>
  </si>
  <si>
    <t>FIFBNBC BZ Equity</t>
  </si>
  <si>
    <t>CIDIFIF BZ Equity</t>
  </si>
  <si>
    <t>BBMASTR BZ Equity</t>
  </si>
  <si>
    <t>BFBSOCP BZ Equity</t>
  </si>
  <si>
    <t>CEFAZFT BZ Equity</t>
  </si>
  <si>
    <t>CEFAZCP BZ Equity</t>
  </si>
  <si>
    <t>FIVOTEA BZ Equity</t>
  </si>
  <si>
    <t>FIFBANC BZ Equity</t>
  </si>
  <si>
    <t>FIFBNTD BZ Equity</t>
  </si>
  <si>
    <t>PACYLDI BZ Equity</t>
  </si>
  <si>
    <t>REAPRTY BZ Equity</t>
  </si>
  <si>
    <t>BANPAFI BZ Equity</t>
  </si>
  <si>
    <t>HSBCTPU BZ Equity</t>
  </si>
  <si>
    <t>PACIRFD BZ Equity</t>
  </si>
  <si>
    <t>CREDIDI BZ Equity</t>
  </si>
  <si>
    <t>CRDYLDP BZ Equity</t>
  </si>
  <si>
    <t>HSBCDI1 BZ Equity</t>
  </si>
  <si>
    <t>BOSTPRG BZ Equity</t>
  </si>
  <si>
    <t>AZULFAC BZ Equity</t>
  </si>
  <si>
    <t>CAIXPRM BZ Equity</t>
  </si>
  <si>
    <t>BANRCPA BZ Equity</t>
  </si>
  <si>
    <t>NCNBF30 BZ Equity</t>
  </si>
  <si>
    <t>CEAZCLI BZ Equity</t>
  </si>
  <si>
    <t>BRGOLPC BZ Equity</t>
  </si>
  <si>
    <t>BBACTEL BZ Equity</t>
  </si>
  <si>
    <t>BANESVP BZ Equity</t>
  </si>
  <si>
    <t>BRGOLPM BZ Equity</t>
  </si>
  <si>
    <t>AAAMCRD BZ Equity</t>
  </si>
  <si>
    <t>ITAUDDI BZ Equity</t>
  </si>
  <si>
    <t>GERAFIA BZ Equity</t>
  </si>
  <si>
    <t>FISANAC BZ Equity</t>
  </si>
  <si>
    <t>BANMAST BZ Equity</t>
  </si>
  <si>
    <t>BBFXD60 BZ Equity</t>
  </si>
  <si>
    <t>BBCPACL BZ Equity</t>
  </si>
  <si>
    <t>BBACENG BZ Equity</t>
  </si>
  <si>
    <t>SASETOR BZ Equity</t>
  </si>
  <si>
    <t>BANINFR BZ Equity</t>
  </si>
  <si>
    <t>BANINDC BZ Equity</t>
  </si>
  <si>
    <t>HSACDIV BZ Equity</t>
  </si>
  <si>
    <t>BRAMACO BZ Equity</t>
  </si>
  <si>
    <t>CAIXPER BZ Equity</t>
  </si>
  <si>
    <t>CAIXPRF BZ Equity</t>
  </si>
  <si>
    <t>ABNAFPP BZ Equity</t>
  </si>
  <si>
    <t>ICABXFA BZ Equity</t>
  </si>
  <si>
    <t>BBINSTL BZ Equity</t>
  </si>
  <si>
    <t>CAIXSOB BZ Equity</t>
  </si>
  <si>
    <t>SAFPRMD BZ Equity</t>
  </si>
  <si>
    <t>BANRSUP BZ Equity</t>
  </si>
  <si>
    <t>SUDESTR BZ Equity</t>
  </si>
  <si>
    <t>SETURAN BZ Equity</t>
  </si>
  <si>
    <t>NSCXGOV BZ Equity</t>
  </si>
  <si>
    <t>BANFERF BZ Equity</t>
  </si>
  <si>
    <t>SUPBANE BZ Equity</t>
  </si>
  <si>
    <t>ITACEUP BZ Equity</t>
  </si>
  <si>
    <t>TPLT11 BZ Equity</t>
  </si>
  <si>
    <t>ITAPRDI BZ Equity</t>
  </si>
  <si>
    <t>BRAPLUS BZ Equity</t>
  </si>
  <si>
    <t>BBFXPRV BZ Equity</t>
  </si>
  <si>
    <t>FAFSACD BZ Equity</t>
  </si>
  <si>
    <t>DRYBINC BZ Equity</t>
  </si>
  <si>
    <t>ITASUDI BZ Equity</t>
  </si>
  <si>
    <t>ITPPCPR BZ Equity</t>
  </si>
  <si>
    <t>CAXFPAT BZ Equity</t>
  </si>
  <si>
    <t>CAIXCAP BZ Equity</t>
  </si>
  <si>
    <t>BANFD9V BZ Equity</t>
  </si>
  <si>
    <t>BRAMDIF BZ Equity</t>
  </si>
  <si>
    <t>BBFXD30 BZ Equity</t>
  </si>
  <si>
    <t>BBTPREM BZ Equity</t>
  </si>
  <si>
    <t>DBIBOVI BZ Equity</t>
  </si>
  <si>
    <t>SUDADIV BZ Equity</t>
  </si>
  <si>
    <t>FINDIMC BZ Equity</t>
  </si>
  <si>
    <t>BRAIBXA BZ Equity</t>
  </si>
  <si>
    <t>LRGCORP BZ Equity</t>
  </si>
  <si>
    <t>DURATII BZ Equity</t>
  </si>
  <si>
    <t>BBATURL BZ Equity</t>
  </si>
  <si>
    <t>BRATEAM BZ Equity</t>
  </si>
  <si>
    <t>SICPREM BZ Equity</t>
  </si>
  <si>
    <t>PARFEXE BZ Equity</t>
  </si>
  <si>
    <t>SAFPERF BZ Equity</t>
  </si>
  <si>
    <t>SAFINST BZ Equity</t>
  </si>
  <si>
    <t>CHANEWE BZ Equity</t>
  </si>
  <si>
    <t>RCRB11 BZ Equity</t>
  </si>
  <si>
    <t>UNIML15 BZ Equity</t>
  </si>
  <si>
    <t>CAXRV30 BZ Equity</t>
  </si>
  <si>
    <t>CAIXESP BZ Equity</t>
  </si>
  <si>
    <t>CAIXATA BZ Equity</t>
  </si>
  <si>
    <t>CAIXFCP BZ Equity</t>
  </si>
  <si>
    <t>CAIXFPD BZ Equity</t>
  </si>
  <si>
    <t>CAIBRAS BZ Equity</t>
  </si>
  <si>
    <t>ABNFMGR BZ Equity</t>
  </si>
  <si>
    <t>BRAHIPR BZ Equity</t>
  </si>
  <si>
    <t>FRFCLES BZ Equity</t>
  </si>
  <si>
    <t>SAFTECN BZ Equity</t>
  </si>
  <si>
    <t>CAXPETR BZ Equity</t>
  </si>
  <si>
    <t>BRPETBR BZ Equity</t>
  </si>
  <si>
    <t>BBPETRO BZ Equity</t>
  </si>
  <si>
    <t>LOTUSFI BZ Equity</t>
  </si>
  <si>
    <t>BBDICOR BZ Equity</t>
  </si>
  <si>
    <t>BBDIPRV BZ Equity</t>
  </si>
  <si>
    <t>BBFEMAX BZ Equity</t>
  </si>
  <si>
    <t>BBDEMAX BZ Equity</t>
  </si>
  <si>
    <t>BBFXADA BZ Equity</t>
  </si>
  <si>
    <t>BBMIL32 BZ Equity</t>
  </si>
  <si>
    <t>BRADSAF BZ Equity</t>
  </si>
  <si>
    <t>BRABRIL BZ Equity</t>
  </si>
  <si>
    <t>BRAPLAT BZ Equity</t>
  </si>
  <si>
    <t>BRBCELE BZ Equity</t>
  </si>
  <si>
    <t>BBCPSUP BZ Equity</t>
  </si>
  <si>
    <t>BNPINST BZ Equity</t>
  </si>
  <si>
    <t>SASELEC BZ Equity</t>
  </si>
  <si>
    <t>PACAPMK BZ Equity</t>
  </si>
  <si>
    <t>ARXFFIA BZ Equity</t>
  </si>
  <si>
    <t>CITFUND BZ Equity</t>
  </si>
  <si>
    <t>CITMPOR BZ Equity</t>
  </si>
  <si>
    <t>SABTPLS BZ Equity</t>
  </si>
  <si>
    <t>BOSIACF BZ Equity</t>
  </si>
  <si>
    <t>BANRISP BZ Equity</t>
  </si>
  <si>
    <t>SULAMEX BZ Equity</t>
  </si>
  <si>
    <t>BBLPFIC BZ Equity</t>
  </si>
  <si>
    <t>ABNPLDT BZ Equity</t>
  </si>
  <si>
    <t>BBFIAVR BZ Equity</t>
  </si>
  <si>
    <t>BRFVRDC BZ Equity</t>
  </si>
  <si>
    <t>CAIXVRD BZ Equity</t>
  </si>
  <si>
    <t>EXCELFQ BZ Equity</t>
  </si>
  <si>
    <t>BBDCEMX BZ Equity</t>
  </si>
  <si>
    <t>UNBINDP BZ Equity</t>
  </si>
  <si>
    <t>BBDIBAS BZ Equity</t>
  </si>
  <si>
    <t>BBACDIV BZ Equity</t>
  </si>
  <si>
    <t>BBACEXP BZ Equity</t>
  </si>
  <si>
    <t>BBACPOT BZ Equity</t>
  </si>
  <si>
    <t>BNPRINF BZ Equity</t>
  </si>
  <si>
    <t>CAIXFOM BZ Equity</t>
  </si>
  <si>
    <t>CAXRPRB BZ Equity</t>
  </si>
  <si>
    <t>CAXREGP BZ Equity</t>
  </si>
  <si>
    <t>CEFREGP BZ Equity</t>
  </si>
  <si>
    <t>BANINST BZ Equity</t>
  </si>
  <si>
    <t>QUALIFI BZ Equity</t>
  </si>
  <si>
    <t>BRBMAIS BZ Equity</t>
  </si>
  <si>
    <t>MERCGFI BZ Equity</t>
  </si>
  <si>
    <t>UNBRFLP BZ Equity</t>
  </si>
  <si>
    <t>SAFSMCP BZ Equity</t>
  </si>
  <si>
    <t>BNPTARU BZ Equity</t>
  </si>
  <si>
    <t>CAXACDI BZ Equity</t>
  </si>
  <si>
    <t>UBBACTV BZ Equity</t>
  </si>
  <si>
    <t>CONCACS BZ Equity</t>
  </si>
  <si>
    <t>CRPCMAU BZ Equity</t>
  </si>
  <si>
    <t>BRTPZDI BZ Equity</t>
  </si>
  <si>
    <t>SICFIAI BZ Equity</t>
  </si>
  <si>
    <t>ABNRFAB BZ Equity</t>
  </si>
  <si>
    <t>BNORDPL BZ Equity</t>
  </si>
  <si>
    <t>ITAUSOB BZ Equity</t>
  </si>
  <si>
    <t>BANCRF BZ Equity</t>
  </si>
  <si>
    <t>SAFSELC BZ Equity</t>
  </si>
  <si>
    <t>BBPIBSO BZ Equity</t>
  </si>
  <si>
    <t>MODINST BZ Equity</t>
  </si>
  <si>
    <t>BBACISU BZ Equity</t>
  </si>
  <si>
    <t>VOTINST BZ Equity</t>
  </si>
  <si>
    <t>BRFIADV BZ Equity</t>
  </si>
  <si>
    <t>RBFIFIA BZ Equity</t>
  </si>
  <si>
    <t>BRFIASC BZ Equity</t>
  </si>
  <si>
    <t>ITAUMAX BZ Equity</t>
  </si>
  <si>
    <t>BBREGPI BZ Equity</t>
  </si>
  <si>
    <t>BRZVLFI BZ Equity</t>
  </si>
  <si>
    <t>XPINVFI BZ Equity</t>
  </si>
  <si>
    <t>REALPCO BZ Equity</t>
  </si>
  <si>
    <t>BRADPP BZ Equity</t>
  </si>
  <si>
    <t>MAPFREM BZ Equity</t>
  </si>
  <si>
    <t>BRADEGO BZ Equity</t>
  </si>
  <si>
    <t>BRADISE BZ Equity</t>
  </si>
  <si>
    <t>BBADMDI BZ Equity</t>
  </si>
  <si>
    <t>SICPERF BZ Equity</t>
  </si>
  <si>
    <t>QUESTAC BZ Equity</t>
  </si>
  <si>
    <t>BRBFEDI BZ Equity</t>
  </si>
  <si>
    <t>SAMFIXA BZ Equity</t>
  </si>
  <si>
    <t>BBREGII BZ Equity</t>
  </si>
  <si>
    <t>GASDVDS BZ Equity</t>
  </si>
  <si>
    <t>PACTIPC BZ Equity</t>
  </si>
  <si>
    <t>BBINSTF BZ Equity</t>
  </si>
  <si>
    <t>ITAUINR BZ Equity</t>
  </si>
  <si>
    <t>ITAUINF BZ Equity</t>
  </si>
  <si>
    <t>BRADNIK BZ Equity</t>
  </si>
  <si>
    <t>BRADECO BZ Equity</t>
  </si>
  <si>
    <t>LMLSMUF BZ Equity</t>
  </si>
  <si>
    <t>ITAUCOA BZ Equity</t>
  </si>
  <si>
    <t>BNPSPIN BZ Equity</t>
  </si>
  <si>
    <t>BBARROJ BZ Equity</t>
  </si>
  <si>
    <t>INFINIT BZ Equity</t>
  </si>
  <si>
    <t>BBACMUL BZ Equity</t>
  </si>
  <si>
    <t>METAVAL BZ Equity</t>
  </si>
  <si>
    <t>INFINTT BZ Equity</t>
  </si>
  <si>
    <t>SANTRDI BZ Equity</t>
  </si>
  <si>
    <t>METAPLU BZ Equity</t>
  </si>
  <si>
    <t>GERFUTP BZ Equity</t>
  </si>
  <si>
    <t>CAIXTC3 BZ Equity</t>
  </si>
  <si>
    <t>HSBCMAL BZ Equity</t>
  </si>
  <si>
    <t>BNSTDVD BZ Equity</t>
  </si>
  <si>
    <t>CEFIBOV BZ Equity</t>
  </si>
  <si>
    <t>FCAMAZO BZ Equity</t>
  </si>
  <si>
    <t>CAIXAFI BZ Equity</t>
  </si>
  <si>
    <t>CAIXPML BZ Equity</t>
  </si>
  <si>
    <t>HSFCSML BZ Equity</t>
  </si>
  <si>
    <t>FRKLIBX BZ Equity</t>
  </si>
  <si>
    <t>SAFCIMM BZ Equity</t>
  </si>
  <si>
    <t>BANREPR BZ Equity</t>
  </si>
  <si>
    <t>BRDSPOD BZ Equity</t>
  </si>
  <si>
    <t>BRAMIMA BZ Equity</t>
  </si>
  <si>
    <t>BDSINFR BZ Equity</t>
  </si>
  <si>
    <t>BNBFIXA BZ Equity</t>
  </si>
  <si>
    <t>ICHDVDA BZ Equity</t>
  </si>
  <si>
    <t>SICFIPE BZ Equity</t>
  </si>
  <si>
    <t>HGBS11 BZ Equity</t>
  </si>
  <si>
    <t>ABNSMCP BZ Equity</t>
  </si>
  <si>
    <t>MAPRFFC BZ Equity</t>
  </si>
  <si>
    <t>GAVEFIA BZ Equity</t>
  </si>
  <si>
    <t>FIDC060 BZ Equity</t>
  </si>
  <si>
    <t>FBZPMSB BZ Equity</t>
  </si>
  <si>
    <t>FIVISIO BZ Equity</t>
  </si>
  <si>
    <t>FIDC072 BZ Equity</t>
  </si>
  <si>
    <t>ITAUALV BZ Equity</t>
  </si>
  <si>
    <t>ITPERSI BZ Equity</t>
  </si>
  <si>
    <t>BRAIMAB BZ Equity</t>
  </si>
  <si>
    <t>ITAUSOR BZ Equity</t>
  </si>
  <si>
    <t>FIDC074 BZ Equity</t>
  </si>
  <si>
    <t>UNIBEQH BZ Equity</t>
  </si>
  <si>
    <t>FIRENDB BZ Equity</t>
  </si>
  <si>
    <t>ITAURPI BZ Equity</t>
  </si>
  <si>
    <t>SANVALL BZ Equity</t>
  </si>
  <si>
    <t>GUEPAEQ BZ Equity</t>
  </si>
  <si>
    <t>FIDC090 BZ Equity</t>
  </si>
  <si>
    <t>MAPSEGU BZ Equity</t>
  </si>
  <si>
    <t>QUELUZX BZ Equity</t>
  </si>
  <si>
    <t>GAPACOI BZ Equity</t>
  </si>
  <si>
    <t>CORPOFF BZ Equity</t>
  </si>
  <si>
    <t>FTBMSUB BZ Equity</t>
  </si>
  <si>
    <t>SAFSODI BZ Equity</t>
  </si>
  <si>
    <t>BANMIXF BZ Equity</t>
  </si>
  <si>
    <t>BANPREV BZ Equity</t>
  </si>
  <si>
    <t>BBACOCO BZ Equity</t>
  </si>
  <si>
    <t>BBACOEB BZ Equity</t>
  </si>
  <si>
    <t>BBACOSI BZ Equity</t>
  </si>
  <si>
    <t>PFINLSF BZ Equity</t>
  </si>
  <si>
    <t>WESTAIT BZ Equity</t>
  </si>
  <si>
    <t>LMDIVID BZ Equity</t>
  </si>
  <si>
    <t>LMMASVA BZ Equity</t>
  </si>
  <si>
    <t>ITINF5R BZ Equity</t>
  </si>
  <si>
    <t>ITAUBIG BZ Equity</t>
  </si>
  <si>
    <t>ITAUCOM BZ Equity</t>
  </si>
  <si>
    <t>FUNDOGF BZ Equity</t>
  </si>
  <si>
    <t>BTGPCAB BZ Equity</t>
  </si>
  <si>
    <t>BBACBBF BZ Equity</t>
  </si>
  <si>
    <t>QUESTEH BZ Equity</t>
  </si>
  <si>
    <t>UBSCAIX BZ Equity</t>
  </si>
  <si>
    <t>VOTALLR BZ Equity</t>
  </si>
  <si>
    <t>FIDC161 BZ Equity</t>
  </si>
  <si>
    <t>FIDC170 BZ Equity</t>
  </si>
  <si>
    <t>PARNAMI BZ Equity</t>
  </si>
  <si>
    <t>INFINSE BZ Equity</t>
  </si>
  <si>
    <t>QUELVAL BZ Equity</t>
  </si>
  <si>
    <t>UBSPACI BZ Equity</t>
  </si>
  <si>
    <t>MAPFREF BZ Equity</t>
  </si>
  <si>
    <t>SANTFIV BZ Equity</t>
  </si>
  <si>
    <t>SANTEMP BZ Equity</t>
  </si>
  <si>
    <t>SANTMAX BZ Equity</t>
  </si>
  <si>
    <t>SANFCYE BZ Equity</t>
  </si>
  <si>
    <t>INFILOT BZ Equity</t>
  </si>
  <si>
    <t>SULAIRF BZ Equity</t>
  </si>
  <si>
    <t>FVOTINF BZ Equity</t>
  </si>
  <si>
    <t>PERFRST BZ Equity</t>
  </si>
  <si>
    <t>SANPEAC BZ Equity</t>
  </si>
  <si>
    <t>BNBFIAC BZ Equity</t>
  </si>
  <si>
    <t>FIASOMA BZ Equity</t>
  </si>
  <si>
    <t>UBSINFL BZ Equity</t>
  </si>
  <si>
    <t>HSPRECO BZ Equity</t>
  </si>
  <si>
    <t>SICEFIA BZ Equity</t>
  </si>
  <si>
    <t>RIOBCRP BZ Equity</t>
  </si>
  <si>
    <t>JMALSCP BZ Equity</t>
  </si>
  <si>
    <t>FEXC11 BZ Equity</t>
  </si>
  <si>
    <t>CAPCRPR BZ Equity</t>
  </si>
  <si>
    <t>SANREDI BZ Equity</t>
  </si>
  <si>
    <t>FIDC219 BZ Equity</t>
  </si>
  <si>
    <t>FIBANES BZ Equity</t>
  </si>
  <si>
    <t>MARLIMF BZ Equity</t>
  </si>
  <si>
    <t>LEMEBRA BZ Equity</t>
  </si>
  <si>
    <t>BBSOBER BZ Equity</t>
  </si>
  <si>
    <t>BBMVAII BZ Equity</t>
  </si>
  <si>
    <t>BMATCHR BZ Equity</t>
  </si>
  <si>
    <t>BSOVREF BZ Equity</t>
  </si>
  <si>
    <t>BBACCCV BZ Equity</t>
  </si>
  <si>
    <t>IMABFRF BZ Equity</t>
  </si>
  <si>
    <t>QUATMUL BZ Equity</t>
  </si>
  <si>
    <t>BANRDIV BZ Equity</t>
  </si>
  <si>
    <t>BANPREP BZ Equity</t>
  </si>
  <si>
    <t>RIVIFIP BZ Equity</t>
  </si>
  <si>
    <t>BNYMELT BZ Equity</t>
  </si>
  <si>
    <t>ITAUCON BZ Equity</t>
  </si>
  <si>
    <t>OCEANAV BZ Equity</t>
  </si>
  <si>
    <t>CAIMEDI BZ Equity</t>
  </si>
  <si>
    <t>VTIRFM1 BZ Equity</t>
  </si>
  <si>
    <t>SAFSOBR BZ Equity</t>
  </si>
  <si>
    <t>VOTAINF BZ Equity</t>
  </si>
  <si>
    <t>FVOTPRE BZ Equity</t>
  </si>
  <si>
    <t>PEF4247 BZ Equity</t>
  </si>
  <si>
    <t>FIDC265 BZ Equity</t>
  </si>
  <si>
    <t>IIRFPFL BZ Equity</t>
  </si>
  <si>
    <t>BOVA11 BZ Equity</t>
  </si>
  <si>
    <t>SMAL11 BZ Equity</t>
  </si>
  <si>
    <t>BRPAGPF BZ Equity</t>
  </si>
  <si>
    <t>BBRREGI BZ Equity</t>
  </si>
  <si>
    <t>IIRFIFF BZ Equity</t>
  </si>
  <si>
    <t>FCCONST BZ Equity</t>
  </si>
  <si>
    <t>FCAINFR BZ Equity</t>
  </si>
  <si>
    <t>CITICSH BZ Equity</t>
  </si>
  <si>
    <t>CFIBRB5 BZ Equity</t>
  </si>
  <si>
    <t>CXCONSU BZ Equity</t>
  </si>
  <si>
    <t>CXPIMAB BZ Equity</t>
  </si>
  <si>
    <t>CXIRF1M BZ Equity</t>
  </si>
  <si>
    <t>BRADESC BZ Equity</t>
  </si>
  <si>
    <t>PEQBR30 BZ Equity</t>
  </si>
  <si>
    <t>FICAIXA BZ Equity</t>
  </si>
  <si>
    <t>CNOVOBR BZ Equity</t>
  </si>
  <si>
    <t>RPFIRFC BZ Equity</t>
  </si>
  <si>
    <t>CLARINS BZ Equity</t>
  </si>
  <si>
    <t>FCSRDLP BZ Equity</t>
  </si>
  <si>
    <t>CAIXPLR BZ Equity</t>
  </si>
  <si>
    <t>CABRAZB BZ Equity</t>
  </si>
  <si>
    <t>FCAIXBR BZ Equity</t>
  </si>
  <si>
    <t>ICATUGD BZ Equity</t>
  </si>
  <si>
    <t>PROPCAP BZ Equity</t>
  </si>
  <si>
    <t>VITIBZA BZ Equity</t>
  </si>
  <si>
    <t>FIDC306 BZ Equity</t>
  </si>
  <si>
    <t>SAFEXEC BZ Equity</t>
  </si>
  <si>
    <t>SAIFFRF BZ Equity</t>
  </si>
  <si>
    <t>FRFCBIB BZ Equity</t>
  </si>
  <si>
    <t>BRBPLAN BZ Equity</t>
  </si>
  <si>
    <t>PQDP11 BZ Equity</t>
  </si>
  <si>
    <t>BBACVIS BZ Equity</t>
  </si>
  <si>
    <t>SANTIRF BZ Equity</t>
  </si>
  <si>
    <t>SANIRFM BZ Equity</t>
  </si>
  <si>
    <t>BRTITUO BZ Equity</t>
  </si>
  <si>
    <t>CXCE11B BZ Equity</t>
  </si>
  <si>
    <t>FIDC333 BZ Equity</t>
  </si>
  <si>
    <t>BCFF11 BZ Equity</t>
  </si>
  <si>
    <t>BBDILON BZ Equity</t>
  </si>
  <si>
    <t>CAIPPSL BZ Equity</t>
  </si>
  <si>
    <t>CBSUPRE BZ Equity</t>
  </si>
  <si>
    <t>CBRAIMA BZ Equity</t>
  </si>
  <si>
    <t>SICIMAB BZ Equity</t>
  </si>
  <si>
    <t>BNPSMAC BZ Equity</t>
  </si>
  <si>
    <t>SANFIRX BZ Equity</t>
  </si>
  <si>
    <t>SANFICX BZ Equity</t>
  </si>
  <si>
    <t>FICFINF BZ Equity</t>
  </si>
  <si>
    <t>NPFUNDA BZ Equity</t>
  </si>
  <si>
    <t>ACREGPR BZ Equity</t>
  </si>
  <si>
    <t>FIDC375 BZ Equity</t>
  </si>
  <si>
    <t>BANPRM3 BZ Equity</t>
  </si>
  <si>
    <t>BANSOBL BZ Equity</t>
  </si>
  <si>
    <t>BBRPPSL BZ Equity</t>
  </si>
  <si>
    <t>BBACINF BZ Equity</t>
  </si>
  <si>
    <t>FIDC386 BZ Equity</t>
  </si>
  <si>
    <t>QUESMCP BZ Equity</t>
  </si>
  <si>
    <t>CLAVAFF BZ Equity</t>
  </si>
  <si>
    <t>SULAMTR BZ Equity</t>
  </si>
  <si>
    <t>BRFRI1T BZ Equity</t>
  </si>
  <si>
    <t>BRIRFM1 BZ Equity</t>
  </si>
  <si>
    <t>XPLNSHT BZ Equity</t>
  </si>
  <si>
    <t>PLURCAP BZ Equity</t>
  </si>
  <si>
    <t>HSFKAZI BZ Equity</t>
  </si>
  <si>
    <t>FIDC433 BZ Equity</t>
  </si>
  <si>
    <t>BTLG11 BZ Equity</t>
  </si>
  <si>
    <t>GFUTSEL BZ Equity</t>
  </si>
  <si>
    <t>GERFUTD BZ Equity</t>
  </si>
  <si>
    <t>BTGPACA BZ Equity</t>
  </si>
  <si>
    <t>BRZEQFF BZ Equity</t>
  </si>
  <si>
    <t>FIDC471 BZ Equity</t>
  </si>
  <si>
    <t>PEF4795 BZ Equity</t>
  </si>
  <si>
    <t>HFRDPRF BZ Equity</t>
  </si>
  <si>
    <t>FIDC485 BZ Equity</t>
  </si>
  <si>
    <t>FIDC489 BZ Equity</t>
  </si>
  <si>
    <t>RBENRGI BZ Equity</t>
  </si>
  <si>
    <t>PEF4453 BZ Equity</t>
  </si>
  <si>
    <t>BNPPACT BZ Equity</t>
  </si>
  <si>
    <t>DAYCOVA BZ Equity</t>
  </si>
  <si>
    <t>PETREOD BZ Equity</t>
  </si>
  <si>
    <t>FIDC507 BZ Equity</t>
  </si>
  <si>
    <t>PERLS15 BZ Equity</t>
  </si>
  <si>
    <t>MAFIFXI BZ Equity</t>
  </si>
  <si>
    <t>FIDC532 BZ Equity</t>
  </si>
  <si>
    <t>DCVLRF5 BZ Equity</t>
  </si>
  <si>
    <t>BBRC11 BZ Equity</t>
  </si>
  <si>
    <t>ICATUVG BZ Equity</t>
  </si>
  <si>
    <t>SULAMAB BZ Equity</t>
  </si>
  <si>
    <t>FIICTRX BZ Equity</t>
  </si>
  <si>
    <t>ONEF11 BZ Equity</t>
  </si>
  <si>
    <t>IVERTI5 BZ Equity</t>
  </si>
  <si>
    <t>CAIXCPM BZ Equity</t>
  </si>
  <si>
    <t>CAIX3RF BZ Equity</t>
  </si>
  <si>
    <t>CAIXBXV BZ Equity</t>
  </si>
  <si>
    <t>FVOTIRF BZ Equity</t>
  </si>
  <si>
    <t>RIOSMCP BZ Equity</t>
  </si>
  <si>
    <t>PRVRFLX BZ Equity</t>
  </si>
  <si>
    <t>BBRPPSP BZ Equity</t>
  </si>
  <si>
    <t>SICFIRF BZ Equity</t>
  </si>
  <si>
    <t>MUMULTI BZ Equity</t>
  </si>
  <si>
    <t>GFMSEN1 BZ Equity</t>
  </si>
  <si>
    <t>DAYDVDA BZ Equity</t>
  </si>
  <si>
    <t>CLRTASI BZ Equity</t>
  </si>
  <si>
    <t>PEF4835 BZ Equity</t>
  </si>
  <si>
    <t>PEF4310 BZ Equity</t>
  </si>
  <si>
    <t>BBRPPSR BZ Equity</t>
  </si>
  <si>
    <t>BBPRPB5 BZ Equity</t>
  </si>
  <si>
    <t>PE09270 BZ Equity</t>
  </si>
  <si>
    <t>CSHGVHA BZ Equity</t>
  </si>
  <si>
    <t>JSRE11 BZ Equity</t>
  </si>
  <si>
    <t>BDCPPP BZ Equity</t>
  </si>
  <si>
    <t>BRARFIB BZ Equity</t>
  </si>
  <si>
    <t>BRADIB5 BZ Equity</t>
  </si>
  <si>
    <t>BRATITD BZ Equity</t>
  </si>
  <si>
    <t>BRAINRF BZ Equity</t>
  </si>
  <si>
    <t>MATB11 BZ Equity</t>
  </si>
  <si>
    <t>CFIMAB5 BZ Equity</t>
  </si>
  <si>
    <t>SANVIPD BZ Equity</t>
  </si>
  <si>
    <t>SFIM1TP BZ Equity</t>
  </si>
  <si>
    <t>SFICM1T BZ Equity</t>
  </si>
  <si>
    <t>CARE11 BZ Equity</t>
  </si>
  <si>
    <t>MUINACO BZ Equity</t>
  </si>
  <si>
    <t>FVOTALL BZ Equity</t>
  </si>
  <si>
    <t>CXINCIM BZ Equity</t>
  </si>
  <si>
    <t>BBRPPSI BZ Equity</t>
  </si>
  <si>
    <t>AQLLVYR BZ Equity</t>
  </si>
  <si>
    <t>GINST60 BZ Equity</t>
  </si>
  <si>
    <t>SICBPRV BZ Equity</t>
  </si>
  <si>
    <t>PACACFI BZ Equity</t>
  </si>
  <si>
    <t>IIIIPCA BZ Equity</t>
  </si>
  <si>
    <t>BBRPPII BZ Equity</t>
  </si>
  <si>
    <t>NAVCINT BZ Equity</t>
  </si>
  <si>
    <t>CXBIVII BZ Equity</t>
  </si>
  <si>
    <t>CXBVIII BZ Equity</t>
  </si>
  <si>
    <t>JRSMOEDA BZ Equity</t>
  </si>
  <si>
    <t>XBOV11 BZ Equity</t>
  </si>
  <si>
    <t>FIDC627 BZ Equity</t>
  </si>
  <si>
    <t>XPINFLA BZ Equity</t>
  </si>
  <si>
    <t>EMPSIFR BZ Equity</t>
  </si>
  <si>
    <t>BBACDVM BZ Equity</t>
  </si>
  <si>
    <t>CAIXICM BZ Equity</t>
  </si>
  <si>
    <t>BRAIBO2 BZ Equity</t>
  </si>
  <si>
    <t>2ATIPUB BZ Equity</t>
  </si>
  <si>
    <t>PRGSSII BZ Equity</t>
  </si>
  <si>
    <t>KNRE11 BZ Equity</t>
  </si>
  <si>
    <t>ITRFIMA BZ Equity</t>
  </si>
  <si>
    <t>VOTATUR BZ Equity</t>
  </si>
  <si>
    <t>SANTIMA BZ Equity</t>
  </si>
  <si>
    <t>CAIFAVL BZ Equity</t>
  </si>
  <si>
    <t>FIBSRF BZ Equity</t>
  </si>
  <si>
    <t>DISPRF BZ Equity</t>
  </si>
  <si>
    <t>LEGACAP BZ Equity</t>
  </si>
  <si>
    <t>BTGINF2 BZ Equity</t>
  </si>
  <si>
    <t>OMNVIIS BZ Equity</t>
  </si>
  <si>
    <t>FIPOGAS BZ Equity</t>
  </si>
  <si>
    <t>BZPORTL BZ Equity</t>
  </si>
  <si>
    <t>BNPPDIV BZ Equity</t>
  </si>
  <si>
    <t>BBPREXT BZ Equity</t>
  </si>
  <si>
    <t>PEKINII BZ Equity</t>
  </si>
  <si>
    <t>SMLLATV BZ Equity</t>
  </si>
  <si>
    <t>IBVETF BZ Equity</t>
  </si>
  <si>
    <t>CXVLDVD BZ Equity</t>
  </si>
  <si>
    <t>VLRDVD BZ Equity</t>
  </si>
  <si>
    <t>TOTLMIX BZ Equity</t>
  </si>
  <si>
    <t>INFTIGR BZ Equity</t>
  </si>
  <si>
    <t>HRFLNIL BZ Equity</t>
  </si>
  <si>
    <t>BANIVRF BZ Equity</t>
  </si>
  <si>
    <t>BANPMCP BZ Equity</t>
  </si>
  <si>
    <t>MRECEB BZ Equity</t>
  </si>
  <si>
    <t>ACOESDVD BZ Equity</t>
  </si>
  <si>
    <t>RFTPIPC BZ Equity</t>
  </si>
  <si>
    <t>SPTW11 BZ Equity</t>
  </si>
  <si>
    <t>ECOO11 BZ Equity</t>
  </si>
  <si>
    <t>SELECTF BZ Equity</t>
  </si>
  <si>
    <t>BNFS11 BZ Equity</t>
  </si>
  <si>
    <t>RBVA11 BZ Equity</t>
  </si>
  <si>
    <t>INSTFII BZ Equity</t>
  </si>
  <si>
    <t>URBANI BZ Equity</t>
  </si>
  <si>
    <t>SLCEQTF BZ Equity</t>
  </si>
  <si>
    <t>TTLBIAS BZ Equity</t>
  </si>
  <si>
    <t>IMB5FIC BZ Equity</t>
  </si>
  <si>
    <t>RBVO11 BZ Equity</t>
  </si>
  <si>
    <t>BBPRVRF BZ Equity</t>
  </si>
  <si>
    <t>GERACAO BZ Equity</t>
  </si>
  <si>
    <t>RFFICP BZ Equity</t>
  </si>
  <si>
    <t>ACOES30 BZ Equity</t>
  </si>
  <si>
    <t>KINPEII BZ Equity</t>
  </si>
  <si>
    <t>INFLII BZ Equity</t>
  </si>
  <si>
    <t>APACHE BZ Equity</t>
  </si>
  <si>
    <t>XPDVD BZ Equity</t>
  </si>
  <si>
    <t>QUESTYD BZ Equity</t>
  </si>
  <si>
    <t>SFSMLL BZ Equity</t>
  </si>
  <si>
    <t>CAIXCYR BZ Equity</t>
  </si>
  <si>
    <t>RPI30A BZ Equity</t>
  </si>
  <si>
    <t>MMNT30 BZ Equity</t>
  </si>
  <si>
    <t>XPCM11 BZ Equity</t>
  </si>
  <si>
    <t>FCIRFM BZ Equity</t>
  </si>
  <si>
    <t>FOCOIMB BZ Equity</t>
  </si>
  <si>
    <t>CXFIERF BZ Equity</t>
  </si>
  <si>
    <t>INTGLOG BZ Equity</t>
  </si>
  <si>
    <t>SUAMIRF BZ Equity</t>
  </si>
  <si>
    <t>RBBV11 BZ Equity</t>
  </si>
  <si>
    <t>ADTRST BZ Equity</t>
  </si>
  <si>
    <t>KINEPIP BZ Equity</t>
  </si>
  <si>
    <t>CXRI11 BZ Equity</t>
  </si>
  <si>
    <t>BBPIPE BZ Equity</t>
  </si>
  <si>
    <t>RFIMOB BZ Equity</t>
  </si>
  <si>
    <t>MSTRFFI BZ Equity</t>
  </si>
  <si>
    <t>CRTPRM BZ Equity</t>
  </si>
  <si>
    <t>LTINST BZ Equity</t>
  </si>
  <si>
    <t>FIRF2023 BZ Equity</t>
  </si>
  <si>
    <t>SIACORP BZ Equity</t>
  </si>
  <si>
    <t>CXMXREN BZ Equity</t>
  </si>
  <si>
    <t>BPFF11 BZ Equity</t>
  </si>
  <si>
    <t>TBOF11 BZ Equity</t>
  </si>
  <si>
    <t>APXFFIA BZ Equity</t>
  </si>
  <si>
    <t>RMAI11 BZ Equity</t>
  </si>
  <si>
    <t>LOCALII BZ Equity</t>
  </si>
  <si>
    <t>DIDKA20 BZ Equity</t>
  </si>
  <si>
    <t>WAUS500 BZ Equity</t>
  </si>
  <si>
    <t>INSTBDR BZ Equity</t>
  </si>
  <si>
    <t>CXBDRI BZ Equity</t>
  </si>
  <si>
    <t>WAIMAB5 BZ Equity</t>
  </si>
  <si>
    <t>ACOBBSG BZ Equity</t>
  </si>
  <si>
    <t>APIM216 BZ Equity</t>
  </si>
  <si>
    <t>XPOMGI BZ Equity</t>
  </si>
  <si>
    <t>SAM30II BZ Equity</t>
  </si>
  <si>
    <t>P2BRSII BZ Equity</t>
  </si>
  <si>
    <t>MAUAINS BZ Equity</t>
  </si>
  <si>
    <t>BNBDVD BZ Equity</t>
  </si>
  <si>
    <t>GVSULSR BZ Equity</t>
  </si>
  <si>
    <t>PRVALAC BZ Equity</t>
  </si>
  <si>
    <t>BBVH11 BZ Equity</t>
  </si>
  <si>
    <t>AQLLALV BZ Equity</t>
  </si>
  <si>
    <t>BFCIRFM BZ Equity</t>
  </si>
  <si>
    <t>TPRF30I BZ Equity</t>
  </si>
  <si>
    <t>TPRF24II BZ Equity</t>
  </si>
  <si>
    <t>TPRF22I BZ Equity</t>
  </si>
  <si>
    <t>TPRF20I BZ Equity</t>
  </si>
  <si>
    <t>TPRF18 BZ Equity</t>
  </si>
  <si>
    <t>TPRF24 BZ Equity</t>
  </si>
  <si>
    <t>MSTREFD BZ Equity</t>
  </si>
  <si>
    <t>INSTPRF BZ Equity</t>
  </si>
  <si>
    <t>TCIFIM BZ Equity</t>
  </si>
  <si>
    <t>SABEXPI BZ Equity</t>
  </si>
  <si>
    <t>AGRIIBR BZ Equity</t>
  </si>
  <si>
    <t>NSDTIII BZ Equity</t>
  </si>
  <si>
    <t>VLRSREF BZ Equity</t>
  </si>
  <si>
    <t>RFIRFM1 BZ Equity</t>
  </si>
  <si>
    <t>TPIPCAI BZ Equity</t>
  </si>
  <si>
    <t>RFTPII BZ Equity</t>
  </si>
  <si>
    <t>RFTPIII BZ Equity</t>
  </si>
  <si>
    <t>TERRASB BZ Equity</t>
  </si>
  <si>
    <t>PREFIX BZ Equity</t>
  </si>
  <si>
    <t>JURORL BZ Equity</t>
  </si>
  <si>
    <t>RDFMEZ1 BZ Equity</t>
  </si>
  <si>
    <t>CNSAMR BZ Equity</t>
  </si>
  <si>
    <t>NTNBRF BZ Equity</t>
  </si>
  <si>
    <t>BBIPCIV BZ Equity</t>
  </si>
  <si>
    <t>BBIPCAV BZ Equity</t>
  </si>
  <si>
    <t>RFTPVII BZ Equity</t>
  </si>
  <si>
    <t>RFTPVI BZ Equity</t>
  </si>
  <si>
    <t>CASANSR1 BZ Equity</t>
  </si>
  <si>
    <t>RTPVIII BZ Equity</t>
  </si>
  <si>
    <t>CX24VTP BZ Equity</t>
  </si>
  <si>
    <t>CX18II BZ Equity</t>
  </si>
  <si>
    <t>CAIXLOG BZ Equity</t>
  </si>
  <si>
    <t>TPRF30II BZ Equity</t>
  </si>
  <si>
    <t>TPRF4III BZ Equity</t>
  </si>
  <si>
    <t>BS20II BZ Equity</t>
  </si>
  <si>
    <t>YIELDFI BZ Equity</t>
  </si>
  <si>
    <t>LIQZTOP BZ Equity</t>
  </si>
  <si>
    <t>WABDRI BZ Equity</t>
  </si>
  <si>
    <t>FBIEII BZ Equity</t>
  </si>
  <si>
    <t>BNSL30 BZ Equity</t>
  </si>
  <si>
    <t>BNSL24 BZ Equity</t>
  </si>
  <si>
    <t>GAVINSA BZ Equity</t>
  </si>
  <si>
    <t>CX18III BZ Equity</t>
  </si>
  <si>
    <t>CX20III BZ Equity</t>
  </si>
  <si>
    <t>CB30III BZ Equity</t>
  </si>
  <si>
    <t>CX24IV BZ Equity</t>
  </si>
  <si>
    <t>WACRCRP BZ Equity</t>
  </si>
  <si>
    <t>INSTRFI BZ Equity</t>
  </si>
  <si>
    <t>BL500SR BZ Equity</t>
  </si>
  <si>
    <t>LQDZRDI BZ Equity</t>
  </si>
  <si>
    <t>FIRFI5M BZ Equity</t>
  </si>
  <si>
    <t>BBRCIMB BZ Equity</t>
  </si>
  <si>
    <t>BBRFTPX BZ Equity</t>
  </si>
  <si>
    <t>BBTPIX BZ Equity</t>
  </si>
  <si>
    <t>BREFTPR BZ Equity</t>
  </si>
  <si>
    <t>IDKA2AFI BZ Equity</t>
  </si>
  <si>
    <t>TIMIFIC BZ Equity</t>
  </si>
  <si>
    <t>SINSTDI BZ Equity</t>
  </si>
  <si>
    <t>RFEXCTV BZ Equity</t>
  </si>
  <si>
    <t>FICMCRI BZ Equity</t>
  </si>
  <si>
    <t>BNBRDIL BZ Equity</t>
  </si>
  <si>
    <t>VERTC19 BZ Equity</t>
  </si>
  <si>
    <t>BOVV11 BZ Equity</t>
  </si>
  <si>
    <t>TOPBDRI BZ Equity</t>
  </si>
  <si>
    <t>SPPBFIM BZ Equity</t>
  </si>
  <si>
    <t>ABSFIRF BZ Equity</t>
  </si>
  <si>
    <t>LNGSH60 BZ Equity</t>
  </si>
  <si>
    <t>ALOCDIN BZ Equity</t>
  </si>
  <si>
    <t>CXXVIRF BZ Equity</t>
  </si>
  <si>
    <t>CX18IV BZ Equity</t>
  </si>
  <si>
    <t>CXB20IV BZ Equity</t>
  </si>
  <si>
    <t>KNSAITP BZ Equity</t>
  </si>
  <si>
    <t>ACGLBDR BZ Equity</t>
  </si>
  <si>
    <t>CXV20TP BZ Equity</t>
  </si>
  <si>
    <t>CXVI24T BZ Equity</t>
  </si>
  <si>
    <t>CXSMPLS BZ Equity</t>
  </si>
  <si>
    <t>PHNMHDG BZ Equity</t>
  </si>
  <si>
    <t>BTG24TP BZ Equity</t>
  </si>
  <si>
    <t>MATRIZB BZ Equity</t>
  </si>
  <si>
    <t>GESTEST BZ Equity</t>
  </si>
  <si>
    <t>AZQLFIC BZ Equity</t>
  </si>
  <si>
    <t>PHNXACO BZ Equity</t>
  </si>
  <si>
    <t>BCMMEZA BZ Equity</t>
  </si>
  <si>
    <t>MLTSBRN BZ Equity</t>
  </si>
  <si>
    <t>BRAPRE2 BZ Equity</t>
  </si>
  <si>
    <t>BRAIPC5 BZ Equity</t>
  </si>
  <si>
    <t>BBPRVXI BZ Equity</t>
  </si>
  <si>
    <t>ARCISEN BZ Equity</t>
  </si>
  <si>
    <t>RTDUNMS BZ Equity</t>
  </si>
  <si>
    <t>INTIBVA BZ Equity</t>
  </si>
  <si>
    <t>INTRNVS BZ Equity</t>
  </si>
  <si>
    <t>BBTPXII BZ Equity</t>
  </si>
  <si>
    <t>ALCATVA BZ Equity</t>
  </si>
  <si>
    <t>ADNMCII BZ Equity</t>
  </si>
  <si>
    <t>SANASAF BZ Equity</t>
  </si>
  <si>
    <t>RFATIVO BZ Equity</t>
  </si>
  <si>
    <t>IN30FIC BZ Equity</t>
  </si>
  <si>
    <t>DVDS30F BZ Equity</t>
  </si>
  <si>
    <t>MZLIMAB BZ Equity</t>
  </si>
  <si>
    <t>IRNBRD5 BZ Equity</t>
  </si>
  <si>
    <t>PEIVFED BZ Equity</t>
  </si>
  <si>
    <t>SAFINFF BZ Equity</t>
  </si>
  <si>
    <t>AUSTROF BZ Equity</t>
  </si>
  <si>
    <t>VIMOFIA BZ Equity</t>
  </si>
  <si>
    <t>BALDIRF BZ Equity</t>
  </si>
  <si>
    <t>AUSTRVL BZ Equity</t>
  </si>
  <si>
    <t>BTGCOIN BZ Equity</t>
  </si>
  <si>
    <t>IINSTLG BZ Equity</t>
  </si>
  <si>
    <t>TOPACFC BZ Equity</t>
  </si>
  <si>
    <t>PRTBOLS BZ Equity</t>
  </si>
  <si>
    <t>EMPI100 BZ Equity</t>
  </si>
  <si>
    <t>SFRIMAI BZ Equity</t>
  </si>
  <si>
    <t>BBFUNDO BZ Equity</t>
  </si>
  <si>
    <t>IMAB11 BZ Equity</t>
  </si>
  <si>
    <t>BBPRFM1 BZ Equity</t>
  </si>
  <si>
    <t>BANINVP BZ Equity</t>
  </si>
  <si>
    <t>ITGOMG BZ Equity</t>
  </si>
  <si>
    <t>CCFTOPF BZ Equity</t>
  </si>
  <si>
    <t>SAFPRAC BZ Equity</t>
  </si>
  <si>
    <t>BCNASPD BZ Equity</t>
  </si>
  <si>
    <t>BNBACOE BZ Equity</t>
  </si>
  <si>
    <t>BFBMARC BZ Equity</t>
  </si>
  <si>
    <t>VOTOACO BZ Equity</t>
  </si>
  <si>
    <t>BBFCOMM BZ Equity</t>
  </si>
  <si>
    <t>CEFAZUL BZ Equity</t>
  </si>
  <si>
    <t>BBACIND BZ Equity</t>
  </si>
  <si>
    <t>BANRSAC BZ Equity</t>
  </si>
  <si>
    <t>BRACALV BZ Equity</t>
  </si>
  <si>
    <t>BANPERF BZ Equity</t>
  </si>
  <si>
    <t>BRSCFIF BZ Equity</t>
  </si>
  <si>
    <t>CTBNDLP BZ Equity</t>
  </si>
  <si>
    <t>BBCPSIN BZ Equity</t>
  </si>
  <si>
    <t>BBMSING BZ Equity</t>
  </si>
  <si>
    <t>ICHARTI BZ Equity</t>
  </si>
  <si>
    <t>BNBCURT BZ Equity</t>
  </si>
  <si>
    <t>HGCLARI BZ Equity</t>
  </si>
  <si>
    <t>BBACOIB BZ Equity</t>
  </si>
  <si>
    <t>ICHAIGP BZ Equity</t>
  </si>
  <si>
    <t>ACCUSAC BZ Equity</t>
  </si>
  <si>
    <t>MONAIRF BZ Equity</t>
  </si>
  <si>
    <t>FPETDIV BZ Equity</t>
  </si>
  <si>
    <t>BBTIRFM BZ Equity</t>
  </si>
  <si>
    <t>APVLRM BZ Equity</t>
  </si>
  <si>
    <t>DIVO11 BZ Equity</t>
  </si>
  <si>
    <t>INSTIBX BZ Equity</t>
  </si>
  <si>
    <t>MNGRLRF BZ Equity</t>
  </si>
  <si>
    <t>MNGRLAE BZ Equity</t>
  </si>
  <si>
    <t>CXOABRF BZ Equity</t>
  </si>
  <si>
    <t>BTGPACI BZ Equity</t>
  </si>
  <si>
    <t>SFACOPB BZ Equity</t>
  </si>
  <si>
    <t>ASTRAMZ BZ Equity</t>
  </si>
  <si>
    <t>WESAPRA BZ Equity</t>
  </si>
  <si>
    <t>SPXI11 BZ Equity</t>
  </si>
  <si>
    <t>BBMMJPM BZ Equity</t>
  </si>
  <si>
    <t>GBLEQTS BZ Equity</t>
  </si>
  <si>
    <t>CXFFMM BZ Equity</t>
  </si>
  <si>
    <t>SPMAIS BZ Equity</t>
  </si>
  <si>
    <t>INDPREC BZ Equity</t>
  </si>
  <si>
    <t>TOPRFB5 BZ Equity</t>
  </si>
  <si>
    <t>EVOCPRM BZ Equity</t>
  </si>
  <si>
    <t>SANSFIP BZ Equity</t>
  </si>
  <si>
    <t>MAINSTRF BZ Equity</t>
  </si>
  <si>
    <t>IVRFIMA BZ Equity</t>
  </si>
  <si>
    <t>IVVB11 BZ Equity</t>
  </si>
  <si>
    <t>MOATCAP BZ Equity</t>
  </si>
  <si>
    <t>BRDINSB BZ Equity</t>
  </si>
  <si>
    <t>NVRP11 BZ Equity</t>
  </si>
  <si>
    <t>BBRFSMP BZ Equity</t>
  </si>
  <si>
    <t>WAMCROP BZ Equity</t>
  </si>
  <si>
    <t>HIXINST BZ Equity</t>
  </si>
  <si>
    <t>WAMACRO BZ Equity</t>
  </si>
  <si>
    <t>WASOBII BZ Equity</t>
  </si>
  <si>
    <t>CXCAPPR BZ Equity</t>
  </si>
  <si>
    <t>ASBMVOR BZ Equity</t>
  </si>
  <si>
    <t>WAMODLR BZ Equity</t>
  </si>
  <si>
    <t>FATDNMC BZ Equity</t>
  </si>
  <si>
    <t>SLBSEN1 BZ Equity</t>
  </si>
  <si>
    <t>SLISEN1 BZ Equity</t>
  </si>
  <si>
    <t>GRDRFII BZ Equity</t>
  </si>
  <si>
    <t>STRSFIC BZ Equity</t>
  </si>
  <si>
    <t>SANASAM BZ Equity</t>
  </si>
  <si>
    <t>PINXSP5 BZ Equity</t>
  </si>
  <si>
    <t>XPMACFC BZ Equity</t>
  </si>
  <si>
    <t>NSTIBOV BZ Equity</t>
  </si>
  <si>
    <t>ALASFIM BZ Equity</t>
  </si>
  <si>
    <t>VANESTR BZ Equity</t>
  </si>
  <si>
    <t>ATHENII BZ Equity</t>
  </si>
  <si>
    <t>REAGXCP BZ Equity</t>
  </si>
  <si>
    <t>FIXA11 BZ Equity</t>
  </si>
  <si>
    <t>ACCDIDY BZ Equity</t>
  </si>
  <si>
    <t>OCEV30F BZ Equity</t>
  </si>
  <si>
    <t>TN100TP BZ Equity</t>
  </si>
  <si>
    <t>CLEARBR BZ Equity</t>
  </si>
  <si>
    <t>30SELEC BZ Equity</t>
  </si>
  <si>
    <t>RBCGFIM BZ Equity</t>
  </si>
  <si>
    <t>CXBLSAM BZ Equity</t>
  </si>
  <si>
    <t>FICFIAA BZ Equity</t>
  </si>
  <si>
    <t>UMIALM1 BZ Equity</t>
  </si>
  <si>
    <t>BANESTS BZ Equity</t>
  </si>
  <si>
    <t>VNC3ME2 BZ Equity</t>
  </si>
  <si>
    <t>BBPETRI BZ Equity</t>
  </si>
  <si>
    <t>PRVALIM BZ Equity</t>
  </si>
  <si>
    <t>OLIMPOC BZ Equity</t>
  </si>
  <si>
    <t>DINAMIT BZ Equity</t>
  </si>
  <si>
    <t>BRESDIV BZ Equity</t>
  </si>
  <si>
    <t>ITGNESI BZ Equity</t>
  </si>
  <si>
    <t>IB5M11 BZ Equity</t>
  </si>
  <si>
    <t>IDKA2IC BZ Equity</t>
  </si>
  <si>
    <t>ITGLDIC BZ Equity</t>
  </si>
  <si>
    <t>MSTAGLO BZ Equity</t>
  </si>
  <si>
    <t>CXBREST BZ Equity</t>
  </si>
  <si>
    <t>AZQSMRP BZ Equity</t>
  </si>
  <si>
    <t>SUDAVPJ BZ Equity</t>
  </si>
  <si>
    <t>CAIXBAL BZ Equity</t>
  </si>
  <si>
    <t>NORDEA BZ Equity</t>
  </si>
  <si>
    <t>BBGPRAL BZ Equity</t>
  </si>
  <si>
    <t>BBGALOC BZ Equity</t>
  </si>
  <si>
    <t>ITGLDIN BZ Equity</t>
  </si>
  <si>
    <t>CXABRAT BZ Equity</t>
  </si>
  <si>
    <t>MOATCPA BZ Equity</t>
  </si>
  <si>
    <t>CXAPBLS BZ Equity</t>
  </si>
  <si>
    <t>SCHSUST BZ Equity</t>
  </si>
  <si>
    <t>ARXICIS BZ Equity</t>
  </si>
  <si>
    <t>BTGECPR BZ Equity</t>
  </si>
  <si>
    <t>AXADIGE BZ Equity</t>
  </si>
  <si>
    <t>MONAEGN BZ Equity</t>
  </si>
  <si>
    <t>PARISTR BZ Equity</t>
  </si>
  <si>
    <t>SFRCPFI BZ Equity</t>
  </si>
  <si>
    <t>AEQWRLD BZ Equity</t>
  </si>
  <si>
    <t>HFOF11 BZ Equity</t>
  </si>
  <si>
    <t>BTGINFB BZ Equity</t>
  </si>
  <si>
    <t>AXAROBT BZ Equity</t>
  </si>
  <si>
    <t>NRDGLCL BZ Equity</t>
  </si>
  <si>
    <t>ITABDR1 BZ Equity</t>
  </si>
  <si>
    <t>ICAVALB BZ Equity</t>
  </si>
  <si>
    <t>BBMMBLR BZ Equity</t>
  </si>
  <si>
    <t>MMSCRDR BZ Equity</t>
  </si>
  <si>
    <t>ICTVADV BZ Equity</t>
  </si>
  <si>
    <t>SFEXECU BZ Equity</t>
  </si>
  <si>
    <t>ABRDNIE BZ Equity</t>
  </si>
  <si>
    <t>ACETFAL BZ Equity</t>
  </si>
  <si>
    <t>BBBALDV BZ Equity</t>
  </si>
  <si>
    <t>BBEQFIC BZ Equity</t>
  </si>
  <si>
    <t>BBSD11 BZ Equity</t>
  </si>
  <si>
    <t>BBACOIN BZ Equity</t>
  </si>
  <si>
    <t>BBACOFI BZ Equity</t>
  </si>
  <si>
    <t>BRFIAET BZ Equity</t>
  </si>
  <si>
    <t>BOVB11 BZ Equity</t>
  </si>
  <si>
    <t>IHGPLUS BZ Equity</t>
  </si>
  <si>
    <t>AURMLCP BZ Equity</t>
  </si>
  <si>
    <t>PIDXIBV BZ Equity</t>
  </si>
  <si>
    <t>ITAMEMR BZ Equity</t>
  </si>
  <si>
    <t>ITAGLDD BZ Equity</t>
  </si>
  <si>
    <t>BBTRADE BZ Equity</t>
  </si>
  <si>
    <t>BBTACDV BZ Equity</t>
  </si>
  <si>
    <t>Coluna1</t>
  </si>
  <si>
    <t>CNPJ</t>
  </si>
  <si>
    <t>TESTE</t>
  </si>
  <si>
    <t>Fp2 FIP - Multiestratégia</t>
  </si>
  <si>
    <t>20.886.575/0001-60</t>
  </si>
  <si>
    <t>Safra Acoes Livre Fc FIA</t>
  </si>
  <si>
    <t>32.666.326/0001-49</t>
  </si>
  <si>
    <t>Itau Acoes Asgard Institucional Fc</t>
  </si>
  <si>
    <t>35.495.250/0001-24</t>
  </si>
  <si>
    <t>BB Acoes Globais Indexado Ie FI</t>
  </si>
  <si>
    <t>31.964.961/0001-40</t>
  </si>
  <si>
    <t>Itau World Equities Fc Acoes Ie</t>
  </si>
  <si>
    <t>31.217.153/0001-19</t>
  </si>
  <si>
    <t>Bradesco FICFIA Bdr Nivel I</t>
  </si>
  <si>
    <t>13.401.224/0001-57</t>
  </si>
  <si>
    <t>Itau Acoes Bdr Nivel I FICFI</t>
  </si>
  <si>
    <t>20.147.389/0001-00</t>
  </si>
  <si>
    <t>Caixa FIA Ibrx Ativo</t>
  </si>
  <si>
    <t>51.643.700/0001-88</t>
  </si>
  <si>
    <t>Roma Institucional Value FIA</t>
  </si>
  <si>
    <t>15.769.621/0001-01</t>
  </si>
  <si>
    <t>Santander FICFI Petrobras 2 Acoes</t>
  </si>
  <si>
    <t>88.288.880/0001-67</t>
  </si>
  <si>
    <t>BB Acoes Agro Fc FI</t>
  </si>
  <si>
    <t>40.054.357/0001-77</t>
  </si>
  <si>
    <t>Brasil Capital Rp Inst Fc de FIA</t>
  </si>
  <si>
    <t>40.129.641/0001-65</t>
  </si>
  <si>
    <t>Caixa FIA Indexa Setor Financeiro</t>
  </si>
  <si>
    <t>40.209.029/0001-00</t>
  </si>
  <si>
    <t>Caixa FIC Expert Claritas Valor Acoes</t>
  </si>
  <si>
    <t>30.068.060/0001-07</t>
  </si>
  <si>
    <t>FIP Multiestrategia La Shopping Centers</t>
  </si>
  <si>
    <t>16.685.929/0001-31</t>
  </si>
  <si>
    <t>Brasil Florestal FIC FIP</t>
  </si>
  <si>
    <t>15.190.417/0001-31</t>
  </si>
  <si>
    <t>Conquest FIP Empresas Emergentes</t>
  </si>
  <si>
    <t>10.625.626/0001-47</t>
  </si>
  <si>
    <t>Infra Saneamento FIP</t>
  </si>
  <si>
    <t>14.721.044/0001-15</t>
  </si>
  <si>
    <t>Brasil Florestal - FIP Multiestrategia</t>
  </si>
  <si>
    <t>12.312.767/0001-35</t>
  </si>
  <si>
    <t>FIP Puma Multiestrategia</t>
  </si>
  <si>
    <t>16.617.536/0001-90</t>
  </si>
  <si>
    <t>FIP Lsh Multiestrategia</t>
  </si>
  <si>
    <t>15.798.354/0001-09</t>
  </si>
  <si>
    <t>Venture Brasil Central FIP Capit Semente</t>
  </si>
  <si>
    <t>22.489.410/0001-80</t>
  </si>
  <si>
    <t>FIP Gestao Empresarial FIP Multiestrateg</t>
  </si>
  <si>
    <t>18.373.362/0001-93</t>
  </si>
  <si>
    <t>Geracao de Energia FIP Multiestrategia</t>
  </si>
  <si>
    <t>11.490.580/0001-69</t>
  </si>
  <si>
    <t>Cam Vanguarda Imob FIP Multiestrategia</t>
  </si>
  <si>
    <t>22.406.951/0001-06</t>
  </si>
  <si>
    <t>FIP Parana Rec</t>
  </si>
  <si>
    <t>16.720.629/0001-46</t>
  </si>
  <si>
    <t>FIP Fontaine Ville Urbanismo</t>
  </si>
  <si>
    <t>17.213.759/0001-55</t>
  </si>
  <si>
    <t>Btgp Pictet-Glob Megatrend Se FI Mult Ie</t>
  </si>
  <si>
    <t>33.600.794/0001-83</t>
  </si>
  <si>
    <t>Btgp Mfs Meridian Prud Cap FI Mult Ie</t>
  </si>
  <si>
    <t>31.964.457/0001-40</t>
  </si>
  <si>
    <t>Invexa Multiestrategia Fim CP</t>
  </si>
  <si>
    <t>26.207.741/0001-31</t>
  </si>
  <si>
    <t>Banrisul Mult Livre FI LP</t>
  </si>
  <si>
    <t>33.863.652/0001-09</t>
  </si>
  <si>
    <t>FI Mult Sculptor Cred Priv</t>
  </si>
  <si>
    <t>14.655.180/0001-54</t>
  </si>
  <si>
    <t>BNB FI Mult LP</t>
  </si>
  <si>
    <t>61.242.480/0001-40</t>
  </si>
  <si>
    <t>Leme FICFI Mult Cred Priv</t>
  </si>
  <si>
    <t>12.228.008/0001-99</t>
  </si>
  <si>
    <t>FI Mult Oslo</t>
  </si>
  <si>
    <t>17.412.812/0001-47</t>
  </si>
  <si>
    <t>Austro Multipar Fc FI Mult Cred Priv</t>
  </si>
  <si>
    <t>18.366.002/0001-64</t>
  </si>
  <si>
    <t>Terra Nova Fc de FI Mult Cred Priv</t>
  </si>
  <si>
    <t>26.326.293/0001-95</t>
  </si>
  <si>
    <t>Caixa Fc Mult Multig Global Equities Ie</t>
  </si>
  <si>
    <t>39.528.038/0001-77</t>
  </si>
  <si>
    <t>Caixa FI Indexa Short Dolar Mult LP</t>
  </si>
  <si>
    <t>29.157.511/0001-01</t>
  </si>
  <si>
    <t>Caixa FIC Hedge Mult LP</t>
  </si>
  <si>
    <t>30.068.135/0001-50</t>
  </si>
  <si>
    <t>Spx Seahawk FICFI RF Cred Priv LP Acces</t>
  </si>
  <si>
    <t>35.343.590/0001-30</t>
  </si>
  <si>
    <t>Porto Seguro FI RF Refer DI Cred Priv</t>
  </si>
  <si>
    <t>18.719.154/0001-01</t>
  </si>
  <si>
    <t>Urca FI RF Cred Priv Previ</t>
  </si>
  <si>
    <t>10.705.306/0001-05</t>
  </si>
  <si>
    <t>Sicredi FIC RF CDI + LP</t>
  </si>
  <si>
    <t>16.938.231/0001-80</t>
  </si>
  <si>
    <t>Incentivo FI Ref CDI Cred Priv</t>
  </si>
  <si>
    <t>11.827.568/0001-05</t>
  </si>
  <si>
    <t>Santos Credit Yield FI RF CP</t>
  </si>
  <si>
    <t>48.772.800/0001-71</t>
  </si>
  <si>
    <t>Leme Ima B FI RF Prev</t>
  </si>
  <si>
    <t>11.784.036/0001-20</t>
  </si>
  <si>
    <t>Elleven FI RF II Ima-B 5</t>
  </si>
  <si>
    <t>16.478.738/0001-07</t>
  </si>
  <si>
    <t>Multinvest Institucional FI RF Irf M1 LP</t>
  </si>
  <si>
    <t>21.937.782/0001-60</t>
  </si>
  <si>
    <t>Ggr Institucional FI RF Ima-B 5</t>
  </si>
  <si>
    <t>20.468.531/0001-10</t>
  </si>
  <si>
    <t>BNB Soberano FI RF</t>
  </si>
  <si>
    <t>30.568.193/0001-42</t>
  </si>
  <si>
    <t>BB RF CP Automatico Empresa Fcfi</t>
  </si>
  <si>
    <t>71.477.000/0001-68</t>
  </si>
  <si>
    <t>FI Security RF DI LP Cred Priv</t>
  </si>
  <si>
    <t>93.156.250/0001-17</t>
  </si>
  <si>
    <t>FI de RF Pyxis Institucional Ima B</t>
  </si>
  <si>
    <t>23.896.287/0001-85</t>
  </si>
  <si>
    <t>Santos Credit Master FI RF CP</t>
  </si>
  <si>
    <t>60.861.580/0001-02</t>
  </si>
  <si>
    <t>Vitoria Regia FI RF LP</t>
  </si>
  <si>
    <t>15.350.909/0001-47</t>
  </si>
  <si>
    <t>FI Recuperacao BR RF LP</t>
  </si>
  <si>
    <t>11.902.276/0001-81</t>
  </si>
  <si>
    <t>Top FI RF</t>
  </si>
  <si>
    <t>10.355.516/0001-02</t>
  </si>
  <si>
    <t>FI Barcelona RF</t>
  </si>
  <si>
    <t>19.833.108/0001-93</t>
  </si>
  <si>
    <t>FI Catania RF LP</t>
  </si>
  <si>
    <t>17.517.779/0001-10</t>
  </si>
  <si>
    <t>Premium Fc de Firf Cred Priv</t>
  </si>
  <si>
    <t>26.327.862/0001-17</t>
  </si>
  <si>
    <t>Terra Nova Ima-B FICFI-RF</t>
  </si>
  <si>
    <t>23.948.236/0001-50</t>
  </si>
  <si>
    <t>Terra Nova Ima-B FICFI-RF II</t>
  </si>
  <si>
    <t>26.326.321/0001-74</t>
  </si>
  <si>
    <t>Premium Ima-B FIC Firf</t>
  </si>
  <si>
    <t>26.326.285/0001-49</t>
  </si>
  <si>
    <t>Austro Ima B Ativo FICFI RF</t>
  </si>
  <si>
    <t>19.391.026/0001-36</t>
  </si>
  <si>
    <t>Tower II RF FI Ima-B 5</t>
  </si>
  <si>
    <t>23.954.899/0001-87</t>
  </si>
  <si>
    <t>Tower RF FI Ima-B 5</t>
  </si>
  <si>
    <t>12.845.801/0001-37</t>
  </si>
  <si>
    <t>FI RF Cred Priv Portfolio Master I</t>
  </si>
  <si>
    <t>96.132.320/0001-90</t>
  </si>
  <si>
    <t>FIC de Fundo</t>
  </si>
  <si>
    <t>12.402.646/0001-84</t>
  </si>
  <si>
    <t>Bra1 FI RF</t>
  </si>
  <si>
    <t>10.883.252/0001-60</t>
  </si>
  <si>
    <t>Tmj Ima B Firf</t>
  </si>
  <si>
    <t>13.594.673/0001-69</t>
  </si>
  <si>
    <t>FI RF Monte Carlo Institucional Ima-B 5</t>
  </si>
  <si>
    <t>15.153.656/0001-11</t>
  </si>
  <si>
    <t>RPPS ESPIRITO SANTO</t>
  </si>
  <si>
    <t>BR021JCTF004</t>
  </si>
  <si>
    <t>JSAF365 BZ Equity</t>
  </si>
  <si>
    <t>BR04IICTF008</t>
  </si>
  <si>
    <t>ITAASGI BZ Equity</t>
  </si>
  <si>
    <t>BR014ICTF001</t>
  </si>
  <si>
    <t>BBGLOBI BZ Equity</t>
  </si>
  <si>
    <t>BR00MWCTF009</t>
  </si>
  <si>
    <t>WORDEQT BZ Equity</t>
  </si>
  <si>
    <t>BRANV1CTF000</t>
  </si>
  <si>
    <t>BRADNIV BZ Equity</t>
  </si>
  <si>
    <t>BRIPS3CTF001</t>
  </si>
  <si>
    <t>ACOBDRI BZ Equity</t>
  </si>
  <si>
    <t>BRVIX3CTF006</t>
  </si>
  <si>
    <t>VIXINST BZ Equity</t>
  </si>
  <si>
    <t>BR07BSCTF005</t>
  </si>
  <si>
    <t>BBGAGRO BZ Equity</t>
  </si>
  <si>
    <t>BR075RCTF003</t>
  </si>
  <si>
    <t>BSLINST BZ Equity</t>
  </si>
  <si>
    <t>BR07AOCTF006</t>
  </si>
  <si>
    <t>CXAINDF BZ Equity</t>
  </si>
  <si>
    <t>BR00SBCTF000</t>
  </si>
  <si>
    <t>CXEXCLA BZ Equity</t>
  </si>
  <si>
    <t>BRFRLSCTF000</t>
  </si>
  <si>
    <t>REALESI BZ Equity</t>
  </si>
  <si>
    <t>BRATCPCTF002</t>
  </si>
  <si>
    <t>AFLRSFF BZ Equity</t>
  </si>
  <si>
    <t>BRFCCQCTF005</t>
  </si>
  <si>
    <t>PEF4364 BZ Equity</t>
  </si>
  <si>
    <t>BRIFSNCTF005</t>
  </si>
  <si>
    <t>INFSANE BZ Equity</t>
  </si>
  <si>
    <t>BRATFLCTF004</t>
  </si>
  <si>
    <t>ATICOFL BZ Equity</t>
  </si>
  <si>
    <t>BRFPMACTF000</t>
  </si>
  <si>
    <t>FIPPUMA BZ Equity</t>
  </si>
  <si>
    <t>BRSEIBCTF003</t>
  </si>
  <si>
    <t>SEISBI BZ Equity</t>
  </si>
  <si>
    <t>VNBRCEN BZ Equity</t>
  </si>
  <si>
    <t>BRATGECTF007</t>
  </si>
  <si>
    <t>ATGEMP BZ Equity</t>
  </si>
  <si>
    <t>BRATCGCTF001</t>
  </si>
  <si>
    <t>PEF4148 BZ Equity</t>
  </si>
  <si>
    <t>CAMVANG BZ Equity</t>
  </si>
  <si>
    <t>BRQAMFCTF008</t>
  </si>
  <si>
    <t>QAMFIP BZ Equity</t>
  </si>
  <si>
    <t>BRFCRNCTF000</t>
  </si>
  <si>
    <t>FNTVLLE BZ Equity</t>
  </si>
  <si>
    <t>BR023ACTF009</t>
  </si>
  <si>
    <t>MEGATRN BZ Equity</t>
  </si>
  <si>
    <t>BR00VJCTF007</t>
  </si>
  <si>
    <t>MERIDIA BZ Equity</t>
  </si>
  <si>
    <t>ININVST BZ Equity</t>
  </si>
  <si>
    <t>BR03BACTF002</t>
  </si>
  <si>
    <t>BANRLIV BZ Equity</t>
  </si>
  <si>
    <t>BRSLP4CTF004</t>
  </si>
  <si>
    <t>SCULPRF BZ Equity</t>
  </si>
  <si>
    <t>BRLEM4CTF003</t>
  </si>
  <si>
    <t>LEMEMCP BZ Equity</t>
  </si>
  <si>
    <t>BROSL2CTF009</t>
  </si>
  <si>
    <t>OSLOFI BZ Equity</t>
  </si>
  <si>
    <t>BRFRS4CTF000</t>
  </si>
  <si>
    <t>BRSPART BZ Equity</t>
  </si>
  <si>
    <t>BRTRR5CTF002</t>
  </si>
  <si>
    <t>TERNOVF BZ Equity</t>
  </si>
  <si>
    <t>BR063SCTF007</t>
  </si>
  <si>
    <t>CXAMLTG BZ Equity</t>
  </si>
  <si>
    <t>BR02ZXCTF005</t>
  </si>
  <si>
    <t>CXAINDS BZ Equity</t>
  </si>
  <si>
    <t>BR00SDCTF006</t>
  </si>
  <si>
    <t>CXAHDGF BZ Equity</t>
  </si>
  <si>
    <t>BR05E3CTF001</t>
  </si>
  <si>
    <t>SEAHSPX BZ Equity</t>
  </si>
  <si>
    <t>BRPOR9CTF001</t>
  </si>
  <si>
    <t>PSFIREF BZ Equity</t>
  </si>
  <si>
    <t>BRURC1CTF005</t>
  </si>
  <si>
    <t>URCAPRV BZ Equity</t>
  </si>
  <si>
    <t>BRSLT3CTF002</t>
  </si>
  <si>
    <t>SICSELT BZ Equity</t>
  </si>
  <si>
    <t>BRINC1CTF005</t>
  </si>
  <si>
    <t>INCENTV BZ Equity</t>
  </si>
  <si>
    <t>BRLEM3CTF005</t>
  </si>
  <si>
    <t>LIBFRFP BZ Equity</t>
  </si>
  <si>
    <t>BRATC7CTF004</t>
  </si>
  <si>
    <t>ATIRFIB BZ Equity</t>
  </si>
  <si>
    <t>BRMUL8CTF004</t>
  </si>
  <si>
    <t>MLTINVS BZ Equity</t>
  </si>
  <si>
    <t>BRGBX6CTF005</t>
  </si>
  <si>
    <t>INSTRF5 BZ Equity</t>
  </si>
  <si>
    <t>BR02P4CTF009</t>
  </si>
  <si>
    <t>BNBTESO BZ Equity</t>
  </si>
  <si>
    <t>BRFRF3CTF007</t>
  </si>
  <si>
    <t>PYXISRF BZ Equity</t>
  </si>
  <si>
    <t>BRVTR7CTF002</t>
  </si>
  <si>
    <t>VITREGI BZ Equity</t>
  </si>
  <si>
    <t>BRDFR4CTF007</t>
  </si>
  <si>
    <t>FDIFLON BZ Equity</t>
  </si>
  <si>
    <t>BRADI3CTF005</t>
  </si>
  <si>
    <t>ADVINTF BZ Equity</t>
  </si>
  <si>
    <t>BRBCL7CTF001</t>
  </si>
  <si>
    <t>FIINXBC BZ Equity</t>
  </si>
  <si>
    <t>BRCTN1CTF002</t>
  </si>
  <si>
    <t>CATANIA BZ Equity</t>
  </si>
  <si>
    <t>BR07WPCTF007</t>
  </si>
  <si>
    <t>PRMFICP BZ Equity</t>
  </si>
  <si>
    <t>BRTRR3CTF007</t>
  </si>
  <si>
    <t>TRNIMAB BZ Equity</t>
  </si>
  <si>
    <t>BRTRR4CTF005</t>
  </si>
  <si>
    <t>TNIMABF BZ Equity</t>
  </si>
  <si>
    <t>BR07WQCTF005</t>
  </si>
  <si>
    <t>PREIMAB BZ Equity</t>
  </si>
  <si>
    <t>BRSIMAB BZ Equity</t>
  </si>
  <si>
    <t>BRTOW1CTF007</t>
  </si>
  <si>
    <t>TWRBGII BZ Equity</t>
  </si>
  <si>
    <t>BRATC5CTF008</t>
  </si>
  <si>
    <t>ATICORF BZ Equity</t>
  </si>
  <si>
    <t>BRSLD3CTF000</t>
  </si>
  <si>
    <t>FRFBRBS BZ Equity</t>
  </si>
  <si>
    <t>BRBRA5CTF001</t>
  </si>
  <si>
    <t>BRA1FFL BZ Equity</t>
  </si>
  <si>
    <t>BRALB6CTF005</t>
  </si>
  <si>
    <t>LMXIMAB BZ Equity</t>
  </si>
  <si>
    <t>BRCAR9CTF002</t>
  </si>
  <si>
    <t>VIXIMAB BZ Equity</t>
  </si>
  <si>
    <t>ENQUADRAMENTO_4963</t>
  </si>
  <si>
    <t>SEGMENTO_4963</t>
  </si>
  <si>
    <t>Estruturados</t>
  </si>
  <si>
    <t>Exterior</t>
  </si>
  <si>
    <t>Imobiliários</t>
  </si>
  <si>
    <t>Consignados</t>
  </si>
  <si>
    <t>Títulos Públicos de emissão do TN (SELIC) Art. 7º, I,"a"</t>
  </si>
  <si>
    <t>Fundos Renda fixa 100% TP/ETF Art. 7º, I,"b"</t>
  </si>
  <si>
    <t>Fundos Renda Fixa "Livre" Art. 7º, I,"c"</t>
  </si>
  <si>
    <t>Operações compromissadas com lastros em TPF Art. 7º, II</t>
  </si>
  <si>
    <t>Renda fixa conforme CVM Art. 7º, III,"a"</t>
  </si>
  <si>
    <t>ETF RF CVM Art. 7º, III,"b"</t>
  </si>
  <si>
    <t>Ativos financeiros de renda fixa de emissão com obrigação ou coobrigação de instituições financeiras (Lista BACEN) Art. 7º, IV</t>
  </si>
  <si>
    <t>FIDC Sênior Art. 7º, V,"a" 5</t>
  </si>
  <si>
    <t>Renda Fixa Crédito Privado Art. 7º, V,"b"</t>
  </si>
  <si>
    <t>Debentures Incentivadas Art. 7º, V,"c"</t>
  </si>
  <si>
    <t>Fundo de Ações CVM Art. 8º, I,"a"</t>
  </si>
  <si>
    <t>ETF RV CVM Art. 8º, I,"b"</t>
  </si>
  <si>
    <t>Fundos Multimercados Art. 10, I,"a"</t>
  </si>
  <si>
    <t>FI em Participações Art. 10, I,"b"</t>
  </si>
  <si>
    <t>FI Ações - Mercado de Acesso Art. 10, I,"c"</t>
  </si>
  <si>
    <t>FIC e FIC FI - Renda Fixa - Dívida Externa Art. 9º,I</t>
  </si>
  <si>
    <t>Fundo de Ações – BDR Nível I Art. 9º, III</t>
  </si>
  <si>
    <t>FIC Aberto - Investimento no Exterior Art. 9º,II</t>
  </si>
  <si>
    <t>FI Imobiliários Art. 11</t>
  </si>
  <si>
    <t>EMPRÉSTIMOS CONSIGNADOS Art. 12</t>
  </si>
  <si>
    <t>ENQUADRAMENTO 3922</t>
  </si>
  <si>
    <t>ENQUADRAMENTO_3922</t>
  </si>
  <si>
    <t>SEGMENTO_3922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</si>
</sst>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0.00"/>
    <numFmt numFmtId="165" formatCode="###,###,###,##0"/>
  </numFmts>
  <fonts count="4" x14ac:knownFonts="1">
    <font>
      <sz val="11"/>
      <color theme="1"/>
      <name val="Calibri"/>
      <family val="2"/>
      <scheme val="minor"/>
    </font>
    <font>
      <sz val="8"/>
      <color rgb="FF00000F"/>
      <name val="Arial"/>
      <family val="2"/>
    </font>
    <font>
      <b/>
      <sz val="8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165" fontId="1" fillId="0" borderId="0" xfId="0" applyNumberFormat="1" applyFont="1" applyAlignment="1">
      <alignment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2" borderId="1" xfId="0" applyNumberFormat="1" applyFont="1" applyFill="1" applyBorder="1"/>
    <xf numFmtId="0" fontId="0" fillId="2" borderId="1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4" fontId="1" fillId="0" borderId="0" xfId="0" applyNumberFormat="1" applyFont="1" applyBorder="1"/>
    <xf numFmtId="164" fontId="1" fillId="2" borderId="4" xfId="0" applyNumberFormat="1" applyFont="1" applyFill="1" applyBorder="1"/>
    <xf numFmtId="14" fontId="0" fillId="2" borderId="4" xfId="0" applyNumberFormat="1" applyFont="1" applyFill="1" applyBorder="1"/>
    <xf numFmtId="164" fontId="1" fillId="0" borderId="0" xfId="0" applyNumberFormat="1" applyFont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1" fillId="2" borderId="4" xfId="0" applyNumberFormat="1" applyFont="1" applyFill="1" applyBorder="1" applyAlignment="1">
      <alignment wrapText="1"/>
    </xf>
    <xf numFmtId="14" fontId="0" fillId="2" borderId="4" xfId="0" applyNumberFormat="1" applyFill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3" fillId="5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0" borderId="5" xfId="0" applyFill="1" applyBorder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F"/>
        <name val="Arial"/>
        <family val="2"/>
        <scheme val="none"/>
      </font>
      <numFmt numFmtId="164" formatCode="###,###,##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F"/>
        <name val="Arial"/>
        <family val="2"/>
        <scheme val="none"/>
      </font>
      <numFmt numFmtId="164" formatCode="###,###,##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F"/>
        <name val="Arial"/>
        <family val="2"/>
        <scheme val="none"/>
      </font>
      <numFmt numFmtId="165" formatCode="###,###,###,##0"/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FF"/>
        <name val="Arial"/>
        <family val="2"/>
        <scheme val="none"/>
      </font>
      <numFmt numFmtId="164" formatCode="###,###,###,##0.00"/>
      <fill>
        <patternFill patternType="solid">
          <fgColor indexed="64"/>
          <bgColor rgb="FFFF7C8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B2506-96D6-4E20-B852-E77AE9ABA878}" name="TABELABACKUP" displayName="TABELABACKUP" ref="A1:J1493" totalsRowShown="0" headerRowDxfId="13" dataDxfId="11" headerRowBorderDxfId="12" tableBorderDxfId="10">
  <autoFilter ref="A1:J1493" xr:uid="{ADAD12C7-AF20-4F9A-9DF5-81FAA672176B}">
    <filterColumn colId="7">
      <filters>
        <filter val="RPPS BALNEÁRIO CAMBORIÚ"/>
        <filter val="RPPS ESPIRITO SANTO"/>
        <filter val="RPPS GOVERNO DO ESTADO DE RONDÔNIA"/>
        <filter val="RPPS GOVERNO DO ESTADO DO RIO DE JANEIRO"/>
        <filter val="RPPS GUARUJÁ"/>
        <filter val="RPPS ITAJAÍ"/>
        <filter val="RPPS JUNDIAÍ"/>
        <filter val="RPPS NAVEGANTES"/>
        <filter val="RPPS RECIFE"/>
        <filter val="RPPS SANTOS"/>
        <filter val="RPPS SÃO BERNARDO DO CAMPO"/>
        <filter val="RPPS UBATUBA"/>
        <filter val="RPPS VARGINHA"/>
        <filter val="RPPS VITÓRIA"/>
        <filter val="SECRETARIA DE PREVIDENCIA"/>
      </filters>
    </filterColumn>
  </autoFilter>
  <tableColumns count="10">
    <tableColumn id="1" xr3:uid="{2ECE07CE-AFAE-403E-9EF9-173735AAF288}" name="nome_fundo" dataDxfId="9"/>
    <tableColumn id="2" xr3:uid="{905B2C8B-46AF-40F8-9F55-7AA0C5912F6C}" name="CNPJ do Fundo" dataDxfId="8"/>
    <tableColumn id="3" xr3:uid="{BB2D99FD-FE9E-4220-817D-0E32A78B2E7C}" name="Nome Fantasia_x000a_Fonte: Anbima" dataDxfId="7"/>
    <tableColumn id="4" xr3:uid="{39DA7F23-B653-4714-8A7B-2AC0E33C91EE}" name="ENQUADRAMENTO_3922" dataDxfId="6"/>
    <tableColumn id="9" xr3:uid="{CCA6A0CB-C5C1-4B31-B601-287B72F4CEE2}" name="ENQUADRAMENTO_4963" dataDxfId="5">
      <calculatedColumnFormula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calculatedColumnFormula>
    </tableColumn>
    <tableColumn id="5" xr3:uid="{5D306F88-94EE-47EF-84A9-065AD09018C4}" name="SEGMENTO_3922" dataDxfId="4"/>
    <tableColumn id="10" xr3:uid="{03ED79C0-829A-46C8-BC74-58402E58DE49}" name="SEGMENTO_4963" dataDxfId="3">
      <calculatedColumnFormula>_xlfn.XLOOKUP(TABELABACKUP[[#This Row],[ENQUADRAMENTO_4963]],Planilha2!E:E,Planilha2!D:D)</calculatedColumnFormula>
    </tableColumn>
    <tableColumn id="6" xr3:uid="{9DD5462E-E404-4A72-AEE9-AB07E5596773}" name="FONTE" dataDxfId="2"/>
    <tableColumn id="7" xr3:uid="{D6148B24-7D66-4CC3-AB3E-35AE9AF8E0D1}" name="ISIN" dataDxfId="1"/>
    <tableColumn id="8" xr3:uid="{8232DE98-5A52-4491-8B00-0E08C49BF4C1}" name="TICKERBLOOMBER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F51A-CA88-4F23-B0C3-9C5026581E46}">
  <dimension ref="A1:J1493"/>
  <sheetViews>
    <sheetView tabSelected="1" topLeftCell="C1" workbookViewId="0">
      <selection activeCell="H1" sqref="H1"/>
    </sheetView>
  </sheetViews>
  <sheetFormatPr defaultRowHeight="15" x14ac:dyDescent="0.25"/>
  <cols>
    <col min="1" max="1" width="35.42578125" customWidth="1"/>
    <col min="2" max="2" width="15" bestFit="1" customWidth="1"/>
    <col min="3" max="3" width="38" bestFit="1" customWidth="1"/>
    <col min="4" max="4" width="50.85546875" bestFit="1" customWidth="1"/>
    <col min="5" max="5" width="50.85546875" customWidth="1"/>
    <col min="6" max="6" width="24.28515625" bestFit="1" customWidth="1"/>
    <col min="7" max="7" width="24.28515625" customWidth="1"/>
    <col min="8" max="8" width="44" bestFit="1" customWidth="1"/>
    <col min="9" max="9" width="19.85546875" bestFit="1" customWidth="1"/>
    <col min="10" max="10" width="20.85546875" bestFit="1" customWidth="1"/>
  </cols>
  <sheetData>
    <row r="1" spans="1:10" ht="22.5" x14ac:dyDescent="0.25">
      <c r="A1" s="8" t="s">
        <v>4285</v>
      </c>
      <c r="B1" s="7" t="s">
        <v>4284</v>
      </c>
      <c r="C1" s="6" t="s">
        <v>4283</v>
      </c>
      <c r="D1" s="6" t="s">
        <v>7301</v>
      </c>
      <c r="E1" s="6" t="s">
        <v>7274</v>
      </c>
      <c r="F1" s="6" t="s">
        <v>7302</v>
      </c>
      <c r="G1" s="6" t="s">
        <v>7275</v>
      </c>
      <c r="H1" s="6" t="s">
        <v>4286</v>
      </c>
      <c r="I1" s="6" t="s">
        <v>4287</v>
      </c>
      <c r="J1" s="6" t="s">
        <v>4288</v>
      </c>
    </row>
    <row r="2" spans="1:10" hidden="1" x14ac:dyDescent="0.25">
      <c r="A2" s="5" t="s">
        <v>4280</v>
      </c>
      <c r="B2" s="4" t="s">
        <v>4279</v>
      </c>
      <c r="C2" s="3" t="s">
        <v>4278</v>
      </c>
      <c r="D2" s="2" t="s">
        <v>2</v>
      </c>
      <c r="E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" s="2" t="s">
        <v>1</v>
      </c>
      <c r="G2" s="2" t="str">
        <f>_xlfn.XLOOKUP(TABELABACKUP[[#This Row],[ENQUADRAMENTO_4963]],Planilha2!E:E,Planilha2!D:D)</f>
        <v>Renda Variável</v>
      </c>
      <c r="H2" s="1" t="s">
        <v>0</v>
      </c>
      <c r="I2" s="9" t="s">
        <v>4289</v>
      </c>
      <c r="J2" s="9" t="s">
        <v>5585</v>
      </c>
    </row>
    <row r="3" spans="1:10" hidden="1" x14ac:dyDescent="0.25">
      <c r="A3" s="5" t="s">
        <v>4277</v>
      </c>
      <c r="B3" s="4" t="s">
        <v>4276</v>
      </c>
      <c r="C3" s="3" t="s">
        <v>4275</v>
      </c>
      <c r="D3" s="2" t="s">
        <v>2</v>
      </c>
      <c r="E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" s="2" t="s">
        <v>1</v>
      </c>
      <c r="G3" s="2" t="str">
        <f>_xlfn.XLOOKUP(TABELABACKUP[[#This Row],[ENQUADRAMENTO_4963]],Planilha2!E:E,Planilha2!D:D)</f>
        <v>Renda Variável</v>
      </c>
      <c r="H3" s="1" t="s">
        <v>0</v>
      </c>
      <c r="I3" s="9" t="s">
        <v>4290</v>
      </c>
      <c r="J3" s="9" t="s">
        <v>5586</v>
      </c>
    </row>
    <row r="4" spans="1:10" hidden="1" x14ac:dyDescent="0.25">
      <c r="A4" s="5" t="s">
        <v>4274</v>
      </c>
      <c r="B4" s="4" t="s">
        <v>4273</v>
      </c>
      <c r="C4" s="3" t="s">
        <v>4272</v>
      </c>
      <c r="D4" s="2" t="s">
        <v>2</v>
      </c>
      <c r="E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" s="2" t="s">
        <v>1</v>
      </c>
      <c r="G4" s="2" t="str">
        <f>_xlfn.XLOOKUP(TABELABACKUP[[#This Row],[ENQUADRAMENTO_4963]],Planilha2!E:E,Planilha2!D:D)</f>
        <v>Renda Variável</v>
      </c>
      <c r="H4" s="1" t="s">
        <v>0</v>
      </c>
      <c r="I4" s="9" t="s">
        <v>4291</v>
      </c>
      <c r="J4" s="9" t="s">
        <v>5587</v>
      </c>
    </row>
    <row r="5" spans="1:10" hidden="1" x14ac:dyDescent="0.25">
      <c r="A5" s="5" t="s">
        <v>4271</v>
      </c>
      <c r="B5" s="4" t="s">
        <v>4270</v>
      </c>
      <c r="C5" s="3" t="s">
        <v>4269</v>
      </c>
      <c r="D5" s="2" t="s">
        <v>6</v>
      </c>
      <c r="E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" s="2" t="s">
        <v>1</v>
      </c>
      <c r="G5" s="2" t="str">
        <f>_xlfn.XLOOKUP(TABELABACKUP[[#This Row],[ENQUADRAMENTO_4963]],Planilha2!E:E,Planilha2!D:D)</f>
        <v>Estruturados</v>
      </c>
      <c r="H5" s="1" t="s">
        <v>0</v>
      </c>
      <c r="I5" s="9" t="s">
        <v>4292</v>
      </c>
      <c r="J5" s="9" t="s">
        <v>5588</v>
      </c>
    </row>
    <row r="6" spans="1:10" hidden="1" x14ac:dyDescent="0.25">
      <c r="A6" s="5" t="s">
        <v>4268</v>
      </c>
      <c r="B6" s="4" t="s">
        <v>4267</v>
      </c>
      <c r="C6" s="3" t="s">
        <v>4266</v>
      </c>
      <c r="D6" s="2" t="s">
        <v>2</v>
      </c>
      <c r="E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" s="2" t="s">
        <v>1</v>
      </c>
      <c r="G6" s="2" t="str">
        <f>_xlfn.XLOOKUP(TABELABACKUP[[#This Row],[ENQUADRAMENTO_4963]],Planilha2!E:E,Planilha2!D:D)</f>
        <v>Renda Variável</v>
      </c>
      <c r="H6" s="1" t="s">
        <v>0</v>
      </c>
      <c r="I6" s="9" t="s">
        <v>4293</v>
      </c>
      <c r="J6" s="9" t="s">
        <v>5589</v>
      </c>
    </row>
    <row r="7" spans="1:10" hidden="1" x14ac:dyDescent="0.25">
      <c r="A7" s="5" t="s">
        <v>4265</v>
      </c>
      <c r="B7" s="4" t="s">
        <v>4264</v>
      </c>
      <c r="C7" s="3" t="s">
        <v>4263</v>
      </c>
      <c r="D7" s="2" t="s">
        <v>2</v>
      </c>
      <c r="E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" s="2" t="s">
        <v>1</v>
      </c>
      <c r="G7" s="2" t="str">
        <f>_xlfn.XLOOKUP(TABELABACKUP[[#This Row],[ENQUADRAMENTO_4963]],Planilha2!E:E,Planilha2!D:D)</f>
        <v>Renda Variável</v>
      </c>
      <c r="H7" s="1" t="s">
        <v>0</v>
      </c>
      <c r="I7" s="9" t="s">
        <v>4294</v>
      </c>
      <c r="J7" s="9" t="s">
        <v>5590</v>
      </c>
    </row>
    <row r="8" spans="1:10" hidden="1" x14ac:dyDescent="0.25">
      <c r="A8" s="5" t="s">
        <v>4262</v>
      </c>
      <c r="B8" s="4" t="s">
        <v>4261</v>
      </c>
      <c r="C8" s="3" t="s">
        <v>4260</v>
      </c>
      <c r="D8" s="2" t="s">
        <v>12</v>
      </c>
      <c r="E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8" s="2" t="s">
        <v>11</v>
      </c>
      <c r="G8" s="2" t="str">
        <f>_xlfn.XLOOKUP(TABELABACKUP[[#This Row],[ENQUADRAMENTO_4963]],Planilha2!E:E,Planilha2!D:D)</f>
        <v>Exterior</v>
      </c>
      <c r="H8" s="1" t="s">
        <v>0</v>
      </c>
      <c r="I8" s="9" t="s">
        <v>4292</v>
      </c>
      <c r="J8" s="9" t="s">
        <v>5591</v>
      </c>
    </row>
    <row r="9" spans="1:10" hidden="1" x14ac:dyDescent="0.25">
      <c r="A9" s="5" t="s">
        <v>4259</v>
      </c>
      <c r="B9" s="4" t="s">
        <v>4258</v>
      </c>
      <c r="C9" s="3" t="s">
        <v>4257</v>
      </c>
      <c r="D9" s="2" t="s">
        <v>12</v>
      </c>
      <c r="E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9" s="2" t="s">
        <v>11</v>
      </c>
      <c r="G9" s="2" t="str">
        <f>_xlfn.XLOOKUP(TABELABACKUP[[#This Row],[ENQUADRAMENTO_4963]],Planilha2!E:E,Planilha2!D:D)</f>
        <v>Exterior</v>
      </c>
      <c r="H9" s="1" t="s">
        <v>0</v>
      </c>
      <c r="I9" s="9" t="s">
        <v>4295</v>
      </c>
      <c r="J9" s="9" t="s">
        <v>5592</v>
      </c>
    </row>
    <row r="10" spans="1:10" hidden="1" x14ac:dyDescent="0.25">
      <c r="A10" s="5" t="s">
        <v>4256</v>
      </c>
      <c r="B10" s="4" t="s">
        <v>4255</v>
      </c>
      <c r="C10" s="3" t="s">
        <v>4254</v>
      </c>
      <c r="D10" s="2" t="s">
        <v>12</v>
      </c>
      <c r="E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0" s="2" t="s">
        <v>11</v>
      </c>
      <c r="G10" s="2" t="str">
        <f>_xlfn.XLOOKUP(TABELABACKUP[[#This Row],[ENQUADRAMENTO_4963]],Planilha2!E:E,Planilha2!D:D)</f>
        <v>Exterior</v>
      </c>
      <c r="H10" s="1" t="s">
        <v>0</v>
      </c>
      <c r="I10" s="9" t="s">
        <v>4296</v>
      </c>
      <c r="J10" s="9" t="s">
        <v>5593</v>
      </c>
    </row>
    <row r="11" spans="1:10" hidden="1" x14ac:dyDescent="0.25">
      <c r="A11" s="5" t="s">
        <v>4253</v>
      </c>
      <c r="B11" s="4" t="s">
        <v>4252</v>
      </c>
      <c r="C11" s="3" t="s">
        <v>4251</v>
      </c>
      <c r="D11" s="2" t="s">
        <v>6</v>
      </c>
      <c r="E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" s="2" t="s">
        <v>1</v>
      </c>
      <c r="G11" s="2" t="str">
        <f>_xlfn.XLOOKUP(TABELABACKUP[[#This Row],[ENQUADRAMENTO_4963]],Planilha2!E:E,Planilha2!D:D)</f>
        <v>Estruturados</v>
      </c>
      <c r="H11" s="1" t="s">
        <v>0</v>
      </c>
      <c r="I11" s="9" t="s">
        <v>4297</v>
      </c>
      <c r="J11" s="9" t="s">
        <v>5594</v>
      </c>
    </row>
    <row r="12" spans="1:10" hidden="1" x14ac:dyDescent="0.25">
      <c r="A12" s="5" t="s">
        <v>4250</v>
      </c>
      <c r="B12" s="4" t="s">
        <v>4249</v>
      </c>
      <c r="C12" s="3" t="s">
        <v>4248</v>
      </c>
      <c r="D12" s="2" t="s">
        <v>2</v>
      </c>
      <c r="E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" s="2" t="s">
        <v>1</v>
      </c>
      <c r="G12" s="2" t="str">
        <f>_xlfn.XLOOKUP(TABELABACKUP[[#This Row],[ENQUADRAMENTO_4963]],Planilha2!E:E,Planilha2!D:D)</f>
        <v>Renda Variável</v>
      </c>
      <c r="H12" s="1" t="s">
        <v>0</v>
      </c>
      <c r="I12" s="9" t="s">
        <v>4298</v>
      </c>
      <c r="J12" s="9" t="s">
        <v>5595</v>
      </c>
    </row>
    <row r="13" spans="1:10" hidden="1" x14ac:dyDescent="0.25">
      <c r="A13" s="5" t="s">
        <v>4247</v>
      </c>
      <c r="B13" s="4" t="s">
        <v>4246</v>
      </c>
      <c r="C13" s="3" t="s">
        <v>4245</v>
      </c>
      <c r="D13" s="2" t="s">
        <v>2</v>
      </c>
      <c r="E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" s="2" t="s">
        <v>1</v>
      </c>
      <c r="G13" s="2" t="str">
        <f>_xlfn.XLOOKUP(TABELABACKUP[[#This Row],[ENQUADRAMENTO_4963]],Planilha2!E:E,Planilha2!D:D)</f>
        <v>Renda Variável</v>
      </c>
      <c r="H13" s="1" t="s">
        <v>0</v>
      </c>
      <c r="I13" s="9" t="s">
        <v>4299</v>
      </c>
      <c r="J13" s="9" t="s">
        <v>5596</v>
      </c>
    </row>
    <row r="14" spans="1:10" ht="23.25" hidden="1" x14ac:dyDescent="0.25">
      <c r="A14" s="5" t="s">
        <v>4244</v>
      </c>
      <c r="B14" s="4" t="s">
        <v>4243</v>
      </c>
      <c r="C14" s="3" t="s">
        <v>4242</v>
      </c>
      <c r="D14" s="2" t="s">
        <v>2</v>
      </c>
      <c r="E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" s="2" t="s">
        <v>1</v>
      </c>
      <c r="G14" s="2" t="str">
        <f>_xlfn.XLOOKUP(TABELABACKUP[[#This Row],[ENQUADRAMENTO_4963]],Planilha2!E:E,Planilha2!D:D)</f>
        <v>Renda Variável</v>
      </c>
      <c r="H14" s="1" t="s">
        <v>0</v>
      </c>
      <c r="I14" s="9" t="s">
        <v>4300</v>
      </c>
      <c r="J14" s="9" t="s">
        <v>5597</v>
      </c>
    </row>
    <row r="15" spans="1:10" hidden="1" x14ac:dyDescent="0.25">
      <c r="A15" s="5" t="s">
        <v>4241</v>
      </c>
      <c r="B15" s="4" t="s">
        <v>4240</v>
      </c>
      <c r="C15" s="3" t="s">
        <v>4239</v>
      </c>
      <c r="D15" s="2" t="s">
        <v>2</v>
      </c>
      <c r="E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5" s="2" t="s">
        <v>1</v>
      </c>
      <c r="G15" s="2" t="str">
        <f>_xlfn.XLOOKUP(TABELABACKUP[[#This Row],[ENQUADRAMENTO_4963]],Planilha2!E:E,Planilha2!D:D)</f>
        <v>Renda Variável</v>
      </c>
      <c r="H15" s="1" t="s">
        <v>0</v>
      </c>
      <c r="I15" s="9" t="s">
        <v>4301</v>
      </c>
      <c r="J15" s="9" t="s">
        <v>5598</v>
      </c>
    </row>
    <row r="16" spans="1:10" hidden="1" x14ac:dyDescent="0.25">
      <c r="A16" s="5" t="s">
        <v>4238</v>
      </c>
      <c r="B16" s="4" t="s">
        <v>4237</v>
      </c>
      <c r="C16" s="3" t="s">
        <v>4236</v>
      </c>
      <c r="D16" s="2" t="s">
        <v>2</v>
      </c>
      <c r="E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6" s="2" t="s">
        <v>1</v>
      </c>
      <c r="G16" s="2" t="str">
        <f>_xlfn.XLOOKUP(TABELABACKUP[[#This Row],[ENQUADRAMENTO_4963]],Planilha2!E:E,Planilha2!D:D)</f>
        <v>Renda Variável</v>
      </c>
      <c r="H16" s="1" t="s">
        <v>0</v>
      </c>
      <c r="I16" s="9" t="s">
        <v>4302</v>
      </c>
      <c r="J16" s="9" t="s">
        <v>5599</v>
      </c>
    </row>
    <row r="17" spans="1:10" hidden="1" x14ac:dyDescent="0.25">
      <c r="A17" s="5" t="s">
        <v>4235</v>
      </c>
      <c r="B17" s="4" t="s">
        <v>4234</v>
      </c>
      <c r="C17" s="3" t="s">
        <v>4233</v>
      </c>
      <c r="D17" s="2" t="s">
        <v>206</v>
      </c>
      <c r="E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7" s="2" t="s">
        <v>1</v>
      </c>
      <c r="G17" s="2" t="str">
        <f>_xlfn.XLOOKUP(TABELABACKUP[[#This Row],[ENQUADRAMENTO_4963]],Planilha2!E:E,Planilha2!D:D)</f>
        <v>Renda Variável</v>
      </c>
      <c r="H17" s="1" t="s">
        <v>0</v>
      </c>
      <c r="I17" s="9" t="s">
        <v>4303</v>
      </c>
      <c r="J17" s="9" t="s">
        <v>5600</v>
      </c>
    </row>
    <row r="18" spans="1:10" hidden="1" x14ac:dyDescent="0.25">
      <c r="A18" s="5" t="s">
        <v>4232</v>
      </c>
      <c r="B18" s="4" t="s">
        <v>4231</v>
      </c>
      <c r="C18" s="3" t="s">
        <v>4230</v>
      </c>
      <c r="D18" s="2" t="s">
        <v>2</v>
      </c>
      <c r="E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8" s="2" t="s">
        <v>1</v>
      </c>
      <c r="G18" s="2" t="str">
        <f>_xlfn.XLOOKUP(TABELABACKUP[[#This Row],[ENQUADRAMENTO_4963]],Planilha2!E:E,Planilha2!D:D)</f>
        <v>Renda Variável</v>
      </c>
      <c r="H18" s="1" t="s">
        <v>0</v>
      </c>
      <c r="I18" s="9" t="s">
        <v>4304</v>
      </c>
      <c r="J18" s="9" t="s">
        <v>5601</v>
      </c>
    </row>
    <row r="19" spans="1:10" hidden="1" x14ac:dyDescent="0.25">
      <c r="A19" s="5" t="s">
        <v>4229</v>
      </c>
      <c r="B19" s="4" t="s">
        <v>4228</v>
      </c>
      <c r="C19" s="3" t="s">
        <v>4227</v>
      </c>
      <c r="D19" s="2" t="s">
        <v>6</v>
      </c>
      <c r="E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9" s="2" t="s">
        <v>1</v>
      </c>
      <c r="G19" s="2" t="str">
        <f>_xlfn.XLOOKUP(TABELABACKUP[[#This Row],[ENQUADRAMENTO_4963]],Planilha2!E:E,Planilha2!D:D)</f>
        <v>Estruturados</v>
      </c>
      <c r="H19" s="1" t="s">
        <v>0</v>
      </c>
      <c r="I19" s="9" t="s">
        <v>4292</v>
      </c>
      <c r="J19" s="9" t="s">
        <v>5602</v>
      </c>
    </row>
    <row r="20" spans="1:10" hidden="1" x14ac:dyDescent="0.25">
      <c r="A20" s="5" t="s">
        <v>4226</v>
      </c>
      <c r="B20" s="4" t="s">
        <v>4225</v>
      </c>
      <c r="C20" s="3" t="s">
        <v>4224</v>
      </c>
      <c r="D20" s="2" t="s">
        <v>12</v>
      </c>
      <c r="E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0" s="2" t="s">
        <v>11</v>
      </c>
      <c r="G20" s="2" t="str">
        <f>_xlfn.XLOOKUP(TABELABACKUP[[#This Row],[ENQUADRAMENTO_4963]],Planilha2!E:E,Planilha2!D:D)</f>
        <v>Exterior</v>
      </c>
      <c r="H20" s="1" t="s">
        <v>0</v>
      </c>
      <c r="I20" s="9" t="s">
        <v>4305</v>
      </c>
      <c r="J20" s="9" t="s">
        <v>5603</v>
      </c>
    </row>
    <row r="21" spans="1:10" hidden="1" x14ac:dyDescent="0.25">
      <c r="A21" s="5" t="s">
        <v>4223</v>
      </c>
      <c r="B21" s="4" t="s">
        <v>4222</v>
      </c>
      <c r="C21" s="3" t="s">
        <v>4221</v>
      </c>
      <c r="D21" s="2" t="s">
        <v>12</v>
      </c>
      <c r="E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1" s="2" t="s">
        <v>11</v>
      </c>
      <c r="G21" s="2" t="str">
        <f>_xlfn.XLOOKUP(TABELABACKUP[[#This Row],[ENQUADRAMENTO_4963]],Planilha2!E:E,Planilha2!D:D)</f>
        <v>Exterior</v>
      </c>
      <c r="H21" s="1" t="s">
        <v>0</v>
      </c>
      <c r="I21" s="9" t="s">
        <v>4306</v>
      </c>
      <c r="J21" s="9" t="s">
        <v>5604</v>
      </c>
    </row>
    <row r="22" spans="1:10" hidden="1" x14ac:dyDescent="0.25">
      <c r="A22" s="5" t="s">
        <v>4220</v>
      </c>
      <c r="B22" s="4" t="s">
        <v>4219</v>
      </c>
      <c r="C22" s="3" t="s">
        <v>4218</v>
      </c>
      <c r="D22" s="2" t="s">
        <v>206</v>
      </c>
      <c r="E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2" s="2" t="s">
        <v>1</v>
      </c>
      <c r="G22" s="2" t="str">
        <f>_xlfn.XLOOKUP(TABELABACKUP[[#This Row],[ENQUADRAMENTO_4963]],Planilha2!E:E,Planilha2!D:D)</f>
        <v>Renda Variável</v>
      </c>
      <c r="H22" s="1" t="s">
        <v>0</v>
      </c>
      <c r="I22" s="9" t="s">
        <v>4307</v>
      </c>
      <c r="J22" s="9" t="s">
        <v>5605</v>
      </c>
    </row>
    <row r="23" spans="1:10" hidden="1" x14ac:dyDescent="0.25">
      <c r="A23" s="5" t="s">
        <v>4217</v>
      </c>
      <c r="B23" s="4" t="s">
        <v>4216</v>
      </c>
      <c r="C23" s="3" t="s">
        <v>4215</v>
      </c>
      <c r="D23" s="2" t="s">
        <v>2</v>
      </c>
      <c r="E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3" s="2" t="s">
        <v>1</v>
      </c>
      <c r="G23" s="2" t="str">
        <f>_xlfn.XLOOKUP(TABELABACKUP[[#This Row],[ENQUADRAMENTO_4963]],Planilha2!E:E,Planilha2!D:D)</f>
        <v>Renda Variável</v>
      </c>
      <c r="H23" s="1" t="s">
        <v>0</v>
      </c>
      <c r="I23" s="9" t="s">
        <v>4308</v>
      </c>
      <c r="J23" s="9" t="s">
        <v>5606</v>
      </c>
    </row>
    <row r="24" spans="1:10" hidden="1" x14ac:dyDescent="0.25">
      <c r="A24" s="5" t="s">
        <v>4214</v>
      </c>
      <c r="B24" s="4" t="s">
        <v>4213</v>
      </c>
      <c r="C24" s="3" t="s">
        <v>4212</v>
      </c>
      <c r="D24" s="2" t="s">
        <v>2</v>
      </c>
      <c r="E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4" s="2" t="s">
        <v>1</v>
      </c>
      <c r="G24" s="2" t="str">
        <f>_xlfn.XLOOKUP(TABELABACKUP[[#This Row],[ENQUADRAMENTO_4963]],Planilha2!E:E,Planilha2!D:D)</f>
        <v>Renda Variável</v>
      </c>
      <c r="H24" s="1" t="s">
        <v>0</v>
      </c>
      <c r="I24" s="9" t="s">
        <v>4309</v>
      </c>
      <c r="J24" s="9" t="s">
        <v>5607</v>
      </c>
    </row>
    <row r="25" spans="1:10" hidden="1" x14ac:dyDescent="0.25">
      <c r="A25" s="5" t="s">
        <v>4211</v>
      </c>
      <c r="B25" s="4" t="s">
        <v>4210</v>
      </c>
      <c r="C25" s="3" t="s">
        <v>4209</v>
      </c>
      <c r="D25" s="2" t="s">
        <v>2</v>
      </c>
      <c r="E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5" s="2" t="s">
        <v>1</v>
      </c>
      <c r="G25" s="2" t="str">
        <f>_xlfn.XLOOKUP(TABELABACKUP[[#This Row],[ENQUADRAMENTO_4963]],Planilha2!E:E,Planilha2!D:D)</f>
        <v>Renda Variável</v>
      </c>
      <c r="H25" s="1" t="s">
        <v>0</v>
      </c>
      <c r="I25" s="9" t="s">
        <v>4310</v>
      </c>
      <c r="J25" s="9" t="s">
        <v>5608</v>
      </c>
    </row>
    <row r="26" spans="1:10" hidden="1" x14ac:dyDescent="0.25">
      <c r="A26" s="5" t="s">
        <v>4208</v>
      </c>
      <c r="B26" s="4" t="s">
        <v>4207</v>
      </c>
      <c r="C26" s="3" t="s">
        <v>4206</v>
      </c>
      <c r="D26" s="2" t="s">
        <v>2</v>
      </c>
      <c r="E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6" s="2" t="s">
        <v>1</v>
      </c>
      <c r="G26" s="2" t="str">
        <f>_xlfn.XLOOKUP(TABELABACKUP[[#This Row],[ENQUADRAMENTO_4963]],Planilha2!E:E,Planilha2!D:D)</f>
        <v>Renda Variável</v>
      </c>
      <c r="H26" s="1" t="s">
        <v>0</v>
      </c>
      <c r="I26" s="9" t="s">
        <v>4311</v>
      </c>
      <c r="J26" s="9" t="s">
        <v>5609</v>
      </c>
    </row>
    <row r="27" spans="1:10" ht="23.25" hidden="1" x14ac:dyDescent="0.25">
      <c r="A27" s="5" t="s">
        <v>4205</v>
      </c>
      <c r="B27" s="4" t="s">
        <v>4204</v>
      </c>
      <c r="C27" s="3" t="s">
        <v>4203</v>
      </c>
      <c r="D27" s="2" t="s">
        <v>12</v>
      </c>
      <c r="E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7" s="2" t="s">
        <v>11</v>
      </c>
      <c r="G27" s="2" t="str">
        <f>_xlfn.XLOOKUP(TABELABACKUP[[#This Row],[ENQUADRAMENTO_4963]],Planilha2!E:E,Planilha2!D:D)</f>
        <v>Exterior</v>
      </c>
      <c r="H27" s="1" t="s">
        <v>0</v>
      </c>
      <c r="I27" s="9" t="s">
        <v>4312</v>
      </c>
      <c r="J27" s="9" t="s">
        <v>5610</v>
      </c>
    </row>
    <row r="28" spans="1:10" ht="23.25" hidden="1" x14ac:dyDescent="0.25">
      <c r="A28" s="5" t="s">
        <v>4202</v>
      </c>
      <c r="B28" s="4" t="s">
        <v>4201</v>
      </c>
      <c r="C28" s="3" t="s">
        <v>4200</v>
      </c>
      <c r="D28" s="2" t="s">
        <v>12</v>
      </c>
      <c r="E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8" s="2" t="s">
        <v>11</v>
      </c>
      <c r="G28" s="2" t="str">
        <f>_xlfn.XLOOKUP(TABELABACKUP[[#This Row],[ENQUADRAMENTO_4963]],Planilha2!E:E,Planilha2!D:D)</f>
        <v>Exterior</v>
      </c>
      <c r="H28" s="1" t="s">
        <v>0</v>
      </c>
      <c r="I28" s="9" t="s">
        <v>4313</v>
      </c>
      <c r="J28" s="9" t="s">
        <v>5611</v>
      </c>
    </row>
    <row r="29" spans="1:10" hidden="1" x14ac:dyDescent="0.25">
      <c r="A29" s="5" t="s">
        <v>4199</v>
      </c>
      <c r="B29" s="4" t="s">
        <v>4198</v>
      </c>
      <c r="C29" s="3" t="s">
        <v>4197</v>
      </c>
      <c r="D29" s="2" t="s">
        <v>61</v>
      </c>
      <c r="E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9" s="2" t="s">
        <v>26</v>
      </c>
      <c r="G29" s="2" t="str">
        <f>_xlfn.XLOOKUP(TABELABACKUP[[#This Row],[ENQUADRAMENTO_4963]],Planilha2!E:E,Planilha2!D:D)</f>
        <v>Renda Fixa</v>
      </c>
      <c r="H29" s="1" t="s">
        <v>0</v>
      </c>
      <c r="I29" s="9" t="s">
        <v>4314</v>
      </c>
      <c r="J29" s="9" t="s">
        <v>5612</v>
      </c>
    </row>
    <row r="30" spans="1:10" hidden="1" x14ac:dyDescent="0.25">
      <c r="A30" s="5" t="s">
        <v>4196</v>
      </c>
      <c r="B30" s="4" t="s">
        <v>4195</v>
      </c>
      <c r="C30" s="3" t="s">
        <v>4194</v>
      </c>
      <c r="D30" s="2" t="s">
        <v>61</v>
      </c>
      <c r="E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0" s="2" t="s">
        <v>26</v>
      </c>
      <c r="G30" s="2" t="str">
        <f>_xlfn.XLOOKUP(TABELABACKUP[[#This Row],[ENQUADRAMENTO_4963]],Planilha2!E:E,Planilha2!D:D)</f>
        <v>Renda Fixa</v>
      </c>
      <c r="H30" s="1" t="s">
        <v>0</v>
      </c>
      <c r="I30" s="9" t="s">
        <v>4315</v>
      </c>
      <c r="J30" s="9" t="s">
        <v>5613</v>
      </c>
    </row>
    <row r="31" spans="1:10" hidden="1" x14ac:dyDescent="0.25">
      <c r="A31" s="5" t="s">
        <v>4193</v>
      </c>
      <c r="B31" s="4" t="s">
        <v>4192</v>
      </c>
      <c r="C31" s="3" t="s">
        <v>4191</v>
      </c>
      <c r="D31" s="2" t="s">
        <v>2</v>
      </c>
      <c r="E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1" s="2" t="s">
        <v>1</v>
      </c>
      <c r="G31" s="2" t="str">
        <f>_xlfn.XLOOKUP(TABELABACKUP[[#This Row],[ENQUADRAMENTO_4963]],Planilha2!E:E,Planilha2!D:D)</f>
        <v>Renda Variável</v>
      </c>
      <c r="H31" s="1" t="s">
        <v>0</v>
      </c>
      <c r="I31" s="9" t="s">
        <v>4316</v>
      </c>
      <c r="J31" s="9" t="s">
        <v>5614</v>
      </c>
    </row>
    <row r="32" spans="1:10" hidden="1" x14ac:dyDescent="0.25">
      <c r="A32" s="5" t="s">
        <v>4190</v>
      </c>
      <c r="B32" s="4" t="s">
        <v>4189</v>
      </c>
      <c r="C32" s="3" t="s">
        <v>4188</v>
      </c>
      <c r="D32" s="2" t="s">
        <v>19</v>
      </c>
      <c r="E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32" s="2" t="s">
        <v>11</v>
      </c>
      <c r="G32" s="2" t="str">
        <f>_xlfn.XLOOKUP(TABELABACKUP[[#This Row],[ENQUADRAMENTO_4963]],Planilha2!E:E,Planilha2!D:D)</f>
        <v>Exterior</v>
      </c>
      <c r="H32" s="1" t="s">
        <v>0</v>
      </c>
      <c r="I32" s="9" t="s">
        <v>4292</v>
      </c>
      <c r="J32" s="9" t="s">
        <v>5615</v>
      </c>
    </row>
    <row r="33" spans="1:10" hidden="1" x14ac:dyDescent="0.25">
      <c r="A33" s="5" t="s">
        <v>4187</v>
      </c>
      <c r="B33" s="4" t="s">
        <v>4186</v>
      </c>
      <c r="C33" s="3" t="s">
        <v>4185</v>
      </c>
      <c r="D33" s="2" t="s">
        <v>2</v>
      </c>
      <c r="E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3" s="2" t="s">
        <v>1</v>
      </c>
      <c r="G33" s="2" t="str">
        <f>_xlfn.XLOOKUP(TABELABACKUP[[#This Row],[ENQUADRAMENTO_4963]],Planilha2!E:E,Planilha2!D:D)</f>
        <v>Renda Variável</v>
      </c>
      <c r="H33" s="1" t="s">
        <v>0</v>
      </c>
      <c r="I33" s="9" t="s">
        <v>4317</v>
      </c>
      <c r="J33" s="9" t="s">
        <v>5616</v>
      </c>
    </row>
    <row r="34" spans="1:10" hidden="1" x14ac:dyDescent="0.25">
      <c r="A34" s="5" t="s">
        <v>4184</v>
      </c>
      <c r="B34" s="4" t="s">
        <v>4183</v>
      </c>
      <c r="C34" s="3" t="s">
        <v>4182</v>
      </c>
      <c r="D34" s="2" t="s">
        <v>2</v>
      </c>
      <c r="E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4" s="2" t="s">
        <v>1</v>
      </c>
      <c r="G34" s="2" t="str">
        <f>_xlfn.XLOOKUP(TABELABACKUP[[#This Row],[ENQUADRAMENTO_4963]],Planilha2!E:E,Planilha2!D:D)</f>
        <v>Renda Variável</v>
      </c>
      <c r="H34" s="1" t="s">
        <v>0</v>
      </c>
      <c r="I34" s="9" t="s">
        <v>4318</v>
      </c>
      <c r="J34" s="9" t="s">
        <v>5617</v>
      </c>
    </row>
    <row r="35" spans="1:10" hidden="1" x14ac:dyDescent="0.25">
      <c r="A35" s="5" t="s">
        <v>4181</v>
      </c>
      <c r="B35" s="4" t="s">
        <v>4180</v>
      </c>
      <c r="C35" s="3" t="s">
        <v>4179</v>
      </c>
      <c r="D35" s="2" t="s">
        <v>12</v>
      </c>
      <c r="E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35" s="2" t="s">
        <v>11</v>
      </c>
      <c r="G35" s="2" t="str">
        <f>_xlfn.XLOOKUP(TABELABACKUP[[#This Row],[ENQUADRAMENTO_4963]],Planilha2!E:E,Planilha2!D:D)</f>
        <v>Exterior</v>
      </c>
      <c r="H35" s="1" t="s">
        <v>0</v>
      </c>
      <c r="I35" s="9" t="s">
        <v>4292</v>
      </c>
      <c r="J35" s="9" t="s">
        <v>5618</v>
      </c>
    </row>
    <row r="36" spans="1:10" hidden="1" x14ac:dyDescent="0.25">
      <c r="A36" s="5" t="s">
        <v>4178</v>
      </c>
      <c r="B36" s="4" t="s">
        <v>4177</v>
      </c>
      <c r="C36" s="3" t="s">
        <v>4176</v>
      </c>
      <c r="D36" s="2" t="s">
        <v>12</v>
      </c>
      <c r="E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36" s="2" t="s">
        <v>11</v>
      </c>
      <c r="G36" s="2" t="str">
        <f>_xlfn.XLOOKUP(TABELABACKUP[[#This Row],[ENQUADRAMENTO_4963]],Planilha2!E:E,Planilha2!D:D)</f>
        <v>Exterior</v>
      </c>
      <c r="H36" s="1" t="s">
        <v>0</v>
      </c>
      <c r="I36" s="9" t="s">
        <v>4319</v>
      </c>
      <c r="J36" s="9" t="s">
        <v>5619</v>
      </c>
    </row>
    <row r="37" spans="1:10" hidden="1" x14ac:dyDescent="0.25">
      <c r="A37" s="5" t="s">
        <v>4175</v>
      </c>
      <c r="B37" s="4" t="s">
        <v>4174</v>
      </c>
      <c r="C37" s="3" t="s">
        <v>4173</v>
      </c>
      <c r="D37" s="2" t="s">
        <v>2</v>
      </c>
      <c r="E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7" s="2" t="s">
        <v>1</v>
      </c>
      <c r="G37" s="2" t="str">
        <f>_xlfn.XLOOKUP(TABELABACKUP[[#This Row],[ENQUADRAMENTO_4963]],Planilha2!E:E,Planilha2!D:D)</f>
        <v>Renda Variável</v>
      </c>
      <c r="H37" s="1" t="s">
        <v>0</v>
      </c>
      <c r="I37" s="9" t="s">
        <v>4320</v>
      </c>
      <c r="J37" s="9" t="s">
        <v>5620</v>
      </c>
    </row>
    <row r="38" spans="1:10" hidden="1" x14ac:dyDescent="0.25">
      <c r="A38" s="5" t="s">
        <v>4172</v>
      </c>
      <c r="B38" s="4" t="s">
        <v>4171</v>
      </c>
      <c r="C38" s="3" t="s">
        <v>4170</v>
      </c>
      <c r="D38" s="2" t="s">
        <v>2</v>
      </c>
      <c r="E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8" s="2" t="s">
        <v>1</v>
      </c>
      <c r="G38" s="2" t="str">
        <f>_xlfn.XLOOKUP(TABELABACKUP[[#This Row],[ENQUADRAMENTO_4963]],Planilha2!E:E,Planilha2!D:D)</f>
        <v>Renda Variável</v>
      </c>
      <c r="H38" s="1" t="s">
        <v>0</v>
      </c>
      <c r="I38" s="9" t="s">
        <v>4321</v>
      </c>
      <c r="J38" s="9" t="s">
        <v>5621</v>
      </c>
    </row>
    <row r="39" spans="1:10" hidden="1" x14ac:dyDescent="0.25">
      <c r="A39" s="5" t="s">
        <v>4169</v>
      </c>
      <c r="B39" s="4" t="s">
        <v>4168</v>
      </c>
      <c r="C39" s="3" t="s">
        <v>4167</v>
      </c>
      <c r="D39" s="2" t="s">
        <v>2</v>
      </c>
      <c r="E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9" s="2" t="s">
        <v>1</v>
      </c>
      <c r="G39" s="2" t="str">
        <f>_xlfn.XLOOKUP(TABELABACKUP[[#This Row],[ENQUADRAMENTO_4963]],Planilha2!E:E,Planilha2!D:D)</f>
        <v>Renda Variável</v>
      </c>
      <c r="H39" s="1" t="s">
        <v>0</v>
      </c>
      <c r="I39" s="9" t="s">
        <v>4322</v>
      </c>
      <c r="J39" s="9" t="s">
        <v>5622</v>
      </c>
    </row>
    <row r="40" spans="1:10" hidden="1" x14ac:dyDescent="0.25">
      <c r="A40" s="5" t="s">
        <v>4166</v>
      </c>
      <c r="B40" s="4" t="s">
        <v>4165</v>
      </c>
      <c r="C40" s="3" t="s">
        <v>4164</v>
      </c>
      <c r="D40" s="2" t="s">
        <v>12</v>
      </c>
      <c r="E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0" s="2" t="s">
        <v>11</v>
      </c>
      <c r="G40" s="2" t="str">
        <f>_xlfn.XLOOKUP(TABELABACKUP[[#This Row],[ENQUADRAMENTO_4963]],Planilha2!E:E,Planilha2!D:D)</f>
        <v>Exterior</v>
      </c>
      <c r="H40" s="1" t="s">
        <v>0</v>
      </c>
      <c r="I40" s="9" t="s">
        <v>4323</v>
      </c>
      <c r="J40" s="9" t="s">
        <v>5623</v>
      </c>
    </row>
    <row r="41" spans="1:10" ht="23.25" hidden="1" x14ac:dyDescent="0.25">
      <c r="A41" s="5" t="s">
        <v>4163</v>
      </c>
      <c r="B41" s="4" t="s">
        <v>4162</v>
      </c>
      <c r="C41" s="3" t="s">
        <v>4161</v>
      </c>
      <c r="D41" s="2" t="s">
        <v>12</v>
      </c>
      <c r="E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1" s="2" t="s">
        <v>11</v>
      </c>
      <c r="G41" s="2" t="str">
        <f>_xlfn.XLOOKUP(TABELABACKUP[[#This Row],[ENQUADRAMENTO_4963]],Planilha2!E:E,Planilha2!D:D)</f>
        <v>Exterior</v>
      </c>
      <c r="H41" s="1" t="s">
        <v>0</v>
      </c>
      <c r="I41" s="9" t="s">
        <v>4324</v>
      </c>
      <c r="J41" s="9" t="s">
        <v>5624</v>
      </c>
    </row>
    <row r="42" spans="1:10" hidden="1" x14ac:dyDescent="0.25">
      <c r="A42" s="5" t="s">
        <v>4160</v>
      </c>
      <c r="B42" s="4" t="s">
        <v>4159</v>
      </c>
      <c r="C42" s="3" t="s">
        <v>4158</v>
      </c>
      <c r="D42" s="2" t="s">
        <v>61</v>
      </c>
      <c r="E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2" s="2" t="s">
        <v>26</v>
      </c>
      <c r="G42" s="2" t="str">
        <f>_xlfn.XLOOKUP(TABELABACKUP[[#This Row],[ENQUADRAMENTO_4963]],Planilha2!E:E,Planilha2!D:D)</f>
        <v>Renda Fixa</v>
      </c>
      <c r="H42" s="1" t="s">
        <v>0</v>
      </c>
      <c r="I42" s="9" t="s">
        <v>4325</v>
      </c>
      <c r="J42" s="9" t="s">
        <v>5625</v>
      </c>
    </row>
    <row r="43" spans="1:10" hidden="1" x14ac:dyDescent="0.25">
      <c r="A43" s="5" t="s">
        <v>4157</v>
      </c>
      <c r="B43" s="4" t="s">
        <v>4156</v>
      </c>
      <c r="C43" s="3" t="s">
        <v>4155</v>
      </c>
      <c r="D43" s="2" t="s">
        <v>6</v>
      </c>
      <c r="E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3" s="2" t="s">
        <v>1</v>
      </c>
      <c r="G43" s="2" t="str">
        <f>_xlfn.XLOOKUP(TABELABACKUP[[#This Row],[ENQUADRAMENTO_4963]],Planilha2!E:E,Planilha2!D:D)</f>
        <v>Estruturados</v>
      </c>
      <c r="H43" s="1" t="s">
        <v>0</v>
      </c>
      <c r="I43" s="9" t="s">
        <v>4326</v>
      </c>
      <c r="J43" s="9" t="s">
        <v>5626</v>
      </c>
    </row>
    <row r="44" spans="1:10" hidden="1" x14ac:dyDescent="0.25">
      <c r="A44" s="5" t="s">
        <v>4154</v>
      </c>
      <c r="B44" s="4" t="s">
        <v>4153</v>
      </c>
      <c r="C44" s="3" t="s">
        <v>4152</v>
      </c>
      <c r="D44" s="2" t="s">
        <v>19</v>
      </c>
      <c r="E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44" s="2" t="s">
        <v>11</v>
      </c>
      <c r="G44" s="2" t="str">
        <f>_xlfn.XLOOKUP(TABELABACKUP[[#This Row],[ENQUADRAMENTO_4963]],Planilha2!E:E,Planilha2!D:D)</f>
        <v>Exterior</v>
      </c>
      <c r="H44" s="1" t="s">
        <v>0</v>
      </c>
      <c r="I44" s="9" t="s">
        <v>4327</v>
      </c>
      <c r="J44" s="9" t="s">
        <v>5627</v>
      </c>
    </row>
    <row r="45" spans="1:10" hidden="1" x14ac:dyDescent="0.25">
      <c r="A45" s="5" t="s">
        <v>4151</v>
      </c>
      <c r="B45" s="4" t="s">
        <v>4150</v>
      </c>
      <c r="C45" s="3" t="s">
        <v>4149</v>
      </c>
      <c r="D45" s="2" t="s">
        <v>2</v>
      </c>
      <c r="E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5" s="2" t="s">
        <v>1</v>
      </c>
      <c r="G45" s="2" t="str">
        <f>_xlfn.XLOOKUP(TABELABACKUP[[#This Row],[ENQUADRAMENTO_4963]],Planilha2!E:E,Planilha2!D:D)</f>
        <v>Renda Variável</v>
      </c>
      <c r="H45" s="1" t="s">
        <v>0</v>
      </c>
      <c r="I45" s="9" t="s">
        <v>4328</v>
      </c>
      <c r="J45" s="9" t="s">
        <v>5628</v>
      </c>
    </row>
    <row r="46" spans="1:10" ht="23.25" hidden="1" x14ac:dyDescent="0.25">
      <c r="A46" s="5" t="s">
        <v>4148</v>
      </c>
      <c r="B46" s="4" t="s">
        <v>4147</v>
      </c>
      <c r="C46" s="3" t="s">
        <v>4146</v>
      </c>
      <c r="D46" s="2" t="s">
        <v>12</v>
      </c>
      <c r="E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6" s="2" t="s">
        <v>11</v>
      </c>
      <c r="G46" s="2" t="str">
        <f>_xlfn.XLOOKUP(TABELABACKUP[[#This Row],[ENQUADRAMENTO_4963]],Planilha2!E:E,Planilha2!D:D)</f>
        <v>Exterior</v>
      </c>
      <c r="H46" s="1" t="s">
        <v>0</v>
      </c>
      <c r="I46" s="9" t="s">
        <v>4329</v>
      </c>
      <c r="J46" s="9" t="s">
        <v>5629</v>
      </c>
    </row>
    <row r="47" spans="1:10" ht="23.25" hidden="1" x14ac:dyDescent="0.25">
      <c r="A47" s="5" t="s">
        <v>4145</v>
      </c>
      <c r="B47" s="4" t="s">
        <v>4144</v>
      </c>
      <c r="C47" s="3" t="s">
        <v>4143</v>
      </c>
      <c r="D47" s="2" t="s">
        <v>12</v>
      </c>
      <c r="E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7" s="2" t="s">
        <v>11</v>
      </c>
      <c r="G47" s="2" t="str">
        <f>_xlfn.XLOOKUP(TABELABACKUP[[#This Row],[ENQUADRAMENTO_4963]],Planilha2!E:E,Planilha2!D:D)</f>
        <v>Exterior</v>
      </c>
      <c r="H47" s="1" t="s">
        <v>0</v>
      </c>
      <c r="I47" s="9" t="s">
        <v>4330</v>
      </c>
      <c r="J47" s="9" t="s">
        <v>5630</v>
      </c>
    </row>
    <row r="48" spans="1:10" hidden="1" x14ac:dyDescent="0.25">
      <c r="A48" s="5" t="s">
        <v>4142</v>
      </c>
      <c r="B48" s="4" t="s">
        <v>4141</v>
      </c>
      <c r="C48" s="3" t="s">
        <v>4140</v>
      </c>
      <c r="D48" s="2" t="s">
        <v>266</v>
      </c>
      <c r="E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48" s="2" t="s">
        <v>26</v>
      </c>
      <c r="G48" s="2" t="str">
        <f>_xlfn.XLOOKUP(TABELABACKUP[[#This Row],[ENQUADRAMENTO_4963]],Planilha2!E:E,Planilha2!D:D)</f>
        <v>Renda Fixa</v>
      </c>
      <c r="H48" s="1" t="s">
        <v>0</v>
      </c>
      <c r="I48" s="9" t="s">
        <v>4292</v>
      </c>
      <c r="J48" s="9" t="s">
        <v>5631</v>
      </c>
    </row>
    <row r="49" spans="1:10" hidden="1" x14ac:dyDescent="0.25">
      <c r="A49" s="5" t="s">
        <v>4139</v>
      </c>
      <c r="B49" s="4" t="s">
        <v>4138</v>
      </c>
      <c r="C49" s="3" t="s">
        <v>4137</v>
      </c>
      <c r="D49" s="2" t="s">
        <v>6</v>
      </c>
      <c r="E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9" s="2" t="s">
        <v>1</v>
      </c>
      <c r="G49" s="2" t="str">
        <f>_xlfn.XLOOKUP(TABELABACKUP[[#This Row],[ENQUADRAMENTO_4963]],Planilha2!E:E,Planilha2!D:D)</f>
        <v>Estruturados</v>
      </c>
      <c r="H49" s="1" t="s">
        <v>0</v>
      </c>
      <c r="I49" s="9" t="s">
        <v>4331</v>
      </c>
      <c r="J49" s="9" t="s">
        <v>5632</v>
      </c>
    </row>
    <row r="50" spans="1:10" hidden="1" x14ac:dyDescent="0.25">
      <c r="A50" s="5" t="s">
        <v>4136</v>
      </c>
      <c r="B50" s="4" t="s">
        <v>4135</v>
      </c>
      <c r="C50" s="3" t="s">
        <v>4134</v>
      </c>
      <c r="D50" s="2" t="s">
        <v>2</v>
      </c>
      <c r="E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0" s="2" t="s">
        <v>1</v>
      </c>
      <c r="G50" s="2" t="str">
        <f>_xlfn.XLOOKUP(TABELABACKUP[[#This Row],[ENQUADRAMENTO_4963]],Planilha2!E:E,Planilha2!D:D)</f>
        <v>Renda Variável</v>
      </c>
      <c r="H50" s="1" t="s">
        <v>0</v>
      </c>
      <c r="I50" s="9" t="s">
        <v>4292</v>
      </c>
      <c r="J50" s="9" t="s">
        <v>5633</v>
      </c>
    </row>
    <row r="51" spans="1:10" hidden="1" x14ac:dyDescent="0.25">
      <c r="A51" s="5" t="s">
        <v>4133</v>
      </c>
      <c r="B51" s="4" t="s">
        <v>4132</v>
      </c>
      <c r="C51" s="3" t="s">
        <v>4131</v>
      </c>
      <c r="D51" s="2" t="s">
        <v>6</v>
      </c>
      <c r="E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1" s="2" t="s">
        <v>1</v>
      </c>
      <c r="G51" s="2" t="str">
        <f>_xlfn.XLOOKUP(TABELABACKUP[[#This Row],[ENQUADRAMENTO_4963]],Planilha2!E:E,Planilha2!D:D)</f>
        <v>Estruturados</v>
      </c>
      <c r="H51" s="1" t="s">
        <v>0</v>
      </c>
      <c r="I51" s="9" t="s">
        <v>4332</v>
      </c>
      <c r="J51" s="9" t="s">
        <v>5634</v>
      </c>
    </row>
    <row r="52" spans="1:10" ht="23.25" hidden="1" x14ac:dyDescent="0.25">
      <c r="A52" s="5" t="s">
        <v>4130</v>
      </c>
      <c r="B52" s="4" t="s">
        <v>4129</v>
      </c>
      <c r="C52" s="3" t="s">
        <v>4128</v>
      </c>
      <c r="D52" s="2" t="s">
        <v>12</v>
      </c>
      <c r="E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2" s="2" t="s">
        <v>11</v>
      </c>
      <c r="G52" s="2" t="str">
        <f>_xlfn.XLOOKUP(TABELABACKUP[[#This Row],[ENQUADRAMENTO_4963]],Planilha2!E:E,Planilha2!D:D)</f>
        <v>Exterior</v>
      </c>
      <c r="H52" s="1" t="s">
        <v>0</v>
      </c>
      <c r="I52" s="9" t="s">
        <v>4333</v>
      </c>
      <c r="J52" s="9" t="s">
        <v>5635</v>
      </c>
    </row>
    <row r="53" spans="1:10" ht="23.25" hidden="1" x14ac:dyDescent="0.25">
      <c r="A53" s="5" t="s">
        <v>4127</v>
      </c>
      <c r="B53" s="4" t="s">
        <v>4126</v>
      </c>
      <c r="C53" s="3" t="s">
        <v>4125</v>
      </c>
      <c r="D53" s="2" t="s">
        <v>12</v>
      </c>
      <c r="E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3" s="2" t="s">
        <v>11</v>
      </c>
      <c r="G53" s="2" t="str">
        <f>_xlfn.XLOOKUP(TABELABACKUP[[#This Row],[ENQUADRAMENTO_4963]],Planilha2!E:E,Planilha2!D:D)</f>
        <v>Exterior</v>
      </c>
      <c r="H53" s="1" t="s">
        <v>0</v>
      </c>
      <c r="I53" s="9" t="s">
        <v>4334</v>
      </c>
      <c r="J53" s="9" t="s">
        <v>5636</v>
      </c>
    </row>
    <row r="54" spans="1:10" hidden="1" x14ac:dyDescent="0.25">
      <c r="A54" s="5" t="s">
        <v>4124</v>
      </c>
      <c r="B54" s="4" t="s">
        <v>4123</v>
      </c>
      <c r="C54" s="3" t="s">
        <v>4122</v>
      </c>
      <c r="D54" s="2" t="s">
        <v>206</v>
      </c>
      <c r="E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4" s="2" t="s">
        <v>1</v>
      </c>
      <c r="G54" s="2" t="str">
        <f>_xlfn.XLOOKUP(TABELABACKUP[[#This Row],[ENQUADRAMENTO_4963]],Planilha2!E:E,Planilha2!D:D)</f>
        <v>Renda Variável</v>
      </c>
      <c r="H54" s="1" t="s">
        <v>0</v>
      </c>
      <c r="I54" s="9" t="s">
        <v>4335</v>
      </c>
      <c r="J54" s="9" t="s">
        <v>5637</v>
      </c>
    </row>
    <row r="55" spans="1:10" ht="23.25" hidden="1" x14ac:dyDescent="0.25">
      <c r="A55" s="5" t="s">
        <v>4121</v>
      </c>
      <c r="B55" s="4" t="s">
        <v>4120</v>
      </c>
      <c r="C55" s="3" t="s">
        <v>4119</v>
      </c>
      <c r="D55" s="2" t="s">
        <v>12</v>
      </c>
      <c r="E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5" s="2" t="s">
        <v>11</v>
      </c>
      <c r="G55" s="2" t="str">
        <f>_xlfn.XLOOKUP(TABELABACKUP[[#This Row],[ENQUADRAMENTO_4963]],Planilha2!E:E,Planilha2!D:D)</f>
        <v>Exterior</v>
      </c>
      <c r="H55" s="1" t="s">
        <v>0</v>
      </c>
      <c r="I55" s="9" t="s">
        <v>4336</v>
      </c>
      <c r="J55" s="9" t="s">
        <v>5638</v>
      </c>
    </row>
    <row r="56" spans="1:10" ht="23.25" hidden="1" x14ac:dyDescent="0.25">
      <c r="A56" s="5" t="s">
        <v>4118</v>
      </c>
      <c r="B56" s="4" t="s">
        <v>4117</v>
      </c>
      <c r="C56" s="3" t="s">
        <v>4116</v>
      </c>
      <c r="D56" s="2" t="s">
        <v>2</v>
      </c>
      <c r="E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6" s="2" t="s">
        <v>1</v>
      </c>
      <c r="G56" s="2" t="str">
        <f>_xlfn.XLOOKUP(TABELABACKUP[[#This Row],[ENQUADRAMENTO_4963]],Planilha2!E:E,Planilha2!D:D)</f>
        <v>Renda Variável</v>
      </c>
      <c r="H56" s="1" t="s">
        <v>0</v>
      </c>
      <c r="I56" s="9" t="s">
        <v>4292</v>
      </c>
      <c r="J56" s="9" t="s">
        <v>5639</v>
      </c>
    </row>
    <row r="57" spans="1:10" hidden="1" x14ac:dyDescent="0.25">
      <c r="A57" s="5" t="s">
        <v>4115</v>
      </c>
      <c r="B57" s="4" t="s">
        <v>4114</v>
      </c>
      <c r="C57" s="3" t="s">
        <v>4113</v>
      </c>
      <c r="D57" s="2" t="s">
        <v>6</v>
      </c>
      <c r="E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7" s="2" t="s">
        <v>1</v>
      </c>
      <c r="G57" s="2" t="str">
        <f>_xlfn.XLOOKUP(TABELABACKUP[[#This Row],[ENQUADRAMENTO_4963]],Planilha2!E:E,Planilha2!D:D)</f>
        <v>Estruturados</v>
      </c>
      <c r="H57" s="1" t="s">
        <v>0</v>
      </c>
      <c r="I57" s="9" t="s">
        <v>4292</v>
      </c>
      <c r="J57" s="9" t="s">
        <v>5640</v>
      </c>
    </row>
    <row r="58" spans="1:10" ht="23.25" hidden="1" x14ac:dyDescent="0.25">
      <c r="A58" s="5" t="s">
        <v>4112</v>
      </c>
      <c r="B58" s="4" t="s">
        <v>4111</v>
      </c>
      <c r="C58" s="3" t="s">
        <v>4110</v>
      </c>
      <c r="D58" s="2" t="s">
        <v>12</v>
      </c>
      <c r="E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8" s="2" t="s">
        <v>11</v>
      </c>
      <c r="G58" s="2" t="str">
        <f>_xlfn.XLOOKUP(TABELABACKUP[[#This Row],[ENQUADRAMENTO_4963]],Planilha2!E:E,Planilha2!D:D)</f>
        <v>Exterior</v>
      </c>
      <c r="H58" s="1" t="s">
        <v>0</v>
      </c>
      <c r="I58" s="9" t="s">
        <v>4292</v>
      </c>
      <c r="J58" s="9" t="s">
        <v>5641</v>
      </c>
    </row>
    <row r="59" spans="1:10" hidden="1" x14ac:dyDescent="0.25">
      <c r="A59" s="5" t="s">
        <v>4109</v>
      </c>
      <c r="B59" s="4" t="s">
        <v>4108</v>
      </c>
      <c r="C59" s="3" t="s">
        <v>4107</v>
      </c>
      <c r="D59" s="2" t="s">
        <v>12</v>
      </c>
      <c r="E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9" s="2" t="s">
        <v>11</v>
      </c>
      <c r="G59" s="2" t="str">
        <f>_xlfn.XLOOKUP(TABELABACKUP[[#This Row],[ENQUADRAMENTO_4963]],Planilha2!E:E,Planilha2!D:D)</f>
        <v>Exterior</v>
      </c>
      <c r="H59" s="1" t="s">
        <v>0</v>
      </c>
      <c r="I59" s="9" t="s">
        <v>4292</v>
      </c>
      <c r="J59" s="9" t="s">
        <v>5642</v>
      </c>
    </row>
    <row r="60" spans="1:10" hidden="1" x14ac:dyDescent="0.25">
      <c r="A60" s="5" t="s">
        <v>4106</v>
      </c>
      <c r="B60" s="4" t="s">
        <v>4105</v>
      </c>
      <c r="C60" s="3" t="s">
        <v>4104</v>
      </c>
      <c r="D60" s="2" t="s">
        <v>2</v>
      </c>
      <c r="E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0" s="2" t="s">
        <v>1</v>
      </c>
      <c r="G60" s="2" t="str">
        <f>_xlfn.XLOOKUP(TABELABACKUP[[#This Row],[ENQUADRAMENTO_4963]],Planilha2!E:E,Planilha2!D:D)</f>
        <v>Renda Variável</v>
      </c>
      <c r="H60" s="1" t="s">
        <v>0</v>
      </c>
      <c r="I60" s="9" t="s">
        <v>4337</v>
      </c>
      <c r="J60" s="9" t="s">
        <v>5643</v>
      </c>
    </row>
    <row r="61" spans="1:10" ht="23.25" hidden="1" x14ac:dyDescent="0.25">
      <c r="A61" s="5" t="s">
        <v>4103</v>
      </c>
      <c r="B61" s="4" t="s">
        <v>4102</v>
      </c>
      <c r="C61" s="3" t="s">
        <v>4101</v>
      </c>
      <c r="D61" s="2" t="s">
        <v>171</v>
      </c>
      <c r="E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61" s="2" t="s">
        <v>26</v>
      </c>
      <c r="G61" s="2" t="str">
        <f>_xlfn.XLOOKUP(TABELABACKUP[[#This Row],[ENQUADRAMENTO_4963]],Planilha2!E:E,Planilha2!D:D)</f>
        <v>Renda Fixa</v>
      </c>
      <c r="H61" s="1" t="s">
        <v>0</v>
      </c>
      <c r="I61" s="9" t="s">
        <v>4338</v>
      </c>
      <c r="J61" s="9" t="s">
        <v>5644</v>
      </c>
    </row>
    <row r="62" spans="1:10" ht="23.25" hidden="1" x14ac:dyDescent="0.25">
      <c r="A62" s="5" t="s">
        <v>4100</v>
      </c>
      <c r="B62" s="4" t="s">
        <v>4099</v>
      </c>
      <c r="C62" s="3" t="s">
        <v>4098</v>
      </c>
      <c r="D62" s="2" t="s">
        <v>12</v>
      </c>
      <c r="E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62" s="2" t="s">
        <v>11</v>
      </c>
      <c r="G62" s="2" t="str">
        <f>_xlfn.XLOOKUP(TABELABACKUP[[#This Row],[ENQUADRAMENTO_4963]],Planilha2!E:E,Planilha2!D:D)</f>
        <v>Exterior</v>
      </c>
      <c r="H62" s="1" t="s">
        <v>0</v>
      </c>
      <c r="I62" s="9" t="s">
        <v>4339</v>
      </c>
      <c r="J62" s="9" t="s">
        <v>5645</v>
      </c>
    </row>
    <row r="63" spans="1:10" ht="23.25" hidden="1" x14ac:dyDescent="0.25">
      <c r="A63" s="5" t="s">
        <v>4097</v>
      </c>
      <c r="B63" s="4" t="s">
        <v>4096</v>
      </c>
      <c r="C63" s="3" t="s">
        <v>4095</v>
      </c>
      <c r="D63" s="2" t="s">
        <v>12</v>
      </c>
      <c r="E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63" s="2" t="s">
        <v>11</v>
      </c>
      <c r="G63" s="2" t="str">
        <f>_xlfn.XLOOKUP(TABELABACKUP[[#This Row],[ENQUADRAMENTO_4963]],Planilha2!E:E,Planilha2!D:D)</f>
        <v>Exterior</v>
      </c>
      <c r="H63" s="1" t="s">
        <v>0</v>
      </c>
      <c r="I63" s="9" t="s">
        <v>4340</v>
      </c>
      <c r="J63" s="9" t="s">
        <v>5646</v>
      </c>
    </row>
    <row r="64" spans="1:10" hidden="1" x14ac:dyDescent="0.25">
      <c r="A64" s="5" t="s">
        <v>4094</v>
      </c>
      <c r="B64" s="4" t="s">
        <v>4093</v>
      </c>
      <c r="C64" s="3" t="s">
        <v>4092</v>
      </c>
      <c r="D64" s="2" t="s">
        <v>12</v>
      </c>
      <c r="E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64" s="2" t="s">
        <v>11</v>
      </c>
      <c r="G64" s="2" t="str">
        <f>_xlfn.XLOOKUP(TABELABACKUP[[#This Row],[ENQUADRAMENTO_4963]],Planilha2!E:E,Planilha2!D:D)</f>
        <v>Exterior</v>
      </c>
      <c r="H64" s="1" t="s">
        <v>0</v>
      </c>
      <c r="I64" s="9" t="s">
        <v>4341</v>
      </c>
      <c r="J64" s="9" t="s">
        <v>5647</v>
      </c>
    </row>
    <row r="65" spans="1:10" ht="23.25" hidden="1" x14ac:dyDescent="0.25">
      <c r="A65" s="5" t="s">
        <v>4091</v>
      </c>
      <c r="B65" s="4" t="s">
        <v>4090</v>
      </c>
      <c r="C65" s="3" t="s">
        <v>4089</v>
      </c>
      <c r="D65" s="2" t="s">
        <v>12</v>
      </c>
      <c r="E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65" s="2" t="s">
        <v>11</v>
      </c>
      <c r="G65" s="2" t="str">
        <f>_xlfn.XLOOKUP(TABELABACKUP[[#This Row],[ENQUADRAMENTO_4963]],Planilha2!E:E,Planilha2!D:D)</f>
        <v>Exterior</v>
      </c>
      <c r="H65" s="1" t="s">
        <v>0</v>
      </c>
      <c r="I65" s="9" t="s">
        <v>4342</v>
      </c>
      <c r="J65" s="9" t="s">
        <v>5648</v>
      </c>
    </row>
    <row r="66" spans="1:10" hidden="1" x14ac:dyDescent="0.25">
      <c r="A66" s="5" t="s">
        <v>4088</v>
      </c>
      <c r="B66" s="4" t="s">
        <v>4087</v>
      </c>
      <c r="C66" s="3" t="s">
        <v>4086</v>
      </c>
      <c r="D66" s="2" t="s">
        <v>2</v>
      </c>
      <c r="E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6" s="2" t="s">
        <v>1</v>
      </c>
      <c r="G66" s="2" t="str">
        <f>_xlfn.XLOOKUP(TABELABACKUP[[#This Row],[ENQUADRAMENTO_4963]],Planilha2!E:E,Planilha2!D:D)</f>
        <v>Renda Variável</v>
      </c>
      <c r="H66" s="1" t="s">
        <v>0</v>
      </c>
      <c r="I66" s="9" t="s">
        <v>4343</v>
      </c>
      <c r="J66" s="9" t="s">
        <v>5649</v>
      </c>
    </row>
    <row r="67" spans="1:10" hidden="1" x14ac:dyDescent="0.25">
      <c r="A67" s="5" t="s">
        <v>4085</v>
      </c>
      <c r="B67" s="4" t="s">
        <v>4084</v>
      </c>
      <c r="C67" s="3" t="s">
        <v>4083</v>
      </c>
      <c r="D67" s="2" t="s">
        <v>6</v>
      </c>
      <c r="E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7" s="2" t="s">
        <v>1</v>
      </c>
      <c r="G67" s="2" t="str">
        <f>_xlfn.XLOOKUP(TABELABACKUP[[#This Row],[ENQUADRAMENTO_4963]],Planilha2!E:E,Planilha2!D:D)</f>
        <v>Estruturados</v>
      </c>
      <c r="H67" s="1" t="s">
        <v>0</v>
      </c>
      <c r="I67" s="9" t="s">
        <v>4292</v>
      </c>
      <c r="J67" s="9" t="s">
        <v>5650</v>
      </c>
    </row>
    <row r="68" spans="1:10" hidden="1" x14ac:dyDescent="0.25">
      <c r="A68" s="5" t="s">
        <v>4082</v>
      </c>
      <c r="B68" s="4" t="s">
        <v>4081</v>
      </c>
      <c r="C68" s="3" t="s">
        <v>4080</v>
      </c>
      <c r="D68" s="2" t="s">
        <v>12</v>
      </c>
      <c r="E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68" s="2" t="s">
        <v>11</v>
      </c>
      <c r="G68" s="2" t="str">
        <f>_xlfn.XLOOKUP(TABELABACKUP[[#This Row],[ENQUADRAMENTO_4963]],Planilha2!E:E,Planilha2!D:D)</f>
        <v>Exterior</v>
      </c>
      <c r="H68" s="1" t="s">
        <v>0</v>
      </c>
      <c r="I68" s="9" t="s">
        <v>4344</v>
      </c>
      <c r="J68" s="9" t="s">
        <v>5651</v>
      </c>
    </row>
    <row r="69" spans="1:10" hidden="1" x14ac:dyDescent="0.25">
      <c r="A69" s="5" t="s">
        <v>4079</v>
      </c>
      <c r="B69" s="4" t="s">
        <v>4078</v>
      </c>
      <c r="C69" s="3" t="s">
        <v>4077</v>
      </c>
      <c r="D69" s="2" t="s">
        <v>2</v>
      </c>
      <c r="E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9" s="2" t="s">
        <v>1</v>
      </c>
      <c r="G69" s="2" t="str">
        <f>_xlfn.XLOOKUP(TABELABACKUP[[#This Row],[ENQUADRAMENTO_4963]],Planilha2!E:E,Planilha2!D:D)</f>
        <v>Renda Variável</v>
      </c>
      <c r="H69" s="1" t="s">
        <v>0</v>
      </c>
      <c r="I69" s="9" t="s">
        <v>4345</v>
      </c>
      <c r="J69" s="9" t="s">
        <v>5652</v>
      </c>
    </row>
    <row r="70" spans="1:10" hidden="1" x14ac:dyDescent="0.25">
      <c r="A70" s="5" t="s">
        <v>4076</v>
      </c>
      <c r="B70" s="4" t="s">
        <v>4075</v>
      </c>
      <c r="C70" s="3" t="s">
        <v>4074</v>
      </c>
      <c r="D70" s="2" t="s">
        <v>2</v>
      </c>
      <c r="E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0" s="2" t="s">
        <v>1</v>
      </c>
      <c r="G70" s="2" t="str">
        <f>_xlfn.XLOOKUP(TABELABACKUP[[#This Row],[ENQUADRAMENTO_4963]],Planilha2!E:E,Planilha2!D:D)</f>
        <v>Renda Variável</v>
      </c>
      <c r="H70" s="1" t="s">
        <v>0</v>
      </c>
      <c r="I70" s="9" t="s">
        <v>4346</v>
      </c>
      <c r="J70" s="9" t="s">
        <v>5653</v>
      </c>
    </row>
    <row r="71" spans="1:10" hidden="1" x14ac:dyDescent="0.25">
      <c r="A71" s="5" t="s">
        <v>4073</v>
      </c>
      <c r="B71" s="4" t="s">
        <v>4072</v>
      </c>
      <c r="C71" s="3" t="s">
        <v>4071</v>
      </c>
      <c r="D71" s="2" t="s">
        <v>2</v>
      </c>
      <c r="E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1" s="2" t="s">
        <v>1</v>
      </c>
      <c r="G71" s="2" t="str">
        <f>_xlfn.XLOOKUP(TABELABACKUP[[#This Row],[ENQUADRAMENTO_4963]],Planilha2!E:E,Planilha2!D:D)</f>
        <v>Renda Variável</v>
      </c>
      <c r="H71" s="1" t="s">
        <v>0</v>
      </c>
      <c r="I71" s="9" t="s">
        <v>4347</v>
      </c>
      <c r="J71" s="9" t="s">
        <v>5654</v>
      </c>
    </row>
    <row r="72" spans="1:10" hidden="1" x14ac:dyDescent="0.25">
      <c r="A72" s="5" t="s">
        <v>4070</v>
      </c>
      <c r="B72" s="4" t="s">
        <v>4069</v>
      </c>
      <c r="C72" s="3" t="s">
        <v>4068</v>
      </c>
      <c r="D72" s="2" t="s">
        <v>12</v>
      </c>
      <c r="E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72" s="2" t="s">
        <v>11</v>
      </c>
      <c r="G72" s="2" t="str">
        <f>_xlfn.XLOOKUP(TABELABACKUP[[#This Row],[ENQUADRAMENTO_4963]],Planilha2!E:E,Planilha2!D:D)</f>
        <v>Exterior</v>
      </c>
      <c r="H72" s="1" t="s">
        <v>0</v>
      </c>
      <c r="I72" s="9" t="s">
        <v>4348</v>
      </c>
      <c r="J72" s="9" t="s">
        <v>5655</v>
      </c>
    </row>
    <row r="73" spans="1:10" ht="23.25" hidden="1" x14ac:dyDescent="0.25">
      <c r="A73" s="5" t="s">
        <v>4067</v>
      </c>
      <c r="B73" s="4" t="s">
        <v>4066</v>
      </c>
      <c r="C73" s="3" t="s">
        <v>4065</v>
      </c>
      <c r="D73" s="2" t="s">
        <v>12</v>
      </c>
      <c r="E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73" s="2" t="s">
        <v>11</v>
      </c>
      <c r="G73" s="2" t="str">
        <f>_xlfn.XLOOKUP(TABELABACKUP[[#This Row],[ENQUADRAMENTO_4963]],Planilha2!E:E,Planilha2!D:D)</f>
        <v>Exterior</v>
      </c>
      <c r="H73" s="1" t="s">
        <v>0</v>
      </c>
      <c r="I73" s="9" t="s">
        <v>4349</v>
      </c>
      <c r="J73" s="9" t="s">
        <v>5656</v>
      </c>
    </row>
    <row r="74" spans="1:10" hidden="1" x14ac:dyDescent="0.25">
      <c r="A74" s="5" t="s">
        <v>4064</v>
      </c>
      <c r="B74" s="4" t="s">
        <v>4063</v>
      </c>
      <c r="C74" s="3" t="s">
        <v>4062</v>
      </c>
      <c r="D74" s="2" t="s">
        <v>2</v>
      </c>
      <c r="E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4" s="2" t="s">
        <v>1</v>
      </c>
      <c r="G74" s="2" t="str">
        <f>_xlfn.XLOOKUP(TABELABACKUP[[#This Row],[ENQUADRAMENTO_4963]],Planilha2!E:E,Planilha2!D:D)</f>
        <v>Renda Variável</v>
      </c>
      <c r="H74" s="1" t="s">
        <v>0</v>
      </c>
      <c r="I74" s="9" t="s">
        <v>4350</v>
      </c>
      <c r="J74" s="9" t="s">
        <v>5657</v>
      </c>
    </row>
    <row r="75" spans="1:10" hidden="1" x14ac:dyDescent="0.25">
      <c r="A75" s="5" t="s">
        <v>4061</v>
      </c>
      <c r="B75" s="4" t="s">
        <v>4060</v>
      </c>
      <c r="C75" s="3" t="s">
        <v>4059</v>
      </c>
      <c r="D75" s="2" t="s">
        <v>2</v>
      </c>
      <c r="E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5" s="2" t="s">
        <v>1</v>
      </c>
      <c r="G75" s="2" t="str">
        <f>_xlfn.XLOOKUP(TABELABACKUP[[#This Row],[ENQUADRAMENTO_4963]],Planilha2!E:E,Planilha2!D:D)</f>
        <v>Renda Variável</v>
      </c>
      <c r="H75" s="1" t="s">
        <v>0</v>
      </c>
      <c r="I75" s="9" t="s">
        <v>4351</v>
      </c>
      <c r="J75" s="9" t="s">
        <v>5658</v>
      </c>
    </row>
    <row r="76" spans="1:10" hidden="1" x14ac:dyDescent="0.25">
      <c r="A76" s="5" t="s">
        <v>4058</v>
      </c>
      <c r="B76" s="4" t="s">
        <v>4057</v>
      </c>
      <c r="C76" s="3" t="s">
        <v>4056</v>
      </c>
      <c r="D76" s="2" t="s">
        <v>2</v>
      </c>
      <c r="E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6" s="2" t="s">
        <v>1</v>
      </c>
      <c r="G76" s="2" t="str">
        <f>_xlfn.XLOOKUP(TABELABACKUP[[#This Row],[ENQUADRAMENTO_4963]],Planilha2!E:E,Planilha2!D:D)</f>
        <v>Renda Variável</v>
      </c>
      <c r="H76" s="1" t="s">
        <v>0</v>
      </c>
      <c r="I76" s="9" t="s">
        <v>4352</v>
      </c>
      <c r="J76" s="9" t="s">
        <v>5659</v>
      </c>
    </row>
    <row r="77" spans="1:10" hidden="1" x14ac:dyDescent="0.25">
      <c r="A77" s="5" t="s">
        <v>4055</v>
      </c>
      <c r="B77" s="4" t="s">
        <v>4054</v>
      </c>
      <c r="C77" s="3" t="s">
        <v>4053</v>
      </c>
      <c r="D77" s="2" t="s">
        <v>2</v>
      </c>
      <c r="E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7" s="2" t="s">
        <v>1</v>
      </c>
      <c r="G77" s="2" t="str">
        <f>_xlfn.XLOOKUP(TABELABACKUP[[#This Row],[ENQUADRAMENTO_4963]],Planilha2!E:E,Planilha2!D:D)</f>
        <v>Renda Variável</v>
      </c>
      <c r="H77" s="1" t="s">
        <v>0</v>
      </c>
      <c r="I77" s="9" t="s">
        <v>4353</v>
      </c>
      <c r="J77" s="9" t="s">
        <v>5660</v>
      </c>
    </row>
    <row r="78" spans="1:10" hidden="1" x14ac:dyDescent="0.25">
      <c r="A78" s="5" t="s">
        <v>4052</v>
      </c>
      <c r="B78" s="4" t="s">
        <v>4051</v>
      </c>
      <c r="C78" s="3" t="s">
        <v>4050</v>
      </c>
      <c r="D78" s="2" t="s">
        <v>12</v>
      </c>
      <c r="E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78" s="2" t="s">
        <v>11</v>
      </c>
      <c r="G78" s="2" t="str">
        <f>_xlfn.XLOOKUP(TABELABACKUP[[#This Row],[ENQUADRAMENTO_4963]],Planilha2!E:E,Planilha2!D:D)</f>
        <v>Exterior</v>
      </c>
      <c r="H78" s="1" t="s">
        <v>0</v>
      </c>
      <c r="I78" s="9" t="s">
        <v>4354</v>
      </c>
      <c r="J78" s="9" t="s">
        <v>5661</v>
      </c>
    </row>
    <row r="79" spans="1:10" hidden="1" x14ac:dyDescent="0.25">
      <c r="A79" s="5" t="s">
        <v>4049</v>
      </c>
      <c r="B79" s="4" t="s">
        <v>4048</v>
      </c>
      <c r="C79" s="3" t="s">
        <v>4047</v>
      </c>
      <c r="D79" s="2" t="s">
        <v>12</v>
      </c>
      <c r="E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79" s="2" t="s">
        <v>11</v>
      </c>
      <c r="G79" s="2" t="str">
        <f>_xlfn.XLOOKUP(TABELABACKUP[[#This Row],[ENQUADRAMENTO_4963]],Planilha2!E:E,Planilha2!D:D)</f>
        <v>Exterior</v>
      </c>
      <c r="H79" s="1" t="s">
        <v>0</v>
      </c>
      <c r="I79" s="9" t="s">
        <v>4355</v>
      </c>
      <c r="J79" s="9" t="s">
        <v>5662</v>
      </c>
    </row>
    <row r="80" spans="1:10" hidden="1" x14ac:dyDescent="0.25">
      <c r="A80" s="5" t="s">
        <v>4046</v>
      </c>
      <c r="B80" s="4" t="s">
        <v>4045</v>
      </c>
      <c r="C80" s="3" t="s">
        <v>4044</v>
      </c>
      <c r="D80" s="2" t="s">
        <v>12</v>
      </c>
      <c r="E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80" s="2" t="s">
        <v>11</v>
      </c>
      <c r="G80" s="2" t="str">
        <f>_xlfn.XLOOKUP(TABELABACKUP[[#This Row],[ENQUADRAMENTO_4963]],Planilha2!E:E,Planilha2!D:D)</f>
        <v>Exterior</v>
      </c>
      <c r="H80" s="1" t="s">
        <v>0</v>
      </c>
      <c r="I80" s="9" t="s">
        <v>4356</v>
      </c>
      <c r="J80" s="9" t="s">
        <v>5663</v>
      </c>
    </row>
    <row r="81" spans="1:10" hidden="1" x14ac:dyDescent="0.25">
      <c r="A81" s="5" t="s">
        <v>4043</v>
      </c>
      <c r="B81" s="4" t="s">
        <v>4042</v>
      </c>
      <c r="C81" s="3" t="s">
        <v>4041</v>
      </c>
      <c r="D81" s="2" t="s">
        <v>12</v>
      </c>
      <c r="E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81" s="2" t="s">
        <v>11</v>
      </c>
      <c r="G81" s="2" t="str">
        <f>_xlfn.XLOOKUP(TABELABACKUP[[#This Row],[ENQUADRAMENTO_4963]],Planilha2!E:E,Planilha2!D:D)</f>
        <v>Exterior</v>
      </c>
      <c r="H81" s="1" t="s">
        <v>0</v>
      </c>
      <c r="I81" s="9" t="s">
        <v>4357</v>
      </c>
      <c r="J81" s="9" t="s">
        <v>5664</v>
      </c>
    </row>
    <row r="82" spans="1:10" hidden="1" x14ac:dyDescent="0.25">
      <c r="A82" s="5" t="s">
        <v>4040</v>
      </c>
      <c r="B82" s="4" t="s">
        <v>4039</v>
      </c>
      <c r="C82" s="3" t="s">
        <v>4038</v>
      </c>
      <c r="D82" s="2" t="s">
        <v>27</v>
      </c>
      <c r="E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82" s="2" t="s">
        <v>26</v>
      </c>
      <c r="G82" s="2" t="str">
        <f>_xlfn.XLOOKUP(TABELABACKUP[[#This Row],[ENQUADRAMENTO_4963]],Planilha2!E:E,Planilha2!D:D)</f>
        <v>Renda Fixa</v>
      </c>
      <c r="H82" s="1" t="s">
        <v>0</v>
      </c>
      <c r="I82" s="9" t="s">
        <v>4358</v>
      </c>
      <c r="J82" s="9" t="s">
        <v>5665</v>
      </c>
    </row>
    <row r="83" spans="1:10" hidden="1" x14ac:dyDescent="0.25">
      <c r="A83" s="5" t="s">
        <v>4037</v>
      </c>
      <c r="B83" s="4" t="s">
        <v>4036</v>
      </c>
      <c r="C83" s="3" t="s">
        <v>4035</v>
      </c>
      <c r="D83" s="2" t="s">
        <v>12</v>
      </c>
      <c r="E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83" s="2" t="s">
        <v>11</v>
      </c>
      <c r="G83" s="2" t="str">
        <f>_xlfn.XLOOKUP(TABELABACKUP[[#This Row],[ENQUADRAMENTO_4963]],Planilha2!E:E,Planilha2!D:D)</f>
        <v>Exterior</v>
      </c>
      <c r="H83" s="1" t="s">
        <v>0</v>
      </c>
      <c r="I83" s="9" t="s">
        <v>4359</v>
      </c>
      <c r="J83" s="9" t="s">
        <v>5666</v>
      </c>
    </row>
    <row r="84" spans="1:10" ht="23.25" hidden="1" x14ac:dyDescent="0.25">
      <c r="A84" s="5" t="s">
        <v>4034</v>
      </c>
      <c r="B84" s="4" t="s">
        <v>4033</v>
      </c>
      <c r="C84" s="3" t="s">
        <v>4032</v>
      </c>
      <c r="D84" s="2" t="s">
        <v>12</v>
      </c>
      <c r="E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84" s="2" t="s">
        <v>11</v>
      </c>
      <c r="G84" s="2" t="str">
        <f>_xlfn.XLOOKUP(TABELABACKUP[[#This Row],[ENQUADRAMENTO_4963]],Planilha2!E:E,Planilha2!D:D)</f>
        <v>Exterior</v>
      </c>
      <c r="H84" s="1" t="s">
        <v>0</v>
      </c>
      <c r="I84" s="9" t="s">
        <v>4360</v>
      </c>
      <c r="J84" s="9" t="s">
        <v>5667</v>
      </c>
    </row>
    <row r="85" spans="1:10" ht="23.25" hidden="1" x14ac:dyDescent="0.25">
      <c r="A85" s="5" t="s">
        <v>4031</v>
      </c>
      <c r="B85" s="4" t="s">
        <v>4030</v>
      </c>
      <c r="C85" s="3" t="s">
        <v>4029</v>
      </c>
      <c r="D85" s="2" t="s">
        <v>12</v>
      </c>
      <c r="E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85" s="2" t="s">
        <v>11</v>
      </c>
      <c r="G85" s="2" t="str">
        <f>_xlfn.XLOOKUP(TABELABACKUP[[#This Row],[ENQUADRAMENTO_4963]],Planilha2!E:E,Planilha2!D:D)</f>
        <v>Exterior</v>
      </c>
      <c r="H85" s="1" t="s">
        <v>0</v>
      </c>
      <c r="I85" s="9" t="s">
        <v>4361</v>
      </c>
      <c r="J85" s="9" t="s">
        <v>5668</v>
      </c>
    </row>
    <row r="86" spans="1:10" hidden="1" x14ac:dyDescent="0.25">
      <c r="A86" s="5" t="s">
        <v>4028</v>
      </c>
      <c r="B86" s="4" t="s">
        <v>4027</v>
      </c>
      <c r="C86" s="3" t="s">
        <v>4026</v>
      </c>
      <c r="D86" s="2" t="s">
        <v>6</v>
      </c>
      <c r="E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6" s="2" t="s">
        <v>1</v>
      </c>
      <c r="G86" s="2" t="str">
        <f>_xlfn.XLOOKUP(TABELABACKUP[[#This Row],[ENQUADRAMENTO_4963]],Planilha2!E:E,Planilha2!D:D)</f>
        <v>Estruturados</v>
      </c>
      <c r="H86" s="1" t="s">
        <v>0</v>
      </c>
      <c r="I86" s="9" t="s">
        <v>4292</v>
      </c>
      <c r="J86" s="9" t="s">
        <v>5669</v>
      </c>
    </row>
    <row r="87" spans="1:10" hidden="1" x14ac:dyDescent="0.25">
      <c r="A87" s="5" t="s">
        <v>4025</v>
      </c>
      <c r="B87" s="4" t="s">
        <v>4024</v>
      </c>
      <c r="C87" s="3" t="s">
        <v>4023</v>
      </c>
      <c r="D87" s="2" t="s">
        <v>61</v>
      </c>
      <c r="E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7" s="2" t="s">
        <v>26</v>
      </c>
      <c r="G87" s="2" t="str">
        <f>_xlfn.XLOOKUP(TABELABACKUP[[#This Row],[ENQUADRAMENTO_4963]],Planilha2!E:E,Planilha2!D:D)</f>
        <v>Renda Fixa</v>
      </c>
      <c r="H87" s="1" t="s">
        <v>0</v>
      </c>
      <c r="I87" s="9" t="s">
        <v>4362</v>
      </c>
      <c r="J87" s="9" t="s">
        <v>5670</v>
      </c>
    </row>
    <row r="88" spans="1:10" hidden="1" x14ac:dyDescent="0.25">
      <c r="A88" s="5" t="s">
        <v>4022</v>
      </c>
      <c r="B88" s="4" t="s">
        <v>4021</v>
      </c>
      <c r="C88" s="3" t="s">
        <v>4020</v>
      </c>
      <c r="D88" s="2" t="s">
        <v>12</v>
      </c>
      <c r="E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88" s="2" t="s">
        <v>11</v>
      </c>
      <c r="G88" s="2" t="str">
        <f>_xlfn.XLOOKUP(TABELABACKUP[[#This Row],[ENQUADRAMENTO_4963]],Planilha2!E:E,Planilha2!D:D)</f>
        <v>Exterior</v>
      </c>
      <c r="H88" s="1" t="s">
        <v>0</v>
      </c>
      <c r="I88" s="9" t="s">
        <v>4363</v>
      </c>
      <c r="J88" s="9" t="s">
        <v>5671</v>
      </c>
    </row>
    <row r="89" spans="1:10" hidden="1" x14ac:dyDescent="0.25">
      <c r="A89" s="5" t="s">
        <v>4019</v>
      </c>
      <c r="B89" s="4" t="s">
        <v>4018</v>
      </c>
      <c r="C89" s="3" t="s">
        <v>4017</v>
      </c>
      <c r="D89" s="2" t="s">
        <v>12</v>
      </c>
      <c r="E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89" s="2" t="s">
        <v>11</v>
      </c>
      <c r="G89" s="2" t="str">
        <f>_xlfn.XLOOKUP(TABELABACKUP[[#This Row],[ENQUADRAMENTO_4963]],Planilha2!E:E,Planilha2!D:D)</f>
        <v>Exterior</v>
      </c>
      <c r="H89" s="1" t="s">
        <v>0</v>
      </c>
      <c r="I89" s="9" t="s">
        <v>4364</v>
      </c>
      <c r="J89" s="9" t="s">
        <v>5672</v>
      </c>
    </row>
    <row r="90" spans="1:10" hidden="1" x14ac:dyDescent="0.25">
      <c r="A90" s="5" t="s">
        <v>4016</v>
      </c>
      <c r="B90" s="4" t="s">
        <v>4015</v>
      </c>
      <c r="C90" s="3" t="s">
        <v>4014</v>
      </c>
      <c r="D90" s="2" t="s">
        <v>61</v>
      </c>
      <c r="E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0" s="2" t="s">
        <v>26</v>
      </c>
      <c r="G90" s="2" t="str">
        <f>_xlfn.XLOOKUP(TABELABACKUP[[#This Row],[ENQUADRAMENTO_4963]],Planilha2!E:E,Planilha2!D:D)</f>
        <v>Renda Fixa</v>
      </c>
      <c r="H90" s="1" t="s">
        <v>0</v>
      </c>
      <c r="I90" s="9" t="s">
        <v>4365</v>
      </c>
      <c r="J90" s="9" t="s">
        <v>5673</v>
      </c>
    </row>
    <row r="91" spans="1:10" hidden="1" x14ac:dyDescent="0.25">
      <c r="A91" s="5" t="s">
        <v>4013</v>
      </c>
      <c r="B91" s="4" t="s">
        <v>4012</v>
      </c>
      <c r="C91" s="3" t="s">
        <v>4011</v>
      </c>
      <c r="D91" s="2" t="s">
        <v>2</v>
      </c>
      <c r="E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1" s="2" t="s">
        <v>1</v>
      </c>
      <c r="G91" s="2" t="str">
        <f>_xlfn.XLOOKUP(TABELABACKUP[[#This Row],[ENQUADRAMENTO_4963]],Planilha2!E:E,Planilha2!D:D)</f>
        <v>Renda Variável</v>
      </c>
      <c r="H91" s="1" t="s">
        <v>0</v>
      </c>
      <c r="I91" s="9" t="s">
        <v>4366</v>
      </c>
      <c r="J91" s="9" t="s">
        <v>5674</v>
      </c>
    </row>
    <row r="92" spans="1:10" hidden="1" x14ac:dyDescent="0.25">
      <c r="A92" s="5" t="s">
        <v>4010</v>
      </c>
      <c r="B92" s="4" t="s">
        <v>4009</v>
      </c>
      <c r="C92" s="3" t="s">
        <v>4008</v>
      </c>
      <c r="D92" s="2" t="s">
        <v>12</v>
      </c>
      <c r="E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92" s="2" t="s">
        <v>11</v>
      </c>
      <c r="G92" s="2" t="str">
        <f>_xlfn.XLOOKUP(TABELABACKUP[[#This Row],[ENQUADRAMENTO_4963]],Planilha2!E:E,Planilha2!D:D)</f>
        <v>Exterior</v>
      </c>
      <c r="H92" s="1" t="s">
        <v>0</v>
      </c>
      <c r="I92" s="9" t="s">
        <v>4367</v>
      </c>
      <c r="J92" s="9" t="s">
        <v>5675</v>
      </c>
    </row>
    <row r="93" spans="1:10" ht="23.25" hidden="1" x14ac:dyDescent="0.25">
      <c r="A93" s="5" t="s">
        <v>4007</v>
      </c>
      <c r="B93" s="4" t="s">
        <v>4006</v>
      </c>
      <c r="C93" s="3" t="s">
        <v>4005</v>
      </c>
      <c r="D93" s="2" t="s">
        <v>12</v>
      </c>
      <c r="E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93" s="2" t="s">
        <v>11</v>
      </c>
      <c r="G93" s="2" t="str">
        <f>_xlfn.XLOOKUP(TABELABACKUP[[#This Row],[ENQUADRAMENTO_4963]],Planilha2!E:E,Planilha2!D:D)</f>
        <v>Exterior</v>
      </c>
      <c r="H93" s="1" t="s">
        <v>0</v>
      </c>
      <c r="I93" s="9" t="s">
        <v>4368</v>
      </c>
      <c r="J93" s="9" t="s">
        <v>5676</v>
      </c>
    </row>
    <row r="94" spans="1:10" ht="23.25" hidden="1" x14ac:dyDescent="0.25">
      <c r="A94" s="5" t="s">
        <v>4004</v>
      </c>
      <c r="B94" s="4" t="s">
        <v>4003</v>
      </c>
      <c r="C94" s="3" t="s">
        <v>4002</v>
      </c>
      <c r="D94" s="2" t="s">
        <v>12</v>
      </c>
      <c r="E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94" s="2" t="s">
        <v>11</v>
      </c>
      <c r="G94" s="2" t="str">
        <f>_xlfn.XLOOKUP(TABELABACKUP[[#This Row],[ENQUADRAMENTO_4963]],Planilha2!E:E,Planilha2!D:D)</f>
        <v>Exterior</v>
      </c>
      <c r="H94" s="1" t="s">
        <v>0</v>
      </c>
      <c r="I94" s="9" t="s">
        <v>4369</v>
      </c>
      <c r="J94" s="9" t="s">
        <v>5677</v>
      </c>
    </row>
    <row r="95" spans="1:10" hidden="1" x14ac:dyDescent="0.25">
      <c r="A95" s="5" t="s">
        <v>4001</v>
      </c>
      <c r="B95" s="4" t="s">
        <v>4000</v>
      </c>
      <c r="C95" s="3" t="s">
        <v>3999</v>
      </c>
      <c r="D95" s="2" t="s">
        <v>61</v>
      </c>
      <c r="E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5" s="2" t="s">
        <v>26</v>
      </c>
      <c r="G95" s="2" t="str">
        <f>_xlfn.XLOOKUP(TABELABACKUP[[#This Row],[ENQUADRAMENTO_4963]],Planilha2!E:E,Planilha2!D:D)</f>
        <v>Renda Fixa</v>
      </c>
      <c r="H95" s="1" t="s">
        <v>0</v>
      </c>
      <c r="I95" s="9" t="s">
        <v>4370</v>
      </c>
      <c r="J95" s="9" t="s">
        <v>5678</v>
      </c>
    </row>
    <row r="96" spans="1:10" hidden="1" x14ac:dyDescent="0.25">
      <c r="A96" s="5" t="s">
        <v>3998</v>
      </c>
      <c r="B96" s="4" t="s">
        <v>3997</v>
      </c>
      <c r="C96" s="3" t="s">
        <v>3996</v>
      </c>
      <c r="D96" s="2" t="s">
        <v>19</v>
      </c>
      <c r="E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96" s="2" t="s">
        <v>11</v>
      </c>
      <c r="G96" s="2" t="str">
        <f>_xlfn.XLOOKUP(TABELABACKUP[[#This Row],[ENQUADRAMENTO_4963]],Planilha2!E:E,Planilha2!D:D)</f>
        <v>Exterior</v>
      </c>
      <c r="H96" s="1" t="s">
        <v>0</v>
      </c>
      <c r="I96" s="9" t="s">
        <v>4371</v>
      </c>
      <c r="J96" s="9" t="s">
        <v>5679</v>
      </c>
    </row>
    <row r="97" spans="1:10" hidden="1" x14ac:dyDescent="0.25">
      <c r="A97" s="5" t="s">
        <v>3995</v>
      </c>
      <c r="B97" s="4" t="s">
        <v>3994</v>
      </c>
      <c r="C97" s="3" t="s">
        <v>3993</v>
      </c>
      <c r="D97" s="2" t="s">
        <v>19</v>
      </c>
      <c r="E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97" s="2" t="s">
        <v>11</v>
      </c>
      <c r="G97" s="2" t="str">
        <f>_xlfn.XLOOKUP(TABELABACKUP[[#This Row],[ENQUADRAMENTO_4963]],Planilha2!E:E,Planilha2!D:D)</f>
        <v>Exterior</v>
      </c>
      <c r="H97" s="1" t="s">
        <v>0</v>
      </c>
      <c r="I97" s="9" t="s">
        <v>4372</v>
      </c>
      <c r="J97" s="9" t="s">
        <v>5680</v>
      </c>
    </row>
    <row r="98" spans="1:10" hidden="1" x14ac:dyDescent="0.25">
      <c r="A98" s="5" t="s">
        <v>3992</v>
      </c>
      <c r="B98" s="4" t="s">
        <v>3991</v>
      </c>
      <c r="C98" s="3" t="s">
        <v>3990</v>
      </c>
      <c r="D98" s="2" t="s">
        <v>19</v>
      </c>
      <c r="E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98" s="2" t="s">
        <v>11</v>
      </c>
      <c r="G98" s="2" t="str">
        <f>_xlfn.XLOOKUP(TABELABACKUP[[#This Row],[ENQUADRAMENTO_4963]],Planilha2!E:E,Planilha2!D:D)</f>
        <v>Exterior</v>
      </c>
      <c r="H98" s="1" t="s">
        <v>0</v>
      </c>
      <c r="I98" s="9" t="s">
        <v>4373</v>
      </c>
      <c r="J98" s="9" t="s">
        <v>5681</v>
      </c>
    </row>
    <row r="99" spans="1:10" hidden="1" x14ac:dyDescent="0.25">
      <c r="A99" s="5" t="s">
        <v>3989</v>
      </c>
      <c r="B99" s="4" t="s">
        <v>3988</v>
      </c>
      <c r="C99" s="3" t="s">
        <v>3987</v>
      </c>
      <c r="D99" s="2" t="s">
        <v>12</v>
      </c>
      <c r="E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99" s="2" t="s">
        <v>11</v>
      </c>
      <c r="G99" s="2" t="str">
        <f>_xlfn.XLOOKUP(TABELABACKUP[[#This Row],[ENQUADRAMENTO_4963]],Planilha2!E:E,Planilha2!D:D)</f>
        <v>Exterior</v>
      </c>
      <c r="H99" s="1" t="s">
        <v>0</v>
      </c>
      <c r="I99" s="9" t="s">
        <v>4374</v>
      </c>
      <c r="J99" s="9" t="s">
        <v>5682</v>
      </c>
    </row>
    <row r="100" spans="1:10" hidden="1" x14ac:dyDescent="0.25">
      <c r="A100" s="5" t="s">
        <v>3986</v>
      </c>
      <c r="B100" s="4" t="s">
        <v>3985</v>
      </c>
      <c r="C100" s="3" t="s">
        <v>3984</v>
      </c>
      <c r="D100" s="2" t="s">
        <v>2</v>
      </c>
      <c r="E1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0" s="2" t="s">
        <v>1</v>
      </c>
      <c r="G100" s="2" t="str">
        <f>_xlfn.XLOOKUP(TABELABACKUP[[#This Row],[ENQUADRAMENTO_4963]],Planilha2!E:E,Planilha2!D:D)</f>
        <v>Renda Variável</v>
      </c>
      <c r="H100" s="1" t="s">
        <v>0</v>
      </c>
      <c r="I100" s="9" t="s">
        <v>4375</v>
      </c>
      <c r="J100" s="9" t="s">
        <v>5683</v>
      </c>
    </row>
    <row r="101" spans="1:10" hidden="1" x14ac:dyDescent="0.25">
      <c r="A101" s="5" t="s">
        <v>3983</v>
      </c>
      <c r="B101" s="4" t="s">
        <v>3982</v>
      </c>
      <c r="C101" s="3" t="s">
        <v>3981</v>
      </c>
      <c r="D101" s="2" t="s">
        <v>6</v>
      </c>
      <c r="E1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1" s="2" t="s">
        <v>1</v>
      </c>
      <c r="G101" s="2" t="str">
        <f>_xlfn.XLOOKUP(TABELABACKUP[[#This Row],[ENQUADRAMENTO_4963]],Planilha2!E:E,Planilha2!D:D)</f>
        <v>Estruturados</v>
      </c>
      <c r="H101" s="1" t="s">
        <v>0</v>
      </c>
      <c r="I101" s="9" t="s">
        <v>4376</v>
      </c>
      <c r="J101" s="9" t="s">
        <v>5684</v>
      </c>
    </row>
    <row r="102" spans="1:10" hidden="1" x14ac:dyDescent="0.25">
      <c r="A102" s="5" t="s">
        <v>3980</v>
      </c>
      <c r="B102" s="4" t="s">
        <v>3979</v>
      </c>
      <c r="C102" s="3" t="s">
        <v>3978</v>
      </c>
      <c r="D102" s="2" t="s">
        <v>2</v>
      </c>
      <c r="E1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2" s="2" t="s">
        <v>1</v>
      </c>
      <c r="G102" s="2" t="str">
        <f>_xlfn.XLOOKUP(TABELABACKUP[[#This Row],[ENQUADRAMENTO_4963]],Planilha2!E:E,Planilha2!D:D)</f>
        <v>Renda Variável</v>
      </c>
      <c r="H102" s="1" t="s">
        <v>0</v>
      </c>
      <c r="I102" s="9" t="s">
        <v>4377</v>
      </c>
      <c r="J102" s="9" t="s">
        <v>5685</v>
      </c>
    </row>
    <row r="103" spans="1:10" ht="23.25" hidden="1" x14ac:dyDescent="0.25">
      <c r="A103" s="5" t="s">
        <v>3977</v>
      </c>
      <c r="B103" s="4" t="s">
        <v>3976</v>
      </c>
      <c r="C103" s="3" t="s">
        <v>3975</v>
      </c>
      <c r="D103" s="2" t="s">
        <v>12</v>
      </c>
      <c r="E1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03" s="2" t="s">
        <v>11</v>
      </c>
      <c r="G103" s="2" t="str">
        <f>_xlfn.XLOOKUP(TABELABACKUP[[#This Row],[ENQUADRAMENTO_4963]],Planilha2!E:E,Planilha2!D:D)</f>
        <v>Exterior</v>
      </c>
      <c r="H103" s="1" t="s">
        <v>0</v>
      </c>
      <c r="I103" s="9" t="s">
        <v>4292</v>
      </c>
      <c r="J103" s="9" t="s">
        <v>5686</v>
      </c>
    </row>
    <row r="104" spans="1:10" hidden="1" x14ac:dyDescent="0.25">
      <c r="A104" s="5" t="s">
        <v>3974</v>
      </c>
      <c r="B104" s="4" t="s">
        <v>3973</v>
      </c>
      <c r="C104" s="3" t="s">
        <v>3972</v>
      </c>
      <c r="D104" s="2" t="s">
        <v>61</v>
      </c>
      <c r="E1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4" s="2" t="s">
        <v>26</v>
      </c>
      <c r="G104" s="2" t="str">
        <f>_xlfn.XLOOKUP(TABELABACKUP[[#This Row],[ENQUADRAMENTO_4963]],Planilha2!E:E,Planilha2!D:D)</f>
        <v>Renda Fixa</v>
      </c>
      <c r="H104" s="1" t="s">
        <v>0</v>
      </c>
      <c r="I104" s="9" t="s">
        <v>4378</v>
      </c>
      <c r="J104" s="9" t="s">
        <v>5687</v>
      </c>
    </row>
    <row r="105" spans="1:10" ht="23.25" hidden="1" x14ac:dyDescent="0.25">
      <c r="A105" s="5" t="s">
        <v>3971</v>
      </c>
      <c r="B105" s="4" t="s">
        <v>3970</v>
      </c>
      <c r="C105" s="3" t="s">
        <v>3969</v>
      </c>
      <c r="D105" s="2" t="s">
        <v>12</v>
      </c>
      <c r="E1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05" s="2" t="s">
        <v>11</v>
      </c>
      <c r="G105" s="2" t="str">
        <f>_xlfn.XLOOKUP(TABELABACKUP[[#This Row],[ENQUADRAMENTO_4963]],Planilha2!E:E,Planilha2!D:D)</f>
        <v>Exterior</v>
      </c>
      <c r="H105" s="1" t="s">
        <v>0</v>
      </c>
      <c r="I105" s="9" t="s">
        <v>4379</v>
      </c>
      <c r="J105" s="9" t="s">
        <v>5688</v>
      </c>
    </row>
    <row r="106" spans="1:10" ht="23.25" hidden="1" x14ac:dyDescent="0.25">
      <c r="A106" s="5" t="s">
        <v>3968</v>
      </c>
      <c r="B106" s="4" t="s">
        <v>3967</v>
      </c>
      <c r="C106" s="3" t="s">
        <v>3966</v>
      </c>
      <c r="D106" s="2" t="s">
        <v>12</v>
      </c>
      <c r="E1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06" s="2" t="s">
        <v>11</v>
      </c>
      <c r="G106" s="2" t="str">
        <f>_xlfn.XLOOKUP(TABELABACKUP[[#This Row],[ENQUADRAMENTO_4963]],Planilha2!E:E,Planilha2!D:D)</f>
        <v>Exterior</v>
      </c>
      <c r="H106" s="1" t="s">
        <v>0</v>
      </c>
      <c r="I106" s="9" t="s">
        <v>4380</v>
      </c>
      <c r="J106" s="9" t="s">
        <v>5689</v>
      </c>
    </row>
    <row r="107" spans="1:10" hidden="1" x14ac:dyDescent="0.25">
      <c r="A107" s="5" t="s">
        <v>3965</v>
      </c>
      <c r="B107" s="4" t="s">
        <v>3964</v>
      </c>
      <c r="C107" s="3" t="s">
        <v>3963</v>
      </c>
      <c r="D107" s="2" t="s">
        <v>12</v>
      </c>
      <c r="E1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07" s="2" t="s">
        <v>11</v>
      </c>
      <c r="G107" s="2" t="str">
        <f>_xlfn.XLOOKUP(TABELABACKUP[[#This Row],[ENQUADRAMENTO_4963]],Planilha2!E:E,Planilha2!D:D)</f>
        <v>Exterior</v>
      </c>
      <c r="H107" s="1" t="s">
        <v>0</v>
      </c>
      <c r="I107" s="9" t="s">
        <v>4381</v>
      </c>
      <c r="J107" s="9" t="s">
        <v>5690</v>
      </c>
    </row>
    <row r="108" spans="1:10" hidden="1" x14ac:dyDescent="0.25">
      <c r="A108" s="5" t="s">
        <v>3962</v>
      </c>
      <c r="B108" s="4" t="s">
        <v>3961</v>
      </c>
      <c r="C108" s="3" t="s">
        <v>3960</v>
      </c>
      <c r="D108" s="2" t="s">
        <v>12</v>
      </c>
      <c r="E1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08" s="2" t="s">
        <v>11</v>
      </c>
      <c r="G108" s="2" t="str">
        <f>_xlfn.XLOOKUP(TABELABACKUP[[#This Row],[ENQUADRAMENTO_4963]],Planilha2!E:E,Planilha2!D:D)</f>
        <v>Exterior</v>
      </c>
      <c r="H108" s="1" t="s">
        <v>0</v>
      </c>
      <c r="I108" s="9" t="s">
        <v>4292</v>
      </c>
      <c r="J108" s="9" t="s">
        <v>5691</v>
      </c>
    </row>
    <row r="109" spans="1:10" hidden="1" x14ac:dyDescent="0.25">
      <c r="A109" s="5" t="s">
        <v>3959</v>
      </c>
      <c r="B109" s="4" t="s">
        <v>3958</v>
      </c>
      <c r="C109" s="3" t="s">
        <v>3957</v>
      </c>
      <c r="D109" s="2" t="s">
        <v>2</v>
      </c>
      <c r="E1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9" s="2" t="s">
        <v>1</v>
      </c>
      <c r="G109" s="2" t="str">
        <f>_xlfn.XLOOKUP(TABELABACKUP[[#This Row],[ENQUADRAMENTO_4963]],Planilha2!E:E,Planilha2!D:D)</f>
        <v>Renda Variável</v>
      </c>
      <c r="H109" s="1" t="s">
        <v>0</v>
      </c>
      <c r="I109" s="9" t="s">
        <v>4382</v>
      </c>
      <c r="J109" s="9" t="s">
        <v>5692</v>
      </c>
    </row>
    <row r="110" spans="1:10" hidden="1" x14ac:dyDescent="0.25">
      <c r="A110" s="5" t="s">
        <v>3956</v>
      </c>
      <c r="B110" s="4" t="s">
        <v>3955</v>
      </c>
      <c r="C110" s="3" t="s">
        <v>3954</v>
      </c>
      <c r="D110" s="2" t="s">
        <v>6</v>
      </c>
      <c r="E1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0" s="2" t="s">
        <v>1</v>
      </c>
      <c r="G110" s="2" t="str">
        <f>_xlfn.XLOOKUP(TABELABACKUP[[#This Row],[ENQUADRAMENTO_4963]],Planilha2!E:E,Planilha2!D:D)</f>
        <v>Estruturados</v>
      </c>
      <c r="H110" s="1" t="s">
        <v>0</v>
      </c>
      <c r="I110" s="9" t="s">
        <v>4292</v>
      </c>
      <c r="J110" s="9" t="s">
        <v>5693</v>
      </c>
    </row>
    <row r="111" spans="1:10" hidden="1" x14ac:dyDescent="0.25">
      <c r="A111" s="5" t="s">
        <v>3953</v>
      </c>
      <c r="B111" s="4" t="s">
        <v>3952</v>
      </c>
      <c r="C111" s="3" t="s">
        <v>3951</v>
      </c>
      <c r="D111" s="2" t="s">
        <v>256</v>
      </c>
      <c r="E1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1" s="2" t="s">
        <v>26</v>
      </c>
      <c r="G111" s="2" t="str">
        <f>_xlfn.XLOOKUP(TABELABACKUP[[#This Row],[ENQUADRAMENTO_4963]],Planilha2!E:E,Planilha2!D:D)</f>
        <v>Renda Fixa</v>
      </c>
      <c r="H111" s="1" t="s">
        <v>0</v>
      </c>
      <c r="I111" s="9" t="s">
        <v>4383</v>
      </c>
      <c r="J111" s="9" t="s">
        <v>5694</v>
      </c>
    </row>
    <row r="112" spans="1:10" ht="23.25" hidden="1" x14ac:dyDescent="0.25">
      <c r="A112" s="5" t="s">
        <v>3950</v>
      </c>
      <c r="B112" s="4" t="s">
        <v>3949</v>
      </c>
      <c r="C112" s="3" t="s">
        <v>3948</v>
      </c>
      <c r="D112" s="2" t="s">
        <v>12</v>
      </c>
      <c r="E1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12" s="2" t="s">
        <v>11</v>
      </c>
      <c r="G112" s="2" t="str">
        <f>_xlfn.XLOOKUP(TABELABACKUP[[#This Row],[ENQUADRAMENTO_4963]],Planilha2!E:E,Planilha2!D:D)</f>
        <v>Exterior</v>
      </c>
      <c r="H112" s="1" t="s">
        <v>0</v>
      </c>
      <c r="I112" s="9" t="s">
        <v>4384</v>
      </c>
      <c r="J112" s="9" t="s">
        <v>5695</v>
      </c>
    </row>
    <row r="113" spans="1:10" ht="23.25" hidden="1" x14ac:dyDescent="0.25">
      <c r="A113" s="5" t="s">
        <v>3947</v>
      </c>
      <c r="B113" s="4" t="s">
        <v>3946</v>
      </c>
      <c r="C113" s="3" t="s">
        <v>3945</v>
      </c>
      <c r="D113" s="2" t="s">
        <v>256</v>
      </c>
      <c r="E1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3" s="2" t="s">
        <v>26</v>
      </c>
      <c r="G113" s="2" t="str">
        <f>_xlfn.XLOOKUP(TABELABACKUP[[#This Row],[ENQUADRAMENTO_4963]],Planilha2!E:E,Planilha2!D:D)</f>
        <v>Renda Fixa</v>
      </c>
      <c r="H113" s="1" t="s">
        <v>0</v>
      </c>
      <c r="I113" s="9" t="s">
        <v>4385</v>
      </c>
      <c r="J113" s="9" t="s">
        <v>5696</v>
      </c>
    </row>
    <row r="114" spans="1:10" ht="23.25" hidden="1" x14ac:dyDescent="0.25">
      <c r="A114" s="5" t="s">
        <v>3944</v>
      </c>
      <c r="B114" s="4" t="s">
        <v>3943</v>
      </c>
      <c r="C114" s="3" t="s">
        <v>3942</v>
      </c>
      <c r="D114" s="2" t="s">
        <v>12</v>
      </c>
      <c r="E1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14" s="2" t="s">
        <v>11</v>
      </c>
      <c r="G114" s="2" t="str">
        <f>_xlfn.XLOOKUP(TABELABACKUP[[#This Row],[ENQUADRAMENTO_4963]],Planilha2!E:E,Planilha2!D:D)</f>
        <v>Exterior</v>
      </c>
      <c r="H114" s="1" t="s">
        <v>0</v>
      </c>
      <c r="I114" s="9" t="s">
        <v>4292</v>
      </c>
      <c r="J114" s="9" t="s">
        <v>5697</v>
      </c>
    </row>
    <row r="115" spans="1:10" hidden="1" x14ac:dyDescent="0.25">
      <c r="A115" s="5" t="s">
        <v>3941</v>
      </c>
      <c r="B115" s="4" t="s">
        <v>3940</v>
      </c>
      <c r="C115" s="3" t="s">
        <v>3939</v>
      </c>
      <c r="D115" s="2" t="s">
        <v>12</v>
      </c>
      <c r="E1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15" s="2" t="s">
        <v>11</v>
      </c>
      <c r="G115" s="2" t="str">
        <f>_xlfn.XLOOKUP(TABELABACKUP[[#This Row],[ENQUADRAMENTO_4963]],Planilha2!E:E,Planilha2!D:D)</f>
        <v>Exterior</v>
      </c>
      <c r="H115" s="1" t="s">
        <v>0</v>
      </c>
      <c r="I115" s="9" t="s">
        <v>4292</v>
      </c>
      <c r="J115" s="9" t="s">
        <v>5698</v>
      </c>
    </row>
    <row r="116" spans="1:10" ht="23.25" hidden="1" x14ac:dyDescent="0.25">
      <c r="A116" s="5" t="s">
        <v>3938</v>
      </c>
      <c r="B116" s="4" t="s">
        <v>3937</v>
      </c>
      <c r="C116" s="3" t="s">
        <v>3936</v>
      </c>
      <c r="D116" s="2" t="s">
        <v>12</v>
      </c>
      <c r="E1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16" s="2" t="s">
        <v>11</v>
      </c>
      <c r="G116" s="2" t="str">
        <f>_xlfn.XLOOKUP(TABELABACKUP[[#This Row],[ENQUADRAMENTO_4963]],Planilha2!E:E,Planilha2!D:D)</f>
        <v>Exterior</v>
      </c>
      <c r="H116" s="1" t="s">
        <v>0</v>
      </c>
      <c r="I116" s="9" t="s">
        <v>4386</v>
      </c>
      <c r="J116" s="9" t="s">
        <v>5699</v>
      </c>
    </row>
    <row r="117" spans="1:10" hidden="1" x14ac:dyDescent="0.25">
      <c r="A117" s="5" t="s">
        <v>3935</v>
      </c>
      <c r="B117" s="4" t="s">
        <v>3934</v>
      </c>
      <c r="C117" s="3" t="s">
        <v>3933</v>
      </c>
      <c r="D117" s="2" t="s">
        <v>12</v>
      </c>
      <c r="E1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17" s="2" t="s">
        <v>11</v>
      </c>
      <c r="G117" s="2" t="str">
        <f>_xlfn.XLOOKUP(TABELABACKUP[[#This Row],[ENQUADRAMENTO_4963]],Planilha2!E:E,Planilha2!D:D)</f>
        <v>Exterior</v>
      </c>
      <c r="H117" s="1" t="s">
        <v>0</v>
      </c>
      <c r="I117" s="9" t="s">
        <v>4387</v>
      </c>
      <c r="J117" s="9" t="s">
        <v>5700</v>
      </c>
    </row>
    <row r="118" spans="1:10" hidden="1" x14ac:dyDescent="0.25">
      <c r="A118" s="5" t="s">
        <v>3931</v>
      </c>
      <c r="B118" s="4" t="s">
        <v>3932</v>
      </c>
      <c r="C118" s="3" t="s">
        <v>3931</v>
      </c>
      <c r="D118" s="2" t="s">
        <v>12</v>
      </c>
      <c r="E1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18" s="2" t="s">
        <v>11</v>
      </c>
      <c r="G118" s="2" t="str">
        <f>_xlfn.XLOOKUP(TABELABACKUP[[#This Row],[ENQUADRAMENTO_4963]],Planilha2!E:E,Planilha2!D:D)</f>
        <v>Exterior</v>
      </c>
      <c r="H118" s="1" t="s">
        <v>0</v>
      </c>
      <c r="I118" s="9" t="s">
        <v>4388</v>
      </c>
      <c r="J118" s="9" t="s">
        <v>5701</v>
      </c>
    </row>
    <row r="119" spans="1:10" hidden="1" x14ac:dyDescent="0.25">
      <c r="A119" s="5" t="s">
        <v>3930</v>
      </c>
      <c r="B119" s="4" t="s">
        <v>3929</v>
      </c>
      <c r="C119" s="3" t="s">
        <v>3928</v>
      </c>
      <c r="D119" s="2" t="s">
        <v>12</v>
      </c>
      <c r="E1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19" s="2" t="s">
        <v>11</v>
      </c>
      <c r="G119" s="2" t="str">
        <f>_xlfn.XLOOKUP(TABELABACKUP[[#This Row],[ENQUADRAMENTO_4963]],Planilha2!E:E,Planilha2!D:D)</f>
        <v>Exterior</v>
      </c>
      <c r="H119" s="1" t="s">
        <v>0</v>
      </c>
      <c r="I119" s="9" t="s">
        <v>4389</v>
      </c>
      <c r="J119" s="9" t="s">
        <v>5702</v>
      </c>
    </row>
    <row r="120" spans="1:10" hidden="1" x14ac:dyDescent="0.25">
      <c r="A120" s="5" t="s">
        <v>3927</v>
      </c>
      <c r="B120" s="4" t="s">
        <v>3926</v>
      </c>
      <c r="C120" s="3" t="s">
        <v>3925</v>
      </c>
      <c r="D120" s="2" t="s">
        <v>12</v>
      </c>
      <c r="E1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20" s="2" t="s">
        <v>11</v>
      </c>
      <c r="G120" s="2" t="str">
        <f>_xlfn.XLOOKUP(TABELABACKUP[[#This Row],[ENQUADRAMENTO_4963]],Planilha2!E:E,Planilha2!D:D)</f>
        <v>Exterior</v>
      </c>
      <c r="H120" s="1" t="s">
        <v>0</v>
      </c>
      <c r="I120" s="9" t="s">
        <v>4390</v>
      </c>
      <c r="J120" s="9" t="s">
        <v>5703</v>
      </c>
    </row>
    <row r="121" spans="1:10" ht="23.25" hidden="1" x14ac:dyDescent="0.25">
      <c r="A121" s="5" t="s">
        <v>3924</v>
      </c>
      <c r="B121" s="4" t="s">
        <v>3923</v>
      </c>
      <c r="C121" s="3" t="s">
        <v>3922</v>
      </c>
      <c r="D121" s="2" t="s">
        <v>12</v>
      </c>
      <c r="E1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21" s="2" t="s">
        <v>11</v>
      </c>
      <c r="G121" s="2" t="str">
        <f>_xlfn.XLOOKUP(TABELABACKUP[[#This Row],[ENQUADRAMENTO_4963]],Planilha2!E:E,Planilha2!D:D)</f>
        <v>Exterior</v>
      </c>
      <c r="H121" s="1" t="s">
        <v>0</v>
      </c>
      <c r="I121" s="9" t="s">
        <v>4391</v>
      </c>
      <c r="J121" s="9" t="s">
        <v>5704</v>
      </c>
    </row>
    <row r="122" spans="1:10" ht="23.25" hidden="1" x14ac:dyDescent="0.25">
      <c r="A122" s="5" t="s">
        <v>3921</v>
      </c>
      <c r="B122" s="4" t="s">
        <v>3920</v>
      </c>
      <c r="C122" s="3" t="s">
        <v>3919</v>
      </c>
      <c r="D122" s="2" t="s">
        <v>12</v>
      </c>
      <c r="E1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22" s="2" t="s">
        <v>11</v>
      </c>
      <c r="G122" s="2" t="str">
        <f>_xlfn.XLOOKUP(TABELABACKUP[[#This Row],[ENQUADRAMENTO_4963]],Planilha2!E:E,Planilha2!D:D)</f>
        <v>Exterior</v>
      </c>
      <c r="H122" s="1" t="s">
        <v>0</v>
      </c>
      <c r="I122" s="9" t="s">
        <v>4392</v>
      </c>
      <c r="J122" s="9" t="s">
        <v>5705</v>
      </c>
    </row>
    <row r="123" spans="1:10" hidden="1" x14ac:dyDescent="0.25">
      <c r="A123" s="5" t="s">
        <v>3918</v>
      </c>
      <c r="B123" s="4" t="s">
        <v>3917</v>
      </c>
      <c r="C123" s="3" t="s">
        <v>3916</v>
      </c>
      <c r="D123" s="2" t="s">
        <v>12</v>
      </c>
      <c r="E1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23" s="2" t="s">
        <v>11</v>
      </c>
      <c r="G123" s="2" t="str">
        <f>_xlfn.XLOOKUP(TABELABACKUP[[#This Row],[ENQUADRAMENTO_4963]],Planilha2!E:E,Planilha2!D:D)</f>
        <v>Exterior</v>
      </c>
      <c r="H123" s="1" t="s">
        <v>0</v>
      </c>
      <c r="I123" s="9" t="s">
        <v>4292</v>
      </c>
      <c r="J123" s="9" t="s">
        <v>5706</v>
      </c>
    </row>
    <row r="124" spans="1:10" hidden="1" x14ac:dyDescent="0.25">
      <c r="A124" s="5" t="s">
        <v>3915</v>
      </c>
      <c r="B124" s="4" t="s">
        <v>3914</v>
      </c>
      <c r="C124" s="3" t="s">
        <v>3913</v>
      </c>
      <c r="D124" s="2" t="s">
        <v>61</v>
      </c>
      <c r="E1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4" s="2" t="s">
        <v>26</v>
      </c>
      <c r="G124" s="2" t="str">
        <f>_xlfn.XLOOKUP(TABELABACKUP[[#This Row],[ENQUADRAMENTO_4963]],Planilha2!E:E,Planilha2!D:D)</f>
        <v>Renda Fixa</v>
      </c>
      <c r="H124" s="1" t="s">
        <v>0</v>
      </c>
      <c r="I124" s="9" t="s">
        <v>4393</v>
      </c>
      <c r="J124" s="9" t="s">
        <v>5707</v>
      </c>
    </row>
    <row r="125" spans="1:10" hidden="1" x14ac:dyDescent="0.25">
      <c r="A125" s="5" t="s">
        <v>3912</v>
      </c>
      <c r="B125" s="4" t="s">
        <v>3911</v>
      </c>
      <c r="C125" s="3" t="s">
        <v>3910</v>
      </c>
      <c r="D125" s="2" t="s">
        <v>2</v>
      </c>
      <c r="E1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5" s="2" t="s">
        <v>1</v>
      </c>
      <c r="G125" s="2" t="str">
        <f>_xlfn.XLOOKUP(TABELABACKUP[[#This Row],[ENQUADRAMENTO_4963]],Planilha2!E:E,Planilha2!D:D)</f>
        <v>Renda Variável</v>
      </c>
      <c r="H125" s="1" t="s">
        <v>0</v>
      </c>
      <c r="I125" s="9" t="s">
        <v>4394</v>
      </c>
      <c r="J125" s="9" t="s">
        <v>5708</v>
      </c>
    </row>
    <row r="126" spans="1:10" hidden="1" x14ac:dyDescent="0.25">
      <c r="A126" s="5" t="s">
        <v>3909</v>
      </c>
      <c r="B126" s="4" t="s">
        <v>3908</v>
      </c>
      <c r="C126" s="3" t="s">
        <v>3907</v>
      </c>
      <c r="D126" s="2" t="s">
        <v>6</v>
      </c>
      <c r="E1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6" s="2" t="s">
        <v>1</v>
      </c>
      <c r="G126" s="2" t="str">
        <f>_xlfn.XLOOKUP(TABELABACKUP[[#This Row],[ENQUADRAMENTO_4963]],Planilha2!E:E,Planilha2!D:D)</f>
        <v>Estruturados</v>
      </c>
      <c r="H126" s="1" t="s">
        <v>0</v>
      </c>
      <c r="I126" s="9" t="s">
        <v>4395</v>
      </c>
      <c r="J126" s="9" t="s">
        <v>5709</v>
      </c>
    </row>
    <row r="127" spans="1:10" hidden="1" x14ac:dyDescent="0.25">
      <c r="A127" s="5" t="s">
        <v>3906</v>
      </c>
      <c r="B127" s="4" t="s">
        <v>3905</v>
      </c>
      <c r="C127" s="3" t="s">
        <v>3904</v>
      </c>
      <c r="D127" s="2" t="s">
        <v>2</v>
      </c>
      <c r="E1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7" s="2" t="s">
        <v>1</v>
      </c>
      <c r="G127" s="2" t="str">
        <f>_xlfn.XLOOKUP(TABELABACKUP[[#This Row],[ENQUADRAMENTO_4963]],Planilha2!E:E,Planilha2!D:D)</f>
        <v>Renda Variável</v>
      </c>
      <c r="H127" s="1" t="s">
        <v>0</v>
      </c>
      <c r="I127" s="9" t="s">
        <v>4396</v>
      </c>
      <c r="J127" s="9" t="s">
        <v>5710</v>
      </c>
    </row>
    <row r="128" spans="1:10" hidden="1" x14ac:dyDescent="0.25">
      <c r="A128" s="5" t="s">
        <v>3903</v>
      </c>
      <c r="B128" s="4" t="s">
        <v>3902</v>
      </c>
      <c r="C128" s="3" t="s">
        <v>3901</v>
      </c>
      <c r="D128" s="2" t="s">
        <v>2</v>
      </c>
      <c r="E1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8" s="2" t="s">
        <v>1</v>
      </c>
      <c r="G128" s="2" t="str">
        <f>_xlfn.XLOOKUP(TABELABACKUP[[#This Row],[ENQUADRAMENTO_4963]],Planilha2!E:E,Planilha2!D:D)</f>
        <v>Renda Variável</v>
      </c>
      <c r="H128" s="1" t="s">
        <v>0</v>
      </c>
      <c r="I128" s="9" t="s">
        <v>4397</v>
      </c>
      <c r="J128" s="9" t="s">
        <v>5711</v>
      </c>
    </row>
    <row r="129" spans="1:10" hidden="1" x14ac:dyDescent="0.25">
      <c r="A129" s="5" t="s">
        <v>3900</v>
      </c>
      <c r="B129" s="4" t="s">
        <v>3899</v>
      </c>
      <c r="C129" s="3" t="s">
        <v>3898</v>
      </c>
      <c r="D129" s="2" t="s">
        <v>6</v>
      </c>
      <c r="E1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9" s="2" t="s">
        <v>1</v>
      </c>
      <c r="G129" s="2" t="str">
        <f>_xlfn.XLOOKUP(TABELABACKUP[[#This Row],[ENQUADRAMENTO_4963]],Planilha2!E:E,Planilha2!D:D)</f>
        <v>Estruturados</v>
      </c>
      <c r="H129" s="1" t="s">
        <v>0</v>
      </c>
      <c r="I129" s="9" t="s">
        <v>4398</v>
      </c>
      <c r="J129" s="9" t="s">
        <v>5712</v>
      </c>
    </row>
    <row r="130" spans="1:10" ht="23.25" hidden="1" x14ac:dyDescent="0.25">
      <c r="A130" s="5" t="s">
        <v>3897</v>
      </c>
      <c r="B130" s="4" t="s">
        <v>3896</v>
      </c>
      <c r="C130" s="3">
        <v>0</v>
      </c>
      <c r="D130" s="2" t="s">
        <v>118</v>
      </c>
      <c r="E1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30" s="2" t="s">
        <v>1</v>
      </c>
      <c r="G130" s="2" t="str">
        <f>_xlfn.XLOOKUP(TABELABACKUP[[#This Row],[ENQUADRAMENTO_4963]],Planilha2!E:E,Planilha2!D:D)</f>
        <v>Estruturados</v>
      </c>
      <c r="H130" s="1" t="s">
        <v>0</v>
      </c>
      <c r="I130" s="9" t="s">
        <v>4399</v>
      </c>
      <c r="J130" s="9" t="s">
        <v>5713</v>
      </c>
    </row>
    <row r="131" spans="1:10" hidden="1" x14ac:dyDescent="0.25">
      <c r="A131" s="5" t="s">
        <v>3895</v>
      </c>
      <c r="B131" s="4" t="s">
        <v>3894</v>
      </c>
      <c r="C131" s="3" t="s">
        <v>3893</v>
      </c>
      <c r="D131" s="2" t="s">
        <v>2</v>
      </c>
      <c r="E1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1" s="2" t="s">
        <v>1</v>
      </c>
      <c r="G131" s="2" t="str">
        <f>_xlfn.XLOOKUP(TABELABACKUP[[#This Row],[ENQUADRAMENTO_4963]],Planilha2!E:E,Planilha2!D:D)</f>
        <v>Renda Variável</v>
      </c>
      <c r="H131" s="1" t="s">
        <v>0</v>
      </c>
      <c r="I131" s="9" t="s">
        <v>4400</v>
      </c>
      <c r="J131" s="9" t="s">
        <v>5714</v>
      </c>
    </row>
    <row r="132" spans="1:10" hidden="1" x14ac:dyDescent="0.25">
      <c r="A132" s="5" t="s">
        <v>3892</v>
      </c>
      <c r="B132" s="4" t="s">
        <v>3891</v>
      </c>
      <c r="C132" s="3" t="s">
        <v>3890</v>
      </c>
      <c r="D132" s="2" t="s">
        <v>6</v>
      </c>
      <c r="E1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2" s="2" t="s">
        <v>1</v>
      </c>
      <c r="G132" s="2" t="str">
        <f>_xlfn.XLOOKUP(TABELABACKUP[[#This Row],[ENQUADRAMENTO_4963]],Planilha2!E:E,Planilha2!D:D)</f>
        <v>Estruturados</v>
      </c>
      <c r="H132" s="1" t="s">
        <v>0</v>
      </c>
      <c r="I132" s="9" t="s">
        <v>4401</v>
      </c>
      <c r="J132" s="9" t="s">
        <v>5715</v>
      </c>
    </row>
    <row r="133" spans="1:10" hidden="1" x14ac:dyDescent="0.25">
      <c r="A133" s="5" t="s">
        <v>3889</v>
      </c>
      <c r="B133" s="4" t="s">
        <v>3888</v>
      </c>
      <c r="C133" s="3" t="s">
        <v>3887</v>
      </c>
      <c r="D133" s="2" t="s">
        <v>61</v>
      </c>
      <c r="E1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3" s="2" t="s">
        <v>26</v>
      </c>
      <c r="G133" s="2" t="str">
        <f>_xlfn.XLOOKUP(TABELABACKUP[[#This Row],[ENQUADRAMENTO_4963]],Planilha2!E:E,Planilha2!D:D)</f>
        <v>Renda Fixa</v>
      </c>
      <c r="H133" s="1" t="s">
        <v>0</v>
      </c>
      <c r="I133" s="9" t="s">
        <v>4402</v>
      </c>
      <c r="J133" s="9" t="s">
        <v>5716</v>
      </c>
    </row>
    <row r="134" spans="1:10" hidden="1" x14ac:dyDescent="0.25">
      <c r="A134" s="5" t="s">
        <v>3886</v>
      </c>
      <c r="B134" s="4" t="s">
        <v>3885</v>
      </c>
      <c r="C134" s="3" t="s">
        <v>3884</v>
      </c>
      <c r="D134" s="2" t="s">
        <v>12</v>
      </c>
      <c r="E1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4" s="2" t="s">
        <v>11</v>
      </c>
      <c r="G134" s="2" t="str">
        <f>_xlfn.XLOOKUP(TABELABACKUP[[#This Row],[ENQUADRAMENTO_4963]],Planilha2!E:E,Planilha2!D:D)</f>
        <v>Exterior</v>
      </c>
      <c r="H134" s="1" t="s">
        <v>0</v>
      </c>
      <c r="I134" s="9" t="s">
        <v>4403</v>
      </c>
      <c r="J134" s="9" t="s">
        <v>5717</v>
      </c>
    </row>
    <row r="135" spans="1:10" hidden="1" x14ac:dyDescent="0.25">
      <c r="A135" s="5" t="s">
        <v>3883</v>
      </c>
      <c r="B135" s="4" t="s">
        <v>3882</v>
      </c>
      <c r="C135" s="3" t="s">
        <v>3881</v>
      </c>
      <c r="D135" s="2" t="s">
        <v>12</v>
      </c>
      <c r="E1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5" s="2" t="s">
        <v>11</v>
      </c>
      <c r="G135" s="2" t="str">
        <f>_xlfn.XLOOKUP(TABELABACKUP[[#This Row],[ENQUADRAMENTO_4963]],Planilha2!E:E,Planilha2!D:D)</f>
        <v>Exterior</v>
      </c>
      <c r="H135" s="1" t="s">
        <v>0</v>
      </c>
      <c r="I135" s="9" t="s">
        <v>4404</v>
      </c>
      <c r="J135" s="9" t="s">
        <v>5718</v>
      </c>
    </row>
    <row r="136" spans="1:10" hidden="1" x14ac:dyDescent="0.25">
      <c r="A136" s="5" t="s">
        <v>3880</v>
      </c>
      <c r="B136" s="4" t="s">
        <v>3879</v>
      </c>
      <c r="C136" s="3" t="s">
        <v>3878</v>
      </c>
      <c r="D136" s="2" t="s">
        <v>2</v>
      </c>
      <c r="E1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6" s="2" t="s">
        <v>1</v>
      </c>
      <c r="G136" s="2" t="str">
        <f>_xlfn.XLOOKUP(TABELABACKUP[[#This Row],[ENQUADRAMENTO_4963]],Planilha2!E:E,Planilha2!D:D)</f>
        <v>Renda Variável</v>
      </c>
      <c r="H136" s="1" t="s">
        <v>0</v>
      </c>
      <c r="I136" s="9" t="s">
        <v>4405</v>
      </c>
      <c r="J136" s="9" t="s">
        <v>5719</v>
      </c>
    </row>
    <row r="137" spans="1:10" ht="23.25" hidden="1" x14ac:dyDescent="0.25">
      <c r="A137" s="5" t="s">
        <v>3877</v>
      </c>
      <c r="B137" s="4" t="s">
        <v>3876</v>
      </c>
      <c r="C137" s="3" t="s">
        <v>3875</v>
      </c>
      <c r="D137" s="2" t="s">
        <v>12</v>
      </c>
      <c r="E1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7" s="2" t="s">
        <v>11</v>
      </c>
      <c r="G137" s="2" t="str">
        <f>_xlfn.XLOOKUP(TABELABACKUP[[#This Row],[ENQUADRAMENTO_4963]],Planilha2!E:E,Planilha2!D:D)</f>
        <v>Exterior</v>
      </c>
      <c r="H137" s="1" t="s">
        <v>0</v>
      </c>
      <c r="I137" s="9" t="s">
        <v>4406</v>
      </c>
      <c r="J137" s="9" t="s">
        <v>5720</v>
      </c>
    </row>
    <row r="138" spans="1:10" ht="23.25" hidden="1" x14ac:dyDescent="0.25">
      <c r="A138" s="5" t="s">
        <v>3874</v>
      </c>
      <c r="B138" s="4" t="s">
        <v>3873</v>
      </c>
      <c r="C138" s="3" t="s">
        <v>3872</v>
      </c>
      <c r="D138" s="2" t="s">
        <v>12</v>
      </c>
      <c r="E1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8" s="2" t="s">
        <v>11</v>
      </c>
      <c r="G138" s="2" t="str">
        <f>_xlfn.XLOOKUP(TABELABACKUP[[#This Row],[ENQUADRAMENTO_4963]],Planilha2!E:E,Planilha2!D:D)</f>
        <v>Exterior</v>
      </c>
      <c r="H138" s="1" t="s">
        <v>0</v>
      </c>
      <c r="I138" s="9" t="s">
        <v>4407</v>
      </c>
      <c r="J138" s="9" t="s">
        <v>5721</v>
      </c>
    </row>
    <row r="139" spans="1:10" ht="23.25" hidden="1" x14ac:dyDescent="0.25">
      <c r="A139" s="5" t="s">
        <v>3871</v>
      </c>
      <c r="B139" s="4" t="s">
        <v>3870</v>
      </c>
      <c r="C139" s="3" t="s">
        <v>3869</v>
      </c>
      <c r="D139" s="2" t="s">
        <v>12</v>
      </c>
      <c r="E1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9" s="2" t="s">
        <v>11</v>
      </c>
      <c r="G139" s="2" t="str">
        <f>_xlfn.XLOOKUP(TABELABACKUP[[#This Row],[ENQUADRAMENTO_4963]],Planilha2!E:E,Planilha2!D:D)</f>
        <v>Exterior</v>
      </c>
      <c r="H139" s="1" t="s">
        <v>0</v>
      </c>
      <c r="I139" s="9" t="s">
        <v>4408</v>
      </c>
      <c r="J139" s="9" t="s">
        <v>5722</v>
      </c>
    </row>
    <row r="140" spans="1:10" hidden="1" x14ac:dyDescent="0.25">
      <c r="A140" s="5" t="s">
        <v>3868</v>
      </c>
      <c r="B140" s="4" t="s">
        <v>3867</v>
      </c>
      <c r="C140" s="3" t="s">
        <v>3866</v>
      </c>
      <c r="D140" s="2" t="s">
        <v>6</v>
      </c>
      <c r="E1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0" s="2" t="s">
        <v>1</v>
      </c>
      <c r="G140" s="2" t="str">
        <f>_xlfn.XLOOKUP(TABELABACKUP[[#This Row],[ENQUADRAMENTO_4963]],Planilha2!E:E,Planilha2!D:D)</f>
        <v>Estruturados</v>
      </c>
      <c r="H140" s="1" t="s">
        <v>0</v>
      </c>
      <c r="I140" s="9" t="s">
        <v>4409</v>
      </c>
      <c r="J140" s="9" t="s">
        <v>5723</v>
      </c>
    </row>
    <row r="141" spans="1:10" hidden="1" x14ac:dyDescent="0.25">
      <c r="A141" s="5" t="s">
        <v>3865</v>
      </c>
      <c r="B141" s="4" t="s">
        <v>3864</v>
      </c>
      <c r="C141" s="3" t="s">
        <v>3863</v>
      </c>
      <c r="D141" s="2" t="s">
        <v>12</v>
      </c>
      <c r="E1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1" s="2" t="s">
        <v>11</v>
      </c>
      <c r="G141" s="2" t="str">
        <f>_xlfn.XLOOKUP(TABELABACKUP[[#This Row],[ENQUADRAMENTO_4963]],Planilha2!E:E,Planilha2!D:D)</f>
        <v>Exterior</v>
      </c>
      <c r="H141" s="1" t="s">
        <v>0</v>
      </c>
      <c r="I141" s="9" t="s">
        <v>4410</v>
      </c>
      <c r="J141" s="9" t="s">
        <v>5724</v>
      </c>
    </row>
    <row r="142" spans="1:10" hidden="1" x14ac:dyDescent="0.25">
      <c r="A142" s="5" t="s">
        <v>3862</v>
      </c>
      <c r="B142" s="4" t="s">
        <v>3861</v>
      </c>
      <c r="C142" s="3" t="s">
        <v>3860</v>
      </c>
      <c r="D142" s="2" t="s">
        <v>12</v>
      </c>
      <c r="E1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2" s="2" t="s">
        <v>11</v>
      </c>
      <c r="G142" s="2" t="str">
        <f>_xlfn.XLOOKUP(TABELABACKUP[[#This Row],[ENQUADRAMENTO_4963]],Planilha2!E:E,Planilha2!D:D)</f>
        <v>Exterior</v>
      </c>
      <c r="H142" s="1" t="s">
        <v>0</v>
      </c>
      <c r="I142" s="9" t="s">
        <v>4411</v>
      </c>
      <c r="J142" s="9" t="s">
        <v>5725</v>
      </c>
    </row>
    <row r="143" spans="1:10" hidden="1" x14ac:dyDescent="0.25">
      <c r="A143" s="5" t="s">
        <v>3859</v>
      </c>
      <c r="B143" s="4" t="s">
        <v>3858</v>
      </c>
      <c r="C143" s="3" t="s">
        <v>3857</v>
      </c>
      <c r="D143" s="2" t="s">
        <v>6</v>
      </c>
      <c r="E1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3" s="2" t="s">
        <v>1</v>
      </c>
      <c r="G143" s="2" t="str">
        <f>_xlfn.XLOOKUP(TABELABACKUP[[#This Row],[ENQUADRAMENTO_4963]],Planilha2!E:E,Planilha2!D:D)</f>
        <v>Estruturados</v>
      </c>
      <c r="H143" s="1" t="s">
        <v>0</v>
      </c>
      <c r="I143" s="9" t="s">
        <v>4412</v>
      </c>
      <c r="J143" s="9" t="s">
        <v>5726</v>
      </c>
    </row>
    <row r="144" spans="1:10" hidden="1" x14ac:dyDescent="0.25">
      <c r="A144" s="5" t="s">
        <v>3856</v>
      </c>
      <c r="B144" s="4" t="s">
        <v>3855</v>
      </c>
      <c r="C144" s="3" t="s">
        <v>3854</v>
      </c>
      <c r="D144" s="2" t="s">
        <v>2</v>
      </c>
      <c r="E1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4" s="2" t="s">
        <v>1</v>
      </c>
      <c r="G144" s="2" t="str">
        <f>_xlfn.XLOOKUP(TABELABACKUP[[#This Row],[ENQUADRAMENTO_4963]],Planilha2!E:E,Planilha2!D:D)</f>
        <v>Renda Variável</v>
      </c>
      <c r="H144" s="1" t="s">
        <v>0</v>
      </c>
      <c r="I144" s="9" t="s">
        <v>4413</v>
      </c>
      <c r="J144" s="9" t="s">
        <v>5727</v>
      </c>
    </row>
    <row r="145" spans="1:10" ht="23.25" hidden="1" x14ac:dyDescent="0.25">
      <c r="A145" s="5" t="s">
        <v>3853</v>
      </c>
      <c r="B145" s="4" t="s">
        <v>3852</v>
      </c>
      <c r="C145" s="3" t="s">
        <v>3851</v>
      </c>
      <c r="D145" s="2" t="s">
        <v>6</v>
      </c>
      <c r="E1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5" s="2" t="s">
        <v>1</v>
      </c>
      <c r="G145" s="2" t="str">
        <f>_xlfn.XLOOKUP(TABELABACKUP[[#This Row],[ENQUADRAMENTO_4963]],Planilha2!E:E,Planilha2!D:D)</f>
        <v>Estruturados</v>
      </c>
      <c r="H145" s="1" t="s">
        <v>0</v>
      </c>
      <c r="I145" s="9" t="s">
        <v>4292</v>
      </c>
      <c r="J145" s="9" t="s">
        <v>5728</v>
      </c>
    </row>
    <row r="146" spans="1:10" hidden="1" x14ac:dyDescent="0.25">
      <c r="A146" s="5" t="s">
        <v>3850</v>
      </c>
      <c r="B146" s="4" t="s">
        <v>3849</v>
      </c>
      <c r="C146" s="3" t="s">
        <v>3848</v>
      </c>
      <c r="D146" s="2" t="s">
        <v>6</v>
      </c>
      <c r="E1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6" s="2" t="s">
        <v>1</v>
      </c>
      <c r="G146" s="2" t="str">
        <f>_xlfn.XLOOKUP(TABELABACKUP[[#This Row],[ENQUADRAMENTO_4963]],Planilha2!E:E,Planilha2!D:D)</f>
        <v>Estruturados</v>
      </c>
      <c r="H146" s="1" t="s">
        <v>0</v>
      </c>
      <c r="I146" s="9" t="s">
        <v>4292</v>
      </c>
      <c r="J146" s="9" t="s">
        <v>5729</v>
      </c>
    </row>
    <row r="147" spans="1:10" ht="23.25" hidden="1" x14ac:dyDescent="0.25">
      <c r="A147" s="5" t="s">
        <v>3847</v>
      </c>
      <c r="B147" s="4" t="s">
        <v>3846</v>
      </c>
      <c r="C147" s="3" t="s">
        <v>3845</v>
      </c>
      <c r="D147" s="2" t="s">
        <v>12</v>
      </c>
      <c r="E1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7" s="2" t="s">
        <v>11</v>
      </c>
      <c r="G147" s="2" t="str">
        <f>_xlfn.XLOOKUP(TABELABACKUP[[#This Row],[ENQUADRAMENTO_4963]],Planilha2!E:E,Planilha2!D:D)</f>
        <v>Exterior</v>
      </c>
      <c r="H147" s="1" t="s">
        <v>0</v>
      </c>
      <c r="I147" s="9" t="s">
        <v>4414</v>
      </c>
      <c r="J147" s="9" t="s">
        <v>5730</v>
      </c>
    </row>
    <row r="148" spans="1:10" ht="23.25" hidden="1" x14ac:dyDescent="0.25">
      <c r="A148" s="5" t="s">
        <v>3844</v>
      </c>
      <c r="B148" s="4" t="s">
        <v>3843</v>
      </c>
      <c r="C148" s="3" t="s">
        <v>3842</v>
      </c>
      <c r="D148" s="2" t="s">
        <v>12</v>
      </c>
      <c r="E1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8" s="2" t="s">
        <v>11</v>
      </c>
      <c r="G148" s="2" t="str">
        <f>_xlfn.XLOOKUP(TABELABACKUP[[#This Row],[ENQUADRAMENTO_4963]],Planilha2!E:E,Planilha2!D:D)</f>
        <v>Exterior</v>
      </c>
      <c r="H148" s="1" t="s">
        <v>0</v>
      </c>
      <c r="I148" s="9" t="s">
        <v>4415</v>
      </c>
      <c r="J148" s="9" t="s">
        <v>5731</v>
      </c>
    </row>
    <row r="149" spans="1:10" ht="23.25" hidden="1" x14ac:dyDescent="0.25">
      <c r="A149" s="5" t="s">
        <v>3841</v>
      </c>
      <c r="B149" s="4" t="s">
        <v>3840</v>
      </c>
      <c r="C149" s="3" t="s">
        <v>3839</v>
      </c>
      <c r="D149" s="2" t="s">
        <v>2</v>
      </c>
      <c r="E1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9" s="2" t="s">
        <v>1</v>
      </c>
      <c r="G149" s="2" t="str">
        <f>_xlfn.XLOOKUP(TABELABACKUP[[#This Row],[ENQUADRAMENTO_4963]],Planilha2!E:E,Planilha2!D:D)</f>
        <v>Renda Variável</v>
      </c>
      <c r="H149" s="1" t="s">
        <v>0</v>
      </c>
      <c r="I149" s="9" t="s">
        <v>4416</v>
      </c>
      <c r="J149" s="9" t="s">
        <v>5732</v>
      </c>
    </row>
    <row r="150" spans="1:10" hidden="1" x14ac:dyDescent="0.25">
      <c r="A150" s="5" t="s">
        <v>3838</v>
      </c>
      <c r="B150" s="4" t="s">
        <v>3837</v>
      </c>
      <c r="C150" s="3" t="s">
        <v>3836</v>
      </c>
      <c r="D150" s="2" t="s">
        <v>6</v>
      </c>
      <c r="E1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50" s="2" t="s">
        <v>1</v>
      </c>
      <c r="G150" s="2" t="str">
        <f>_xlfn.XLOOKUP(TABELABACKUP[[#This Row],[ENQUADRAMENTO_4963]],Planilha2!E:E,Planilha2!D:D)</f>
        <v>Estruturados</v>
      </c>
      <c r="H150" s="1" t="s">
        <v>0</v>
      </c>
      <c r="I150" s="9" t="s">
        <v>4292</v>
      </c>
      <c r="J150" s="9" t="s">
        <v>5733</v>
      </c>
    </row>
    <row r="151" spans="1:10" hidden="1" x14ac:dyDescent="0.25">
      <c r="A151" s="5" t="s">
        <v>3835</v>
      </c>
      <c r="B151" s="4" t="s">
        <v>3834</v>
      </c>
      <c r="C151" s="3" t="s">
        <v>3833</v>
      </c>
      <c r="D151" s="2" t="s">
        <v>6</v>
      </c>
      <c r="E1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51" s="2" t="s">
        <v>1</v>
      </c>
      <c r="G151" s="2" t="str">
        <f>_xlfn.XLOOKUP(TABELABACKUP[[#This Row],[ENQUADRAMENTO_4963]],Planilha2!E:E,Planilha2!D:D)</f>
        <v>Estruturados</v>
      </c>
      <c r="H151" s="1" t="s">
        <v>0</v>
      </c>
      <c r="I151" s="9" t="s">
        <v>4292</v>
      </c>
      <c r="J151" s="9" t="s">
        <v>5734</v>
      </c>
    </row>
    <row r="152" spans="1:10" hidden="1" x14ac:dyDescent="0.25">
      <c r="A152" s="5" t="s">
        <v>3832</v>
      </c>
      <c r="B152" s="4" t="s">
        <v>3831</v>
      </c>
      <c r="C152" s="3" t="s">
        <v>3830</v>
      </c>
      <c r="D152" s="2" t="s">
        <v>2</v>
      </c>
      <c r="E1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52" s="2" t="s">
        <v>1</v>
      </c>
      <c r="G152" s="2" t="str">
        <f>_xlfn.XLOOKUP(TABELABACKUP[[#This Row],[ENQUADRAMENTO_4963]],Planilha2!E:E,Planilha2!D:D)</f>
        <v>Renda Variável</v>
      </c>
      <c r="H152" s="1" t="s">
        <v>0</v>
      </c>
      <c r="I152" s="9" t="s">
        <v>4417</v>
      </c>
      <c r="J152" s="9" t="s">
        <v>5735</v>
      </c>
    </row>
    <row r="153" spans="1:10" hidden="1" x14ac:dyDescent="0.25">
      <c r="A153" s="5" t="s">
        <v>3829</v>
      </c>
      <c r="B153" s="4" t="s">
        <v>3828</v>
      </c>
      <c r="C153" s="3" t="s">
        <v>3827</v>
      </c>
      <c r="D153" s="2" t="s">
        <v>12</v>
      </c>
      <c r="E1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53" s="2" t="s">
        <v>11</v>
      </c>
      <c r="G153" s="2" t="str">
        <f>_xlfn.XLOOKUP(TABELABACKUP[[#This Row],[ENQUADRAMENTO_4963]],Planilha2!E:E,Planilha2!D:D)</f>
        <v>Exterior</v>
      </c>
      <c r="H153" s="1" t="s">
        <v>0</v>
      </c>
      <c r="I153" s="9" t="s">
        <v>4418</v>
      </c>
      <c r="J153" s="9" t="s">
        <v>5736</v>
      </c>
    </row>
    <row r="154" spans="1:10" ht="23.25" hidden="1" x14ac:dyDescent="0.25">
      <c r="A154" s="5" t="s">
        <v>3826</v>
      </c>
      <c r="B154" s="4" t="s">
        <v>3825</v>
      </c>
      <c r="C154" s="3" t="s">
        <v>3824</v>
      </c>
      <c r="D154" s="2" t="s">
        <v>12</v>
      </c>
      <c r="E1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54" s="2" t="s">
        <v>11</v>
      </c>
      <c r="G154" s="2" t="str">
        <f>_xlfn.XLOOKUP(TABELABACKUP[[#This Row],[ENQUADRAMENTO_4963]],Planilha2!E:E,Planilha2!D:D)</f>
        <v>Exterior</v>
      </c>
      <c r="H154" s="1" t="s">
        <v>0</v>
      </c>
      <c r="I154" s="9" t="s">
        <v>4419</v>
      </c>
      <c r="J154" s="9" t="s">
        <v>5737</v>
      </c>
    </row>
    <row r="155" spans="1:10" ht="23.25" hidden="1" x14ac:dyDescent="0.25">
      <c r="A155" s="5" t="s">
        <v>3823</v>
      </c>
      <c r="B155" s="4" t="s">
        <v>3822</v>
      </c>
      <c r="C155" s="3" t="s">
        <v>3821</v>
      </c>
      <c r="D155" s="2" t="s">
        <v>12</v>
      </c>
      <c r="E1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55" s="2" t="s">
        <v>11</v>
      </c>
      <c r="G155" s="2" t="str">
        <f>_xlfn.XLOOKUP(TABELABACKUP[[#This Row],[ENQUADRAMENTO_4963]],Planilha2!E:E,Planilha2!D:D)</f>
        <v>Exterior</v>
      </c>
      <c r="H155" s="1" t="s">
        <v>0</v>
      </c>
      <c r="I155" s="9" t="s">
        <v>4420</v>
      </c>
      <c r="J155" s="9" t="s">
        <v>5738</v>
      </c>
    </row>
    <row r="156" spans="1:10" hidden="1" x14ac:dyDescent="0.25">
      <c r="A156" s="5" t="s">
        <v>3820</v>
      </c>
      <c r="B156" s="4" t="s">
        <v>3819</v>
      </c>
      <c r="C156" s="3" t="s">
        <v>3818</v>
      </c>
      <c r="D156" s="2" t="s">
        <v>2</v>
      </c>
      <c r="E1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56" s="2" t="s">
        <v>1</v>
      </c>
      <c r="G156" s="2" t="str">
        <f>_xlfn.XLOOKUP(TABELABACKUP[[#This Row],[ENQUADRAMENTO_4963]],Planilha2!E:E,Planilha2!D:D)</f>
        <v>Renda Variável</v>
      </c>
      <c r="H156" s="1" t="s">
        <v>0</v>
      </c>
      <c r="I156" s="9" t="s">
        <v>4421</v>
      </c>
      <c r="J156" s="9" t="s">
        <v>5739</v>
      </c>
    </row>
    <row r="157" spans="1:10" hidden="1" x14ac:dyDescent="0.25">
      <c r="A157" s="5" t="s">
        <v>3817</v>
      </c>
      <c r="B157" s="4" t="s">
        <v>3816</v>
      </c>
      <c r="C157" s="3" t="s">
        <v>3815</v>
      </c>
      <c r="D157" s="2" t="s">
        <v>2</v>
      </c>
      <c r="E1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57" s="2" t="s">
        <v>1</v>
      </c>
      <c r="G157" s="2" t="str">
        <f>_xlfn.XLOOKUP(TABELABACKUP[[#This Row],[ENQUADRAMENTO_4963]],Planilha2!E:E,Planilha2!D:D)</f>
        <v>Renda Variável</v>
      </c>
      <c r="H157" s="1" t="s">
        <v>0</v>
      </c>
      <c r="I157" s="9" t="s">
        <v>4422</v>
      </c>
      <c r="J157" s="9" t="s">
        <v>5740</v>
      </c>
    </row>
    <row r="158" spans="1:10" hidden="1" x14ac:dyDescent="0.25">
      <c r="A158" s="5" t="s">
        <v>3814</v>
      </c>
      <c r="B158" s="4" t="s">
        <v>3813</v>
      </c>
      <c r="C158" s="3" t="s">
        <v>3812</v>
      </c>
      <c r="D158" s="2" t="s">
        <v>12</v>
      </c>
      <c r="E1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58" s="2" t="s">
        <v>11</v>
      </c>
      <c r="G158" s="2" t="str">
        <f>_xlfn.XLOOKUP(TABELABACKUP[[#This Row],[ENQUADRAMENTO_4963]],Planilha2!E:E,Planilha2!D:D)</f>
        <v>Exterior</v>
      </c>
      <c r="H158" s="1" t="s">
        <v>0</v>
      </c>
      <c r="I158" s="9" t="s">
        <v>4292</v>
      </c>
      <c r="J158" s="9" t="s">
        <v>5741</v>
      </c>
    </row>
    <row r="159" spans="1:10" hidden="1" x14ac:dyDescent="0.25">
      <c r="A159" s="5" t="s">
        <v>3811</v>
      </c>
      <c r="B159" s="4" t="s">
        <v>3810</v>
      </c>
      <c r="C159" s="3" t="s">
        <v>3809</v>
      </c>
      <c r="D159" s="2" t="s">
        <v>12</v>
      </c>
      <c r="E1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59" s="2" t="s">
        <v>11</v>
      </c>
      <c r="G159" s="2" t="str">
        <f>_xlfn.XLOOKUP(TABELABACKUP[[#This Row],[ENQUADRAMENTO_4963]],Planilha2!E:E,Planilha2!D:D)</f>
        <v>Exterior</v>
      </c>
      <c r="H159" s="1" t="s">
        <v>0</v>
      </c>
      <c r="I159" s="9" t="s">
        <v>4292</v>
      </c>
      <c r="J159" s="9" t="s">
        <v>5742</v>
      </c>
    </row>
    <row r="160" spans="1:10" hidden="1" x14ac:dyDescent="0.25">
      <c r="A160" s="5" t="s">
        <v>3808</v>
      </c>
      <c r="B160" s="4" t="s">
        <v>3807</v>
      </c>
      <c r="C160" s="3" t="s">
        <v>3806</v>
      </c>
      <c r="D160" s="2" t="s">
        <v>2</v>
      </c>
      <c r="E1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60" s="2" t="s">
        <v>1</v>
      </c>
      <c r="G160" s="2" t="str">
        <f>_xlfn.XLOOKUP(TABELABACKUP[[#This Row],[ENQUADRAMENTO_4963]],Planilha2!E:E,Planilha2!D:D)</f>
        <v>Renda Variável</v>
      </c>
      <c r="H160" s="1" t="s">
        <v>0</v>
      </c>
      <c r="I160" s="9" t="s">
        <v>4292</v>
      </c>
      <c r="J160" s="9" t="s">
        <v>5743</v>
      </c>
    </row>
    <row r="161" spans="1:10" hidden="1" x14ac:dyDescent="0.25">
      <c r="A161" s="5" t="s">
        <v>3805</v>
      </c>
      <c r="B161" s="4" t="s">
        <v>3804</v>
      </c>
      <c r="C161" s="3" t="s">
        <v>3803</v>
      </c>
      <c r="D161" s="2" t="s">
        <v>6</v>
      </c>
      <c r="E1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61" s="2" t="s">
        <v>1</v>
      </c>
      <c r="G161" s="2" t="str">
        <f>_xlfn.XLOOKUP(TABELABACKUP[[#This Row],[ENQUADRAMENTO_4963]],Planilha2!E:E,Planilha2!D:D)</f>
        <v>Estruturados</v>
      </c>
      <c r="H161" s="1" t="s">
        <v>0</v>
      </c>
      <c r="I161" s="9" t="s">
        <v>4292</v>
      </c>
      <c r="J161" s="9" t="s">
        <v>5744</v>
      </c>
    </row>
    <row r="162" spans="1:10" hidden="1" x14ac:dyDescent="0.25">
      <c r="A162" s="5" t="s">
        <v>3802</v>
      </c>
      <c r="B162" s="4" t="s">
        <v>3801</v>
      </c>
      <c r="C162" s="3" t="s">
        <v>3800</v>
      </c>
      <c r="D162" s="2" t="s">
        <v>2</v>
      </c>
      <c r="E1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62" s="2" t="s">
        <v>1</v>
      </c>
      <c r="G162" s="2" t="str">
        <f>_xlfn.XLOOKUP(TABELABACKUP[[#This Row],[ENQUADRAMENTO_4963]],Planilha2!E:E,Planilha2!D:D)</f>
        <v>Renda Variável</v>
      </c>
      <c r="H162" s="1" t="s">
        <v>0</v>
      </c>
      <c r="I162" s="9" t="s">
        <v>4292</v>
      </c>
      <c r="J162" s="9" t="s">
        <v>5745</v>
      </c>
    </row>
    <row r="163" spans="1:10" ht="23.25" hidden="1" x14ac:dyDescent="0.25">
      <c r="A163" s="5" t="s">
        <v>3799</v>
      </c>
      <c r="B163" s="4" t="s">
        <v>3798</v>
      </c>
      <c r="C163" s="3" t="s">
        <v>3797</v>
      </c>
      <c r="D163" s="2" t="s">
        <v>12</v>
      </c>
      <c r="E1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63" s="2" t="s">
        <v>11</v>
      </c>
      <c r="G163" s="2" t="str">
        <f>_xlfn.XLOOKUP(TABELABACKUP[[#This Row],[ENQUADRAMENTO_4963]],Planilha2!E:E,Planilha2!D:D)</f>
        <v>Exterior</v>
      </c>
      <c r="H163" s="1" t="s">
        <v>0</v>
      </c>
      <c r="I163" s="9" t="s">
        <v>4423</v>
      </c>
      <c r="J163" s="9" t="s">
        <v>5746</v>
      </c>
    </row>
    <row r="164" spans="1:10" ht="23.25" hidden="1" x14ac:dyDescent="0.25">
      <c r="A164" s="5" t="s">
        <v>3796</v>
      </c>
      <c r="B164" s="4" t="s">
        <v>3795</v>
      </c>
      <c r="C164" s="3" t="s">
        <v>3794</v>
      </c>
      <c r="D164" s="2" t="s">
        <v>12</v>
      </c>
      <c r="E1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64" s="2" t="s">
        <v>11</v>
      </c>
      <c r="G164" s="2" t="str">
        <f>_xlfn.XLOOKUP(TABELABACKUP[[#This Row],[ENQUADRAMENTO_4963]],Planilha2!E:E,Planilha2!D:D)</f>
        <v>Exterior</v>
      </c>
      <c r="H164" s="1" t="s">
        <v>0</v>
      </c>
      <c r="I164" s="9" t="s">
        <v>4424</v>
      </c>
      <c r="J164" s="9" t="s">
        <v>5747</v>
      </c>
    </row>
    <row r="165" spans="1:10" hidden="1" x14ac:dyDescent="0.25">
      <c r="A165" s="5" t="s">
        <v>3793</v>
      </c>
      <c r="B165" s="4" t="s">
        <v>3792</v>
      </c>
      <c r="C165" s="3" t="s">
        <v>3791</v>
      </c>
      <c r="D165" s="2" t="s">
        <v>27</v>
      </c>
      <c r="E1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65" s="2" t="s">
        <v>26</v>
      </c>
      <c r="G165" s="2" t="str">
        <f>_xlfn.XLOOKUP(TABELABACKUP[[#This Row],[ENQUADRAMENTO_4963]],Planilha2!E:E,Planilha2!D:D)</f>
        <v>Renda Fixa</v>
      </c>
      <c r="H165" s="1" t="s">
        <v>0</v>
      </c>
      <c r="I165" s="9" t="s">
        <v>4425</v>
      </c>
      <c r="J165" s="9" t="s">
        <v>5748</v>
      </c>
    </row>
    <row r="166" spans="1:10" ht="23.25" hidden="1" x14ac:dyDescent="0.25">
      <c r="A166" s="5" t="s">
        <v>3790</v>
      </c>
      <c r="B166" s="4" t="s">
        <v>3789</v>
      </c>
      <c r="C166" s="3" t="s">
        <v>3788</v>
      </c>
      <c r="D166" s="2" t="s">
        <v>19</v>
      </c>
      <c r="E1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66" s="2" t="s">
        <v>11</v>
      </c>
      <c r="G166" s="2" t="str">
        <f>_xlfn.XLOOKUP(TABELABACKUP[[#This Row],[ENQUADRAMENTO_4963]],Planilha2!E:E,Planilha2!D:D)</f>
        <v>Exterior</v>
      </c>
      <c r="H166" s="1" t="s">
        <v>0</v>
      </c>
      <c r="I166" s="9" t="s">
        <v>4426</v>
      </c>
      <c r="J166" s="9" t="s">
        <v>5749</v>
      </c>
    </row>
    <row r="167" spans="1:10" ht="23.25" hidden="1" x14ac:dyDescent="0.25">
      <c r="A167" s="5" t="s">
        <v>3787</v>
      </c>
      <c r="B167" s="4" t="s">
        <v>3786</v>
      </c>
      <c r="C167" s="3" t="s">
        <v>3785</v>
      </c>
      <c r="D167" s="2" t="s">
        <v>19</v>
      </c>
      <c r="E1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67" s="2" t="s">
        <v>11</v>
      </c>
      <c r="G167" s="2" t="str">
        <f>_xlfn.XLOOKUP(TABELABACKUP[[#This Row],[ENQUADRAMENTO_4963]],Planilha2!E:E,Planilha2!D:D)</f>
        <v>Exterior</v>
      </c>
      <c r="H167" s="1" t="s">
        <v>0</v>
      </c>
      <c r="I167" s="9" t="s">
        <v>4427</v>
      </c>
      <c r="J167" s="9" t="s">
        <v>5750</v>
      </c>
    </row>
    <row r="168" spans="1:10" ht="23.25" hidden="1" x14ac:dyDescent="0.25">
      <c r="A168" s="5" t="s">
        <v>3784</v>
      </c>
      <c r="B168" s="4" t="s">
        <v>3783</v>
      </c>
      <c r="C168" s="3" t="s">
        <v>3782</v>
      </c>
      <c r="D168" s="2" t="s">
        <v>19</v>
      </c>
      <c r="E1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68" s="2" t="s">
        <v>11</v>
      </c>
      <c r="G168" s="2" t="str">
        <f>_xlfn.XLOOKUP(TABELABACKUP[[#This Row],[ENQUADRAMENTO_4963]],Planilha2!E:E,Planilha2!D:D)</f>
        <v>Exterior</v>
      </c>
      <c r="H168" s="1" t="s">
        <v>0</v>
      </c>
      <c r="I168" s="9" t="s">
        <v>4428</v>
      </c>
      <c r="J168" s="9" t="s">
        <v>5751</v>
      </c>
    </row>
    <row r="169" spans="1:10" ht="23.25" hidden="1" x14ac:dyDescent="0.25">
      <c r="A169" s="5" t="s">
        <v>3781</v>
      </c>
      <c r="B169" s="4" t="s">
        <v>3780</v>
      </c>
      <c r="C169" s="3" t="s">
        <v>3779</v>
      </c>
      <c r="D169" s="2" t="s">
        <v>19</v>
      </c>
      <c r="E1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69" s="2" t="s">
        <v>11</v>
      </c>
      <c r="G169" s="2" t="str">
        <f>_xlfn.XLOOKUP(TABELABACKUP[[#This Row],[ENQUADRAMENTO_4963]],Planilha2!E:E,Planilha2!D:D)</f>
        <v>Exterior</v>
      </c>
      <c r="H169" s="1" t="s">
        <v>0</v>
      </c>
      <c r="I169" s="9" t="s">
        <v>4429</v>
      </c>
      <c r="J169" s="9" t="s">
        <v>5752</v>
      </c>
    </row>
    <row r="170" spans="1:10" ht="23.25" hidden="1" x14ac:dyDescent="0.25">
      <c r="A170" s="5" t="s">
        <v>3778</v>
      </c>
      <c r="B170" s="4" t="s">
        <v>3777</v>
      </c>
      <c r="C170" s="3" t="s">
        <v>3776</v>
      </c>
      <c r="D170" s="2" t="s">
        <v>19</v>
      </c>
      <c r="E1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70" s="2" t="s">
        <v>11</v>
      </c>
      <c r="G170" s="2" t="str">
        <f>_xlfn.XLOOKUP(TABELABACKUP[[#This Row],[ENQUADRAMENTO_4963]],Planilha2!E:E,Planilha2!D:D)</f>
        <v>Exterior</v>
      </c>
      <c r="H170" s="1" t="s">
        <v>0</v>
      </c>
      <c r="I170" s="9" t="s">
        <v>4430</v>
      </c>
      <c r="J170" s="9" t="s">
        <v>5753</v>
      </c>
    </row>
    <row r="171" spans="1:10" ht="23.25" hidden="1" x14ac:dyDescent="0.25">
      <c r="A171" s="5" t="s">
        <v>3775</v>
      </c>
      <c r="B171" s="4" t="s">
        <v>3774</v>
      </c>
      <c r="C171" s="3" t="s">
        <v>3773</v>
      </c>
      <c r="D171" s="2" t="s">
        <v>19</v>
      </c>
      <c r="E1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71" s="2" t="s">
        <v>11</v>
      </c>
      <c r="G171" s="2" t="str">
        <f>_xlfn.XLOOKUP(TABELABACKUP[[#This Row],[ENQUADRAMENTO_4963]],Planilha2!E:E,Planilha2!D:D)</f>
        <v>Exterior</v>
      </c>
      <c r="H171" s="1" t="s">
        <v>0</v>
      </c>
      <c r="I171" s="9" t="s">
        <v>4431</v>
      </c>
      <c r="J171" s="9" t="s">
        <v>5754</v>
      </c>
    </row>
    <row r="172" spans="1:10" ht="23.25" hidden="1" x14ac:dyDescent="0.25">
      <c r="A172" s="5" t="s">
        <v>3772</v>
      </c>
      <c r="B172" s="4" t="s">
        <v>3771</v>
      </c>
      <c r="C172" s="3" t="s">
        <v>3770</v>
      </c>
      <c r="D172" s="2" t="s">
        <v>19</v>
      </c>
      <c r="E1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72" s="2" t="s">
        <v>11</v>
      </c>
      <c r="G172" s="2" t="str">
        <f>_xlfn.XLOOKUP(TABELABACKUP[[#This Row],[ENQUADRAMENTO_4963]],Planilha2!E:E,Planilha2!D:D)</f>
        <v>Exterior</v>
      </c>
      <c r="H172" s="1" t="s">
        <v>0</v>
      </c>
      <c r="I172" s="9" t="s">
        <v>4432</v>
      </c>
      <c r="J172" s="9" t="s">
        <v>5755</v>
      </c>
    </row>
    <row r="173" spans="1:10" ht="23.25" hidden="1" x14ac:dyDescent="0.25">
      <c r="A173" s="5" t="s">
        <v>3769</v>
      </c>
      <c r="B173" s="4" t="s">
        <v>3768</v>
      </c>
      <c r="C173" s="3" t="s">
        <v>3767</v>
      </c>
      <c r="D173" s="2" t="s">
        <v>19</v>
      </c>
      <c r="E1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73" s="2" t="s">
        <v>11</v>
      </c>
      <c r="G173" s="2" t="str">
        <f>_xlfn.XLOOKUP(TABELABACKUP[[#This Row],[ENQUADRAMENTO_4963]],Planilha2!E:E,Planilha2!D:D)</f>
        <v>Exterior</v>
      </c>
      <c r="H173" s="1" t="s">
        <v>0</v>
      </c>
      <c r="I173" s="9" t="s">
        <v>4433</v>
      </c>
      <c r="J173" s="9" t="s">
        <v>5756</v>
      </c>
    </row>
    <row r="174" spans="1:10" hidden="1" x14ac:dyDescent="0.25">
      <c r="A174" s="5" t="s">
        <v>3766</v>
      </c>
      <c r="B174" s="4" t="s">
        <v>3765</v>
      </c>
      <c r="C174" s="3" t="s">
        <v>3764</v>
      </c>
      <c r="D174" s="2" t="s">
        <v>2</v>
      </c>
      <c r="E1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74" s="2" t="s">
        <v>1</v>
      </c>
      <c r="G174" s="2" t="str">
        <f>_xlfn.XLOOKUP(TABELABACKUP[[#This Row],[ENQUADRAMENTO_4963]],Planilha2!E:E,Planilha2!D:D)</f>
        <v>Renda Variável</v>
      </c>
      <c r="H174" s="1" t="s">
        <v>0</v>
      </c>
      <c r="I174" s="9" t="s">
        <v>4434</v>
      </c>
      <c r="J174" s="9" t="s">
        <v>5757</v>
      </c>
    </row>
    <row r="175" spans="1:10" ht="23.25" hidden="1" x14ac:dyDescent="0.25">
      <c r="A175" s="5" t="s">
        <v>3763</v>
      </c>
      <c r="B175" s="4" t="s">
        <v>3762</v>
      </c>
      <c r="C175" s="3" t="s">
        <v>3761</v>
      </c>
      <c r="D175" s="2" t="s">
        <v>12</v>
      </c>
      <c r="E1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75" s="2" t="s">
        <v>11</v>
      </c>
      <c r="G175" s="2" t="str">
        <f>_xlfn.XLOOKUP(TABELABACKUP[[#This Row],[ENQUADRAMENTO_4963]],Planilha2!E:E,Planilha2!D:D)</f>
        <v>Exterior</v>
      </c>
      <c r="H175" s="1" t="s">
        <v>0</v>
      </c>
      <c r="I175" s="9" t="s">
        <v>4435</v>
      </c>
      <c r="J175" s="9" t="s">
        <v>5758</v>
      </c>
    </row>
    <row r="176" spans="1:10" ht="23.25" hidden="1" x14ac:dyDescent="0.25">
      <c r="A176" s="5" t="s">
        <v>3760</v>
      </c>
      <c r="B176" s="4" t="s">
        <v>3759</v>
      </c>
      <c r="C176" s="3" t="s">
        <v>3758</v>
      </c>
      <c r="D176" s="2" t="s">
        <v>12</v>
      </c>
      <c r="E1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76" s="2" t="s">
        <v>11</v>
      </c>
      <c r="G176" s="2" t="str">
        <f>_xlfn.XLOOKUP(TABELABACKUP[[#This Row],[ENQUADRAMENTO_4963]],Planilha2!E:E,Planilha2!D:D)</f>
        <v>Exterior</v>
      </c>
      <c r="H176" s="1" t="s">
        <v>0</v>
      </c>
      <c r="I176" s="9" t="s">
        <v>4436</v>
      </c>
      <c r="J176" s="9" t="s">
        <v>5759</v>
      </c>
    </row>
    <row r="177" spans="1:10" hidden="1" x14ac:dyDescent="0.25">
      <c r="A177" s="5" t="s">
        <v>3757</v>
      </c>
      <c r="B177" s="4" t="s">
        <v>3756</v>
      </c>
      <c r="C177" s="3" t="s">
        <v>3755</v>
      </c>
      <c r="D177" s="2" t="s">
        <v>61</v>
      </c>
      <c r="E1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77" s="2" t="s">
        <v>26</v>
      </c>
      <c r="G177" s="2" t="str">
        <f>_xlfn.XLOOKUP(TABELABACKUP[[#This Row],[ENQUADRAMENTO_4963]],Planilha2!E:E,Planilha2!D:D)</f>
        <v>Renda Fixa</v>
      </c>
      <c r="H177" s="1" t="s">
        <v>0</v>
      </c>
      <c r="I177" s="9" t="s">
        <v>4437</v>
      </c>
      <c r="J177" s="9" t="s">
        <v>5760</v>
      </c>
    </row>
    <row r="178" spans="1:10" hidden="1" x14ac:dyDescent="0.25">
      <c r="A178" s="5" t="s">
        <v>3754</v>
      </c>
      <c r="B178" s="4" t="s">
        <v>3753</v>
      </c>
      <c r="C178" s="3" t="s">
        <v>3752</v>
      </c>
      <c r="D178" s="2" t="s">
        <v>27</v>
      </c>
      <c r="E1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78" s="2" t="s">
        <v>26</v>
      </c>
      <c r="G178" s="2" t="str">
        <f>_xlfn.XLOOKUP(TABELABACKUP[[#This Row],[ENQUADRAMENTO_4963]],Planilha2!E:E,Planilha2!D:D)</f>
        <v>Renda Fixa</v>
      </c>
      <c r="H178" s="1" t="s">
        <v>0</v>
      </c>
      <c r="I178" s="9" t="s">
        <v>4438</v>
      </c>
      <c r="J178" s="9" t="s">
        <v>5761</v>
      </c>
    </row>
    <row r="179" spans="1:10" ht="23.25" hidden="1" x14ac:dyDescent="0.25">
      <c r="A179" s="5" t="s">
        <v>3751</v>
      </c>
      <c r="B179" s="4" t="s">
        <v>3750</v>
      </c>
      <c r="C179" s="3" t="s">
        <v>3749</v>
      </c>
      <c r="D179" s="2" t="s">
        <v>12</v>
      </c>
      <c r="E1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79" s="2" t="s">
        <v>11</v>
      </c>
      <c r="G179" s="2" t="str">
        <f>_xlfn.XLOOKUP(TABELABACKUP[[#This Row],[ENQUADRAMENTO_4963]],Planilha2!E:E,Planilha2!D:D)</f>
        <v>Exterior</v>
      </c>
      <c r="H179" s="1" t="s">
        <v>0</v>
      </c>
      <c r="I179" s="9" t="s">
        <v>4439</v>
      </c>
      <c r="J179" s="9" t="s">
        <v>5762</v>
      </c>
    </row>
    <row r="180" spans="1:10" hidden="1" x14ac:dyDescent="0.25">
      <c r="A180" s="5" t="s">
        <v>3748</v>
      </c>
      <c r="B180" s="4" t="s">
        <v>3747</v>
      </c>
      <c r="C180" s="3" t="s">
        <v>3746</v>
      </c>
      <c r="D180" s="2" t="s">
        <v>12</v>
      </c>
      <c r="E1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80" s="2" t="s">
        <v>11</v>
      </c>
      <c r="G180" s="2" t="str">
        <f>_xlfn.XLOOKUP(TABELABACKUP[[#This Row],[ENQUADRAMENTO_4963]],Planilha2!E:E,Planilha2!D:D)</f>
        <v>Exterior</v>
      </c>
      <c r="H180" s="1" t="s">
        <v>0</v>
      </c>
      <c r="I180" s="9" t="s">
        <v>4440</v>
      </c>
      <c r="J180" s="9" t="s">
        <v>5763</v>
      </c>
    </row>
    <row r="181" spans="1:10" hidden="1" x14ac:dyDescent="0.25">
      <c r="A181" s="5" t="s">
        <v>3745</v>
      </c>
      <c r="B181" s="4" t="s">
        <v>3744</v>
      </c>
      <c r="C181" s="3" t="s">
        <v>3743</v>
      </c>
      <c r="D181" s="2" t="s">
        <v>12</v>
      </c>
      <c r="E1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81" s="2" t="s">
        <v>11</v>
      </c>
      <c r="G181" s="2" t="str">
        <f>_xlfn.XLOOKUP(TABELABACKUP[[#This Row],[ENQUADRAMENTO_4963]],Planilha2!E:E,Planilha2!D:D)</f>
        <v>Exterior</v>
      </c>
      <c r="H181" s="1" t="s">
        <v>0</v>
      </c>
      <c r="I181" s="9" t="s">
        <v>4441</v>
      </c>
      <c r="J181" s="9" t="s">
        <v>5764</v>
      </c>
    </row>
    <row r="182" spans="1:10" ht="23.25" hidden="1" x14ac:dyDescent="0.25">
      <c r="A182" s="5" t="s">
        <v>3742</v>
      </c>
      <c r="B182" s="4" t="s">
        <v>3741</v>
      </c>
      <c r="C182" s="3" t="s">
        <v>3740</v>
      </c>
      <c r="D182" s="2" t="s">
        <v>12</v>
      </c>
      <c r="E1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82" s="2" t="s">
        <v>11</v>
      </c>
      <c r="G182" s="2" t="str">
        <f>_xlfn.XLOOKUP(TABELABACKUP[[#This Row],[ENQUADRAMENTO_4963]],Planilha2!E:E,Planilha2!D:D)</f>
        <v>Exterior</v>
      </c>
      <c r="H182" s="1" t="s">
        <v>0</v>
      </c>
      <c r="I182" s="9" t="s">
        <v>4442</v>
      </c>
      <c r="J182" s="9" t="s">
        <v>5765</v>
      </c>
    </row>
    <row r="183" spans="1:10" hidden="1" x14ac:dyDescent="0.25">
      <c r="A183" s="5" t="s">
        <v>3739</v>
      </c>
      <c r="B183" s="4" t="s">
        <v>3738</v>
      </c>
      <c r="C183" s="3" t="s">
        <v>3737</v>
      </c>
      <c r="D183" s="2" t="s">
        <v>12</v>
      </c>
      <c r="E1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83" s="2" t="s">
        <v>11</v>
      </c>
      <c r="G183" s="2" t="str">
        <f>_xlfn.XLOOKUP(TABELABACKUP[[#This Row],[ENQUADRAMENTO_4963]],Planilha2!E:E,Planilha2!D:D)</f>
        <v>Exterior</v>
      </c>
      <c r="H183" s="1" t="s">
        <v>0</v>
      </c>
      <c r="I183" s="9" t="s">
        <v>4443</v>
      </c>
      <c r="J183" s="9" t="s">
        <v>5766</v>
      </c>
    </row>
    <row r="184" spans="1:10" hidden="1" x14ac:dyDescent="0.25">
      <c r="A184" s="5" t="s">
        <v>3736</v>
      </c>
      <c r="B184" s="4" t="s">
        <v>3735</v>
      </c>
      <c r="C184" s="3" t="s">
        <v>3734</v>
      </c>
      <c r="D184" s="2" t="s">
        <v>12</v>
      </c>
      <c r="E1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84" s="2" t="s">
        <v>11</v>
      </c>
      <c r="G184" s="2" t="str">
        <f>_xlfn.XLOOKUP(TABELABACKUP[[#This Row],[ENQUADRAMENTO_4963]],Planilha2!E:E,Planilha2!D:D)</f>
        <v>Exterior</v>
      </c>
      <c r="H184" s="1" t="s">
        <v>0</v>
      </c>
      <c r="I184" s="9" t="s">
        <v>4292</v>
      </c>
      <c r="J184" s="9" t="s">
        <v>5767</v>
      </c>
    </row>
    <row r="185" spans="1:10" hidden="1" x14ac:dyDescent="0.25">
      <c r="A185" s="5" t="s">
        <v>3733</v>
      </c>
      <c r="B185" s="4" t="s">
        <v>3732</v>
      </c>
      <c r="C185" s="3" t="s">
        <v>3731</v>
      </c>
      <c r="D185" s="2" t="s">
        <v>6</v>
      </c>
      <c r="E1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85" s="2" t="s">
        <v>1</v>
      </c>
      <c r="G185" s="2" t="str">
        <f>_xlfn.XLOOKUP(TABELABACKUP[[#This Row],[ENQUADRAMENTO_4963]],Planilha2!E:E,Planilha2!D:D)</f>
        <v>Estruturados</v>
      </c>
      <c r="H185" s="1" t="s">
        <v>0</v>
      </c>
      <c r="I185" s="9" t="s">
        <v>4292</v>
      </c>
      <c r="J185" s="9" t="s">
        <v>5768</v>
      </c>
    </row>
    <row r="186" spans="1:10" hidden="1" x14ac:dyDescent="0.25">
      <c r="A186" s="5" t="s">
        <v>3730</v>
      </c>
      <c r="B186" s="4" t="s">
        <v>3729</v>
      </c>
      <c r="C186" s="3">
        <v>0</v>
      </c>
      <c r="D186" s="2" t="s">
        <v>2</v>
      </c>
      <c r="E1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86" s="2" t="s">
        <v>1</v>
      </c>
      <c r="G186" s="2" t="str">
        <f>_xlfn.XLOOKUP(TABELABACKUP[[#This Row],[ENQUADRAMENTO_4963]],Planilha2!E:E,Planilha2!D:D)</f>
        <v>Renda Variável</v>
      </c>
      <c r="H186" s="1" t="s">
        <v>0</v>
      </c>
      <c r="I186" s="9" t="s">
        <v>4444</v>
      </c>
      <c r="J186" s="9" t="s">
        <v>5769</v>
      </c>
    </row>
    <row r="187" spans="1:10" hidden="1" x14ac:dyDescent="0.25">
      <c r="A187" s="5" t="s">
        <v>3728</v>
      </c>
      <c r="B187" s="4" t="s">
        <v>3727</v>
      </c>
      <c r="C187" s="3" t="s">
        <v>3726</v>
      </c>
      <c r="D187" s="2" t="s">
        <v>12</v>
      </c>
      <c r="E1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87" s="2" t="s">
        <v>11</v>
      </c>
      <c r="G187" s="2" t="str">
        <f>_xlfn.XLOOKUP(TABELABACKUP[[#This Row],[ENQUADRAMENTO_4963]],Planilha2!E:E,Planilha2!D:D)</f>
        <v>Exterior</v>
      </c>
      <c r="H187" s="1" t="s">
        <v>0</v>
      </c>
      <c r="I187" s="9" t="s">
        <v>4445</v>
      </c>
      <c r="J187" s="9" t="s">
        <v>5770</v>
      </c>
    </row>
    <row r="188" spans="1:10" hidden="1" x14ac:dyDescent="0.25">
      <c r="A188" s="5" t="s">
        <v>3725</v>
      </c>
      <c r="B188" s="4" t="s">
        <v>3724</v>
      </c>
      <c r="C188" s="3" t="s">
        <v>3723</v>
      </c>
      <c r="D188" s="2" t="s">
        <v>12</v>
      </c>
      <c r="E1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88" s="2" t="s">
        <v>11</v>
      </c>
      <c r="G188" s="2" t="str">
        <f>_xlfn.XLOOKUP(TABELABACKUP[[#This Row],[ENQUADRAMENTO_4963]],Planilha2!E:E,Planilha2!D:D)</f>
        <v>Exterior</v>
      </c>
      <c r="H188" s="1" t="s">
        <v>0</v>
      </c>
      <c r="I188" s="9" t="s">
        <v>4446</v>
      </c>
      <c r="J188" s="9" t="s">
        <v>5771</v>
      </c>
    </row>
    <row r="189" spans="1:10" hidden="1" x14ac:dyDescent="0.25">
      <c r="A189" s="5" t="s">
        <v>3722</v>
      </c>
      <c r="B189" s="4" t="s">
        <v>3721</v>
      </c>
      <c r="C189" s="3" t="s">
        <v>3720</v>
      </c>
      <c r="D189" s="2" t="s">
        <v>2</v>
      </c>
      <c r="E1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89" s="2" t="s">
        <v>1</v>
      </c>
      <c r="G189" s="2" t="str">
        <f>_xlfn.XLOOKUP(TABELABACKUP[[#This Row],[ENQUADRAMENTO_4963]],Planilha2!E:E,Planilha2!D:D)</f>
        <v>Renda Variável</v>
      </c>
      <c r="H189" s="1" t="s">
        <v>0</v>
      </c>
      <c r="I189" s="9" t="s">
        <v>4447</v>
      </c>
      <c r="J189" s="9" t="s">
        <v>5772</v>
      </c>
    </row>
    <row r="190" spans="1:10" ht="23.25" hidden="1" x14ac:dyDescent="0.25">
      <c r="A190" s="5" t="s">
        <v>3719</v>
      </c>
      <c r="B190" s="4" t="s">
        <v>3718</v>
      </c>
      <c r="C190" s="3" t="s">
        <v>3717</v>
      </c>
      <c r="D190" s="2" t="s">
        <v>12</v>
      </c>
      <c r="E1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90" s="2" t="s">
        <v>11</v>
      </c>
      <c r="G190" s="2" t="str">
        <f>_xlfn.XLOOKUP(TABELABACKUP[[#This Row],[ENQUADRAMENTO_4963]],Planilha2!E:E,Planilha2!D:D)</f>
        <v>Exterior</v>
      </c>
      <c r="H190" s="1" t="s">
        <v>0</v>
      </c>
      <c r="I190" s="9" t="s">
        <v>4448</v>
      </c>
      <c r="J190" s="9" t="s">
        <v>5773</v>
      </c>
    </row>
    <row r="191" spans="1:10" ht="23.25" hidden="1" x14ac:dyDescent="0.25">
      <c r="A191" s="5" t="s">
        <v>3716</v>
      </c>
      <c r="B191" s="4" t="s">
        <v>3715</v>
      </c>
      <c r="C191" s="3" t="s">
        <v>3714</v>
      </c>
      <c r="D191" s="2" t="s">
        <v>12</v>
      </c>
      <c r="E1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91" s="2" t="s">
        <v>11</v>
      </c>
      <c r="G191" s="2" t="str">
        <f>_xlfn.XLOOKUP(TABELABACKUP[[#This Row],[ENQUADRAMENTO_4963]],Planilha2!E:E,Planilha2!D:D)</f>
        <v>Exterior</v>
      </c>
      <c r="H191" s="1" t="s">
        <v>0</v>
      </c>
      <c r="I191" s="9" t="s">
        <v>4449</v>
      </c>
      <c r="J191" s="9" t="s">
        <v>5774</v>
      </c>
    </row>
    <row r="192" spans="1:10" hidden="1" x14ac:dyDescent="0.25">
      <c r="A192" s="5" t="s">
        <v>3713</v>
      </c>
      <c r="B192" s="4" t="s">
        <v>3712</v>
      </c>
      <c r="C192" s="3" t="s">
        <v>3711</v>
      </c>
      <c r="D192" s="2" t="s">
        <v>19</v>
      </c>
      <c r="E1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92" s="2" t="s">
        <v>11</v>
      </c>
      <c r="G192" s="2" t="str">
        <f>_xlfn.XLOOKUP(TABELABACKUP[[#This Row],[ENQUADRAMENTO_4963]],Planilha2!E:E,Planilha2!D:D)</f>
        <v>Exterior</v>
      </c>
      <c r="H192" s="1" t="s">
        <v>0</v>
      </c>
      <c r="I192" s="9" t="s">
        <v>4292</v>
      </c>
      <c r="J192" s="9" t="s">
        <v>5775</v>
      </c>
    </row>
    <row r="193" spans="1:10" hidden="1" x14ac:dyDescent="0.25">
      <c r="A193" s="5" t="s">
        <v>3710</v>
      </c>
      <c r="B193" s="4" t="s">
        <v>3709</v>
      </c>
      <c r="C193" s="3" t="s">
        <v>3708</v>
      </c>
      <c r="D193" s="2" t="s">
        <v>6</v>
      </c>
      <c r="E1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93" s="2" t="s">
        <v>1</v>
      </c>
      <c r="G193" s="2" t="str">
        <f>_xlfn.XLOOKUP(TABELABACKUP[[#This Row],[ENQUADRAMENTO_4963]],Planilha2!E:E,Planilha2!D:D)</f>
        <v>Estruturados</v>
      </c>
      <c r="H193" s="1" t="s">
        <v>0</v>
      </c>
      <c r="I193" s="9" t="s">
        <v>4292</v>
      </c>
      <c r="J193" s="9" t="s">
        <v>5776</v>
      </c>
    </row>
    <row r="194" spans="1:10" hidden="1" x14ac:dyDescent="0.25">
      <c r="A194" s="5" t="s">
        <v>3707</v>
      </c>
      <c r="B194" s="4" t="s">
        <v>3706</v>
      </c>
      <c r="C194" s="3" t="s">
        <v>3705</v>
      </c>
      <c r="D194" s="2" t="s">
        <v>19</v>
      </c>
      <c r="E1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94" s="2" t="s">
        <v>11</v>
      </c>
      <c r="G194" s="2" t="str">
        <f>_xlfn.XLOOKUP(TABELABACKUP[[#This Row],[ENQUADRAMENTO_4963]],Planilha2!E:E,Planilha2!D:D)</f>
        <v>Exterior</v>
      </c>
      <c r="H194" s="1" t="s">
        <v>0</v>
      </c>
      <c r="I194" s="9" t="s">
        <v>4292</v>
      </c>
      <c r="J194" s="9" t="s">
        <v>5777</v>
      </c>
    </row>
    <row r="195" spans="1:10" hidden="1" x14ac:dyDescent="0.25">
      <c r="A195" s="5" t="s">
        <v>3704</v>
      </c>
      <c r="B195" s="4" t="s">
        <v>3703</v>
      </c>
      <c r="C195" s="3" t="s">
        <v>3702</v>
      </c>
      <c r="D195" s="2" t="s">
        <v>2</v>
      </c>
      <c r="E1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95" s="2" t="s">
        <v>1</v>
      </c>
      <c r="G195" s="2" t="str">
        <f>_xlfn.XLOOKUP(TABELABACKUP[[#This Row],[ENQUADRAMENTO_4963]],Planilha2!E:E,Planilha2!D:D)</f>
        <v>Renda Variável</v>
      </c>
      <c r="H195" s="1" t="s">
        <v>0</v>
      </c>
      <c r="I195" s="9" t="s">
        <v>4450</v>
      </c>
      <c r="J195" s="9" t="s">
        <v>5778</v>
      </c>
    </row>
    <row r="196" spans="1:10" hidden="1" x14ac:dyDescent="0.25">
      <c r="A196" s="5" t="s">
        <v>3701</v>
      </c>
      <c r="B196" s="4" t="s">
        <v>3700</v>
      </c>
      <c r="C196" s="3" t="s">
        <v>3699</v>
      </c>
      <c r="D196" s="2" t="s">
        <v>2</v>
      </c>
      <c r="E1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96" s="2" t="s">
        <v>1</v>
      </c>
      <c r="G196" s="2" t="str">
        <f>_xlfn.XLOOKUP(TABELABACKUP[[#This Row],[ENQUADRAMENTO_4963]],Planilha2!E:E,Planilha2!D:D)</f>
        <v>Renda Variável</v>
      </c>
      <c r="H196" s="1" t="s">
        <v>0</v>
      </c>
      <c r="I196" s="9" t="s">
        <v>4451</v>
      </c>
      <c r="J196" s="9" t="s">
        <v>5779</v>
      </c>
    </row>
    <row r="197" spans="1:10" hidden="1" x14ac:dyDescent="0.25">
      <c r="A197" s="5" t="s">
        <v>3698</v>
      </c>
      <c r="B197" s="4" t="s">
        <v>3697</v>
      </c>
      <c r="C197" s="3" t="s">
        <v>3696</v>
      </c>
      <c r="D197" s="2" t="s">
        <v>12</v>
      </c>
      <c r="E1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97" s="2" t="s">
        <v>11</v>
      </c>
      <c r="G197" s="2" t="str">
        <f>_xlfn.XLOOKUP(TABELABACKUP[[#This Row],[ENQUADRAMENTO_4963]],Planilha2!E:E,Planilha2!D:D)</f>
        <v>Exterior</v>
      </c>
      <c r="H197" s="1" t="s">
        <v>0</v>
      </c>
      <c r="I197" s="9" t="s">
        <v>4452</v>
      </c>
      <c r="J197" s="9" t="s">
        <v>5780</v>
      </c>
    </row>
    <row r="198" spans="1:10" hidden="1" x14ac:dyDescent="0.25">
      <c r="A198" s="5" t="s">
        <v>3695</v>
      </c>
      <c r="B198" s="4" t="s">
        <v>3694</v>
      </c>
      <c r="C198" s="3" t="s">
        <v>3693</v>
      </c>
      <c r="D198" s="2" t="s">
        <v>12</v>
      </c>
      <c r="E1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98" s="2" t="s">
        <v>11</v>
      </c>
      <c r="G198" s="2" t="str">
        <f>_xlfn.XLOOKUP(TABELABACKUP[[#This Row],[ENQUADRAMENTO_4963]],Planilha2!E:E,Planilha2!D:D)</f>
        <v>Exterior</v>
      </c>
      <c r="H198" s="1" t="s">
        <v>0</v>
      </c>
      <c r="I198" s="9" t="s">
        <v>4453</v>
      </c>
      <c r="J198" s="9" t="s">
        <v>5781</v>
      </c>
    </row>
    <row r="199" spans="1:10" hidden="1" x14ac:dyDescent="0.25">
      <c r="A199" s="5" t="s">
        <v>3692</v>
      </c>
      <c r="B199" s="4" t="s">
        <v>3691</v>
      </c>
      <c r="C199" s="3" t="s">
        <v>3690</v>
      </c>
      <c r="D199" s="2" t="s">
        <v>2</v>
      </c>
      <c r="E1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99" s="2" t="s">
        <v>1</v>
      </c>
      <c r="G199" s="2" t="str">
        <f>_xlfn.XLOOKUP(TABELABACKUP[[#This Row],[ENQUADRAMENTO_4963]],Planilha2!E:E,Planilha2!D:D)</f>
        <v>Renda Variável</v>
      </c>
      <c r="H199" s="1" t="s">
        <v>0</v>
      </c>
      <c r="I199" s="9" t="s">
        <v>4454</v>
      </c>
      <c r="J199" s="9" t="s">
        <v>5782</v>
      </c>
    </row>
    <row r="200" spans="1:10" hidden="1" x14ac:dyDescent="0.25">
      <c r="A200" s="5" t="s">
        <v>3689</v>
      </c>
      <c r="B200" s="4" t="s">
        <v>3688</v>
      </c>
      <c r="C200" s="3" t="s">
        <v>3687</v>
      </c>
      <c r="D200" s="2" t="s">
        <v>6</v>
      </c>
      <c r="E2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00" s="2" t="s">
        <v>1</v>
      </c>
      <c r="G200" s="2" t="str">
        <f>_xlfn.XLOOKUP(TABELABACKUP[[#This Row],[ENQUADRAMENTO_4963]],Planilha2!E:E,Planilha2!D:D)</f>
        <v>Estruturados</v>
      </c>
      <c r="H200" s="1" t="s">
        <v>0</v>
      </c>
      <c r="I200" s="9" t="s">
        <v>4292</v>
      </c>
      <c r="J200" s="9" t="s">
        <v>5783</v>
      </c>
    </row>
    <row r="201" spans="1:10" hidden="1" x14ac:dyDescent="0.25">
      <c r="A201" s="5" t="s">
        <v>3686</v>
      </c>
      <c r="B201" s="4" t="s">
        <v>3685</v>
      </c>
      <c r="C201" s="3" t="s">
        <v>3684</v>
      </c>
      <c r="D201" s="2" t="s">
        <v>61</v>
      </c>
      <c r="E2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01" s="2" t="s">
        <v>26</v>
      </c>
      <c r="G201" s="2" t="str">
        <f>_xlfn.XLOOKUP(TABELABACKUP[[#This Row],[ENQUADRAMENTO_4963]],Planilha2!E:E,Planilha2!D:D)</f>
        <v>Renda Fixa</v>
      </c>
      <c r="H201" s="1" t="s">
        <v>10</v>
      </c>
      <c r="I201" s="9" t="s">
        <v>4455</v>
      </c>
      <c r="J201" s="9" t="s">
        <v>5784</v>
      </c>
    </row>
    <row r="202" spans="1:10" hidden="1" x14ac:dyDescent="0.25">
      <c r="A202" s="5" t="s">
        <v>3683</v>
      </c>
      <c r="B202" s="4" t="s">
        <v>3682</v>
      </c>
      <c r="C202" s="3" t="s">
        <v>3681</v>
      </c>
      <c r="D202" s="2" t="s">
        <v>61</v>
      </c>
      <c r="E2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02" s="2" t="s">
        <v>26</v>
      </c>
      <c r="G202" s="2" t="str">
        <f>_xlfn.XLOOKUP(TABELABACKUP[[#This Row],[ENQUADRAMENTO_4963]],Planilha2!E:E,Planilha2!D:D)</f>
        <v>Renda Fixa</v>
      </c>
      <c r="H202" s="1" t="s">
        <v>10</v>
      </c>
      <c r="I202" s="9" t="s">
        <v>4456</v>
      </c>
      <c r="J202" s="9" t="s">
        <v>5785</v>
      </c>
    </row>
    <row r="203" spans="1:10" hidden="1" x14ac:dyDescent="0.25">
      <c r="A203" s="5" t="s">
        <v>3680</v>
      </c>
      <c r="B203" s="4" t="s">
        <v>3679</v>
      </c>
      <c r="C203" s="3" t="s">
        <v>3678</v>
      </c>
      <c r="D203" s="2" t="s">
        <v>61</v>
      </c>
      <c r="E2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03" s="2" t="s">
        <v>26</v>
      </c>
      <c r="G203" s="2" t="str">
        <f>_xlfn.XLOOKUP(TABELABACKUP[[#This Row],[ENQUADRAMENTO_4963]],Planilha2!E:E,Planilha2!D:D)</f>
        <v>Renda Fixa</v>
      </c>
      <c r="H203" s="1" t="s">
        <v>10</v>
      </c>
      <c r="I203" s="9" t="s">
        <v>4457</v>
      </c>
      <c r="J203" s="9" t="s">
        <v>5786</v>
      </c>
    </row>
    <row r="204" spans="1:10" hidden="1" x14ac:dyDescent="0.25">
      <c r="A204" s="5" t="s">
        <v>3677</v>
      </c>
      <c r="B204" s="4" t="s">
        <v>3676</v>
      </c>
      <c r="C204" s="3" t="s">
        <v>3675</v>
      </c>
      <c r="D204" s="2" t="s">
        <v>61</v>
      </c>
      <c r="E2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04" s="2" t="s">
        <v>26</v>
      </c>
      <c r="G204" s="2" t="str">
        <f>_xlfn.XLOOKUP(TABELABACKUP[[#This Row],[ENQUADRAMENTO_4963]],Planilha2!E:E,Planilha2!D:D)</f>
        <v>Renda Fixa</v>
      </c>
      <c r="H204" s="1" t="s">
        <v>10</v>
      </c>
      <c r="I204" s="9" t="s">
        <v>4458</v>
      </c>
      <c r="J204" s="9" t="s">
        <v>5787</v>
      </c>
    </row>
    <row r="205" spans="1:10" hidden="1" x14ac:dyDescent="0.25">
      <c r="A205" s="5" t="s">
        <v>3674</v>
      </c>
      <c r="B205" s="4" t="s">
        <v>3673</v>
      </c>
      <c r="C205" s="3" t="s">
        <v>3672</v>
      </c>
      <c r="D205" s="2" t="s">
        <v>2</v>
      </c>
      <c r="E2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05" s="2" t="s">
        <v>1</v>
      </c>
      <c r="G205" s="2" t="str">
        <f>_xlfn.XLOOKUP(TABELABACKUP[[#This Row],[ENQUADRAMENTO_4963]],Planilha2!E:E,Planilha2!D:D)</f>
        <v>Renda Variável</v>
      </c>
      <c r="H205" s="1" t="s">
        <v>10</v>
      </c>
      <c r="I205" s="9" t="s">
        <v>4459</v>
      </c>
      <c r="J205" s="9" t="s">
        <v>5788</v>
      </c>
    </row>
    <row r="206" spans="1:10" hidden="1" x14ac:dyDescent="0.25">
      <c r="A206" s="5" t="s">
        <v>3671</v>
      </c>
      <c r="B206" s="4" t="s">
        <v>3670</v>
      </c>
      <c r="C206" s="3" t="s">
        <v>3669</v>
      </c>
      <c r="D206" s="2" t="s">
        <v>2</v>
      </c>
      <c r="E2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06" s="2" t="s">
        <v>1</v>
      </c>
      <c r="G206" s="2" t="str">
        <f>_xlfn.XLOOKUP(TABELABACKUP[[#This Row],[ENQUADRAMENTO_4963]],Planilha2!E:E,Planilha2!D:D)</f>
        <v>Renda Variável</v>
      </c>
      <c r="H206" s="1" t="s">
        <v>10</v>
      </c>
      <c r="I206" s="9" t="s">
        <v>4460</v>
      </c>
      <c r="J206" s="9" t="s">
        <v>5789</v>
      </c>
    </row>
    <row r="207" spans="1:10" hidden="1" x14ac:dyDescent="0.25">
      <c r="A207" s="5" t="s">
        <v>3668</v>
      </c>
      <c r="B207" s="4" t="s">
        <v>3667</v>
      </c>
      <c r="C207" s="3" t="s">
        <v>3666</v>
      </c>
      <c r="D207" s="2" t="s">
        <v>2</v>
      </c>
      <c r="E2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07" s="2" t="s">
        <v>1</v>
      </c>
      <c r="G207" s="2" t="str">
        <f>_xlfn.XLOOKUP(TABELABACKUP[[#This Row],[ENQUADRAMENTO_4963]],Planilha2!E:E,Planilha2!D:D)</f>
        <v>Renda Variável</v>
      </c>
      <c r="H207" s="1" t="s">
        <v>10</v>
      </c>
      <c r="I207" s="9" t="s">
        <v>4461</v>
      </c>
      <c r="J207" s="9" t="s">
        <v>5790</v>
      </c>
    </row>
    <row r="208" spans="1:10" hidden="1" x14ac:dyDescent="0.25">
      <c r="A208" s="5" t="s">
        <v>3665</v>
      </c>
      <c r="B208" s="4" t="s">
        <v>3664</v>
      </c>
      <c r="C208" s="3" t="s">
        <v>3663</v>
      </c>
      <c r="D208" s="2" t="s">
        <v>2</v>
      </c>
      <c r="E2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08" s="2" t="s">
        <v>1</v>
      </c>
      <c r="G208" s="2" t="str">
        <f>_xlfn.XLOOKUP(TABELABACKUP[[#This Row],[ENQUADRAMENTO_4963]],Planilha2!E:E,Planilha2!D:D)</f>
        <v>Renda Variável</v>
      </c>
      <c r="H208" s="1" t="s">
        <v>10</v>
      </c>
      <c r="I208" s="9" t="s">
        <v>4462</v>
      </c>
      <c r="J208" s="9" t="s">
        <v>5791</v>
      </c>
    </row>
    <row r="209" spans="1:10" hidden="1" x14ac:dyDescent="0.25">
      <c r="A209" s="5" t="s">
        <v>3662</v>
      </c>
      <c r="B209" s="4" t="s">
        <v>3661</v>
      </c>
      <c r="C209" s="3" t="s">
        <v>3660</v>
      </c>
      <c r="D209" s="2" t="s">
        <v>2</v>
      </c>
      <c r="E2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09" s="2" t="s">
        <v>1</v>
      </c>
      <c r="G209" s="2" t="str">
        <f>_xlfn.XLOOKUP(TABELABACKUP[[#This Row],[ENQUADRAMENTO_4963]],Planilha2!E:E,Planilha2!D:D)</f>
        <v>Renda Variável</v>
      </c>
      <c r="H209" s="1" t="s">
        <v>10</v>
      </c>
      <c r="I209" s="9" t="s">
        <v>4463</v>
      </c>
      <c r="J209" s="9" t="s">
        <v>5792</v>
      </c>
    </row>
    <row r="210" spans="1:10" hidden="1" x14ac:dyDescent="0.25">
      <c r="A210" s="5" t="s">
        <v>3659</v>
      </c>
      <c r="B210" s="4" t="s">
        <v>3658</v>
      </c>
      <c r="C210" s="3" t="s">
        <v>3657</v>
      </c>
      <c r="D210" s="2" t="s">
        <v>2</v>
      </c>
      <c r="E2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10" s="2" t="s">
        <v>1</v>
      </c>
      <c r="G210" s="2" t="str">
        <f>_xlfn.XLOOKUP(TABELABACKUP[[#This Row],[ENQUADRAMENTO_4963]],Planilha2!E:E,Planilha2!D:D)</f>
        <v>Renda Variável</v>
      </c>
      <c r="H210" s="1" t="s">
        <v>10</v>
      </c>
      <c r="I210" s="9" t="s">
        <v>4464</v>
      </c>
      <c r="J210" s="9" t="s">
        <v>5793</v>
      </c>
    </row>
    <row r="211" spans="1:10" hidden="1" x14ac:dyDescent="0.25">
      <c r="A211" s="5" t="s">
        <v>3656</v>
      </c>
      <c r="B211" s="4" t="s">
        <v>3655</v>
      </c>
      <c r="C211" s="3" t="s">
        <v>3654</v>
      </c>
      <c r="D211" s="2" t="s">
        <v>2</v>
      </c>
      <c r="E2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11" s="2" t="s">
        <v>1</v>
      </c>
      <c r="G211" s="2" t="str">
        <f>_xlfn.XLOOKUP(TABELABACKUP[[#This Row],[ENQUADRAMENTO_4963]],Planilha2!E:E,Planilha2!D:D)</f>
        <v>Renda Variável</v>
      </c>
      <c r="H211" s="1" t="s">
        <v>10</v>
      </c>
      <c r="I211" s="9" t="s">
        <v>4465</v>
      </c>
      <c r="J211" s="9" t="s">
        <v>5794</v>
      </c>
    </row>
    <row r="212" spans="1:10" hidden="1" x14ac:dyDescent="0.25">
      <c r="A212" s="5" t="s">
        <v>3653</v>
      </c>
      <c r="B212" s="4" t="s">
        <v>3652</v>
      </c>
      <c r="C212" s="3">
        <v>0</v>
      </c>
      <c r="D212" s="2" t="s">
        <v>12</v>
      </c>
      <c r="E2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12" s="2" t="s">
        <v>11</v>
      </c>
      <c r="G212" s="2" t="str">
        <f>_xlfn.XLOOKUP(TABELABACKUP[[#This Row],[ENQUADRAMENTO_4963]],Planilha2!E:E,Planilha2!D:D)</f>
        <v>Exterior</v>
      </c>
      <c r="H212" s="1" t="s">
        <v>10</v>
      </c>
      <c r="I212" s="9" t="s">
        <v>4466</v>
      </c>
      <c r="J212" s="9" t="s">
        <v>5795</v>
      </c>
    </row>
    <row r="213" spans="1:10" ht="23.25" hidden="1" x14ac:dyDescent="0.25">
      <c r="A213" s="5" t="s">
        <v>3651</v>
      </c>
      <c r="B213" s="4" t="s">
        <v>3650</v>
      </c>
      <c r="C213" s="3" t="s">
        <v>3649</v>
      </c>
      <c r="D213" s="2" t="s">
        <v>12</v>
      </c>
      <c r="E2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13" s="2" t="s">
        <v>11</v>
      </c>
      <c r="G213" s="2" t="str">
        <f>_xlfn.XLOOKUP(TABELABACKUP[[#This Row],[ENQUADRAMENTO_4963]],Planilha2!E:E,Planilha2!D:D)</f>
        <v>Exterior</v>
      </c>
      <c r="H213" s="1" t="s">
        <v>10</v>
      </c>
      <c r="I213" s="9" t="s">
        <v>4467</v>
      </c>
      <c r="J213" s="9" t="s">
        <v>5796</v>
      </c>
    </row>
    <row r="214" spans="1:10" hidden="1" x14ac:dyDescent="0.25">
      <c r="A214" s="5" t="s">
        <v>3648</v>
      </c>
      <c r="B214" s="4" t="s">
        <v>3647</v>
      </c>
      <c r="C214" s="3" t="s">
        <v>3646</v>
      </c>
      <c r="D214" s="2" t="s">
        <v>12</v>
      </c>
      <c r="E2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14" s="2" t="s">
        <v>11</v>
      </c>
      <c r="G214" s="2" t="str">
        <f>_xlfn.XLOOKUP(TABELABACKUP[[#This Row],[ENQUADRAMENTO_4963]],Planilha2!E:E,Planilha2!D:D)</f>
        <v>Exterior</v>
      </c>
      <c r="H214" s="1" t="s">
        <v>10</v>
      </c>
      <c r="I214" s="9" t="s">
        <v>4468</v>
      </c>
      <c r="J214" s="9" t="s">
        <v>5797</v>
      </c>
    </row>
    <row r="215" spans="1:10" ht="23.25" hidden="1" x14ac:dyDescent="0.25">
      <c r="A215" s="5" t="s">
        <v>3645</v>
      </c>
      <c r="B215" s="4" t="s">
        <v>3644</v>
      </c>
      <c r="C215" s="3" t="s">
        <v>3643</v>
      </c>
      <c r="D215" s="2" t="s">
        <v>12</v>
      </c>
      <c r="E2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15" s="2" t="s">
        <v>11</v>
      </c>
      <c r="G215" s="2" t="str">
        <f>_xlfn.XLOOKUP(TABELABACKUP[[#This Row],[ENQUADRAMENTO_4963]],Planilha2!E:E,Planilha2!D:D)</f>
        <v>Exterior</v>
      </c>
      <c r="H215" s="1" t="s">
        <v>10</v>
      </c>
      <c r="I215" s="9" t="s">
        <v>4469</v>
      </c>
      <c r="J215" s="9" t="s">
        <v>5798</v>
      </c>
    </row>
    <row r="216" spans="1:10" hidden="1" x14ac:dyDescent="0.25">
      <c r="A216" s="5" t="s">
        <v>3642</v>
      </c>
      <c r="B216" s="4" t="s">
        <v>3641</v>
      </c>
      <c r="C216" s="3" t="s">
        <v>3640</v>
      </c>
      <c r="D216" s="2" t="s">
        <v>12</v>
      </c>
      <c r="E2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16" s="2" t="s">
        <v>11</v>
      </c>
      <c r="G216" s="2" t="str">
        <f>_xlfn.XLOOKUP(TABELABACKUP[[#This Row],[ENQUADRAMENTO_4963]],Planilha2!E:E,Planilha2!D:D)</f>
        <v>Exterior</v>
      </c>
      <c r="H216" s="1" t="s">
        <v>10</v>
      </c>
      <c r="I216" s="9" t="s">
        <v>4470</v>
      </c>
      <c r="J216" s="9" t="s">
        <v>5799</v>
      </c>
    </row>
    <row r="217" spans="1:10" ht="23.25" hidden="1" x14ac:dyDescent="0.25">
      <c r="A217" s="5" t="s">
        <v>3639</v>
      </c>
      <c r="B217" s="4" t="s">
        <v>3638</v>
      </c>
      <c r="C217" s="3" t="s">
        <v>3637</v>
      </c>
      <c r="D217" s="2" t="s">
        <v>12</v>
      </c>
      <c r="E2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17" s="2" t="s">
        <v>11</v>
      </c>
      <c r="G217" s="2" t="str">
        <f>_xlfn.XLOOKUP(TABELABACKUP[[#This Row],[ENQUADRAMENTO_4963]],Planilha2!E:E,Planilha2!D:D)</f>
        <v>Exterior</v>
      </c>
      <c r="H217" s="1" t="s">
        <v>10</v>
      </c>
      <c r="I217" s="9" t="s">
        <v>4471</v>
      </c>
      <c r="J217" s="9" t="s">
        <v>5800</v>
      </c>
    </row>
    <row r="218" spans="1:10" ht="23.25" hidden="1" x14ac:dyDescent="0.25">
      <c r="A218" s="5" t="s">
        <v>3636</v>
      </c>
      <c r="B218" s="4" t="s">
        <v>3635</v>
      </c>
      <c r="C218" s="3" t="s">
        <v>3634</v>
      </c>
      <c r="D218" s="2" t="s">
        <v>12</v>
      </c>
      <c r="E2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18" s="2" t="s">
        <v>11</v>
      </c>
      <c r="G218" s="2" t="str">
        <f>_xlfn.XLOOKUP(TABELABACKUP[[#This Row],[ENQUADRAMENTO_4963]],Planilha2!E:E,Planilha2!D:D)</f>
        <v>Exterior</v>
      </c>
      <c r="H218" s="1" t="s">
        <v>10</v>
      </c>
      <c r="I218" s="9" t="s">
        <v>4472</v>
      </c>
      <c r="J218" s="9" t="s">
        <v>5801</v>
      </c>
    </row>
    <row r="219" spans="1:10" hidden="1" x14ac:dyDescent="0.25">
      <c r="A219" s="5" t="s">
        <v>3633</v>
      </c>
      <c r="B219" s="4" t="s">
        <v>3632</v>
      </c>
      <c r="C219" s="3" t="s">
        <v>3631</v>
      </c>
      <c r="D219" s="2" t="s">
        <v>12</v>
      </c>
      <c r="E2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19" s="2" t="s">
        <v>11</v>
      </c>
      <c r="G219" s="2" t="str">
        <f>_xlfn.XLOOKUP(TABELABACKUP[[#This Row],[ENQUADRAMENTO_4963]],Planilha2!E:E,Planilha2!D:D)</f>
        <v>Exterior</v>
      </c>
      <c r="H219" s="1" t="s">
        <v>10</v>
      </c>
      <c r="I219" s="9" t="s">
        <v>4473</v>
      </c>
      <c r="J219" s="9" t="s">
        <v>5802</v>
      </c>
    </row>
    <row r="220" spans="1:10" hidden="1" x14ac:dyDescent="0.25">
      <c r="A220" s="5" t="s">
        <v>3630</v>
      </c>
      <c r="B220" s="4" t="s">
        <v>3629</v>
      </c>
      <c r="C220" s="3" t="s">
        <v>3628</v>
      </c>
      <c r="D220" s="2" t="s">
        <v>12</v>
      </c>
      <c r="E2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20" s="2" t="s">
        <v>11</v>
      </c>
      <c r="G220" s="2" t="str">
        <f>_xlfn.XLOOKUP(TABELABACKUP[[#This Row],[ENQUADRAMENTO_4963]],Planilha2!E:E,Planilha2!D:D)</f>
        <v>Exterior</v>
      </c>
      <c r="H220" s="1" t="s">
        <v>10</v>
      </c>
      <c r="I220" s="9" t="s">
        <v>4474</v>
      </c>
      <c r="J220" s="9" t="s">
        <v>5803</v>
      </c>
    </row>
    <row r="221" spans="1:10" ht="23.25" hidden="1" x14ac:dyDescent="0.25">
      <c r="A221" s="5" t="s">
        <v>3627</v>
      </c>
      <c r="B221" s="4" t="s">
        <v>3626</v>
      </c>
      <c r="C221" s="3" t="s">
        <v>3625</v>
      </c>
      <c r="D221" s="2" t="s">
        <v>12</v>
      </c>
      <c r="E2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21" s="2" t="s">
        <v>11</v>
      </c>
      <c r="G221" s="2" t="str">
        <f>_xlfn.XLOOKUP(TABELABACKUP[[#This Row],[ENQUADRAMENTO_4963]],Planilha2!E:E,Planilha2!D:D)</f>
        <v>Exterior</v>
      </c>
      <c r="H221" s="1" t="s">
        <v>10</v>
      </c>
      <c r="I221" s="9" t="s">
        <v>4475</v>
      </c>
      <c r="J221" s="9" t="s">
        <v>5804</v>
      </c>
    </row>
    <row r="222" spans="1:10" hidden="1" x14ac:dyDescent="0.25">
      <c r="A222" s="5" t="s">
        <v>3624</v>
      </c>
      <c r="B222" s="4" t="s">
        <v>3623</v>
      </c>
      <c r="C222" s="3" t="s">
        <v>3622</v>
      </c>
      <c r="D222" s="2" t="s">
        <v>256</v>
      </c>
      <c r="E2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22" s="2" t="s">
        <v>26</v>
      </c>
      <c r="G222" s="2" t="str">
        <f>_xlfn.XLOOKUP(TABELABACKUP[[#This Row],[ENQUADRAMENTO_4963]],Planilha2!E:E,Planilha2!D:D)</f>
        <v>Renda Fixa</v>
      </c>
      <c r="H222" s="1" t="s">
        <v>0</v>
      </c>
      <c r="I222" s="9" t="s">
        <v>4476</v>
      </c>
      <c r="J222" s="9" t="s">
        <v>5805</v>
      </c>
    </row>
    <row r="223" spans="1:10" hidden="1" x14ac:dyDescent="0.25">
      <c r="A223" s="5" t="s">
        <v>3621</v>
      </c>
      <c r="B223" s="4" t="s">
        <v>3620</v>
      </c>
      <c r="C223" s="3" t="s">
        <v>3619</v>
      </c>
      <c r="D223" s="2" t="s">
        <v>206</v>
      </c>
      <c r="E2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23" s="2" t="s">
        <v>1</v>
      </c>
      <c r="G223" s="2" t="str">
        <f>_xlfn.XLOOKUP(TABELABACKUP[[#This Row],[ENQUADRAMENTO_4963]],Planilha2!E:E,Planilha2!D:D)</f>
        <v>Renda Variável</v>
      </c>
      <c r="H223" s="1" t="s">
        <v>0</v>
      </c>
      <c r="I223" s="9" t="s">
        <v>4477</v>
      </c>
      <c r="J223" s="9" t="s">
        <v>5806</v>
      </c>
    </row>
    <row r="224" spans="1:10" hidden="1" x14ac:dyDescent="0.25">
      <c r="A224" s="5" t="s">
        <v>3618</v>
      </c>
      <c r="B224" s="4" t="s">
        <v>3617</v>
      </c>
      <c r="C224" s="3" t="s">
        <v>3616</v>
      </c>
      <c r="D224" s="2" t="s">
        <v>2</v>
      </c>
      <c r="E2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24" s="2" t="s">
        <v>1</v>
      </c>
      <c r="G224" s="2" t="str">
        <f>_xlfn.XLOOKUP(TABELABACKUP[[#This Row],[ENQUADRAMENTO_4963]],Planilha2!E:E,Planilha2!D:D)</f>
        <v>Renda Variável</v>
      </c>
      <c r="H224" s="1" t="s">
        <v>0</v>
      </c>
      <c r="I224" s="9" t="s">
        <v>4478</v>
      </c>
      <c r="J224" s="9" t="s">
        <v>5807</v>
      </c>
    </row>
    <row r="225" spans="1:10" hidden="1" x14ac:dyDescent="0.25">
      <c r="A225" s="5" t="s">
        <v>3615</v>
      </c>
      <c r="B225" s="4" t="s">
        <v>3614</v>
      </c>
      <c r="C225" s="3" t="s">
        <v>3613</v>
      </c>
      <c r="D225" s="2" t="s">
        <v>6</v>
      </c>
      <c r="E2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25" s="2" t="s">
        <v>1</v>
      </c>
      <c r="G225" s="2" t="str">
        <f>_xlfn.XLOOKUP(TABELABACKUP[[#This Row],[ENQUADRAMENTO_4963]],Planilha2!E:E,Planilha2!D:D)</f>
        <v>Estruturados</v>
      </c>
      <c r="H225" s="1" t="s">
        <v>0</v>
      </c>
      <c r="I225" s="9" t="s">
        <v>4479</v>
      </c>
      <c r="J225" s="9" t="s">
        <v>5808</v>
      </c>
    </row>
    <row r="226" spans="1:10" hidden="1" x14ac:dyDescent="0.25">
      <c r="A226" s="5" t="s">
        <v>3612</v>
      </c>
      <c r="B226" s="4" t="s">
        <v>3611</v>
      </c>
      <c r="C226" s="3" t="s">
        <v>3610</v>
      </c>
      <c r="D226" s="2" t="s">
        <v>6</v>
      </c>
      <c r="E2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26" s="2" t="s">
        <v>1</v>
      </c>
      <c r="G226" s="2" t="str">
        <f>_xlfn.XLOOKUP(TABELABACKUP[[#This Row],[ENQUADRAMENTO_4963]],Planilha2!E:E,Planilha2!D:D)</f>
        <v>Estruturados</v>
      </c>
      <c r="H226" s="1" t="s">
        <v>0</v>
      </c>
      <c r="I226" s="9" t="s">
        <v>4480</v>
      </c>
      <c r="J226" s="9" t="s">
        <v>5809</v>
      </c>
    </row>
    <row r="227" spans="1:10" hidden="1" x14ac:dyDescent="0.25">
      <c r="A227" s="5" t="s">
        <v>3609</v>
      </c>
      <c r="B227" s="4" t="s">
        <v>3608</v>
      </c>
      <c r="C227" s="3" t="s">
        <v>3607</v>
      </c>
      <c r="D227" s="2" t="s">
        <v>6</v>
      </c>
      <c r="E2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27" s="2" t="s">
        <v>1</v>
      </c>
      <c r="G227" s="2" t="str">
        <f>_xlfn.XLOOKUP(TABELABACKUP[[#This Row],[ENQUADRAMENTO_4963]],Planilha2!E:E,Planilha2!D:D)</f>
        <v>Estruturados</v>
      </c>
      <c r="H227" s="1" t="s">
        <v>0</v>
      </c>
      <c r="I227" s="9" t="s">
        <v>4481</v>
      </c>
      <c r="J227" s="9" t="s">
        <v>5810</v>
      </c>
    </row>
    <row r="228" spans="1:10" ht="23.25" hidden="1" x14ac:dyDescent="0.25">
      <c r="A228" s="5" t="s">
        <v>3606</v>
      </c>
      <c r="B228" s="4" t="s">
        <v>3605</v>
      </c>
      <c r="C228" s="3" t="s">
        <v>3604</v>
      </c>
      <c r="D228" s="2" t="s">
        <v>6</v>
      </c>
      <c r="E2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28" s="2" t="s">
        <v>1</v>
      </c>
      <c r="G228" s="2" t="str">
        <f>_xlfn.XLOOKUP(TABELABACKUP[[#This Row],[ENQUADRAMENTO_4963]],Planilha2!E:E,Planilha2!D:D)</f>
        <v>Estruturados</v>
      </c>
      <c r="H228" s="1" t="s">
        <v>0</v>
      </c>
      <c r="I228" s="9" t="s">
        <v>4482</v>
      </c>
      <c r="J228" s="9" t="s">
        <v>5811</v>
      </c>
    </row>
    <row r="229" spans="1:10" hidden="1" x14ac:dyDescent="0.25">
      <c r="A229" s="5" t="s">
        <v>3603</v>
      </c>
      <c r="B229" s="4" t="s">
        <v>3602</v>
      </c>
      <c r="C229" s="3" t="s">
        <v>3601</v>
      </c>
      <c r="D229" s="2" t="s">
        <v>6</v>
      </c>
      <c r="E2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29" s="2" t="s">
        <v>1</v>
      </c>
      <c r="G229" s="2" t="str">
        <f>_xlfn.XLOOKUP(TABELABACKUP[[#This Row],[ENQUADRAMENTO_4963]],Planilha2!E:E,Planilha2!D:D)</f>
        <v>Estruturados</v>
      </c>
      <c r="H229" s="1" t="s">
        <v>0</v>
      </c>
      <c r="I229" s="9" t="s">
        <v>4483</v>
      </c>
      <c r="J229" s="9" t="s">
        <v>5812</v>
      </c>
    </row>
    <row r="230" spans="1:10" hidden="1" x14ac:dyDescent="0.25">
      <c r="A230" s="5" t="s">
        <v>3600</v>
      </c>
      <c r="B230" s="4" t="s">
        <v>3599</v>
      </c>
      <c r="C230" s="3" t="s">
        <v>3598</v>
      </c>
      <c r="D230" s="2" t="s">
        <v>6</v>
      </c>
      <c r="E2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30" s="2" t="s">
        <v>1</v>
      </c>
      <c r="G230" s="2" t="str">
        <f>_xlfn.XLOOKUP(TABELABACKUP[[#This Row],[ENQUADRAMENTO_4963]],Planilha2!E:E,Planilha2!D:D)</f>
        <v>Estruturados</v>
      </c>
      <c r="H230" s="1" t="s">
        <v>0</v>
      </c>
      <c r="I230" s="9" t="s">
        <v>4484</v>
      </c>
      <c r="J230" s="9" t="s">
        <v>5813</v>
      </c>
    </row>
    <row r="231" spans="1:10" hidden="1" x14ac:dyDescent="0.25">
      <c r="A231" s="5" t="s">
        <v>3597</v>
      </c>
      <c r="B231" s="4" t="s">
        <v>3596</v>
      </c>
      <c r="C231" s="3" t="s">
        <v>3595</v>
      </c>
      <c r="D231" s="2" t="s">
        <v>6</v>
      </c>
      <c r="E2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31" s="2" t="s">
        <v>1</v>
      </c>
      <c r="G231" s="2" t="str">
        <f>_xlfn.XLOOKUP(TABELABACKUP[[#This Row],[ENQUADRAMENTO_4963]],Planilha2!E:E,Planilha2!D:D)</f>
        <v>Estruturados</v>
      </c>
      <c r="H231" s="1" t="s">
        <v>0</v>
      </c>
      <c r="I231" s="9" t="s">
        <v>4485</v>
      </c>
      <c r="J231" s="9" t="s">
        <v>5814</v>
      </c>
    </row>
    <row r="232" spans="1:10" hidden="1" x14ac:dyDescent="0.25">
      <c r="A232" s="5" t="s">
        <v>3594</v>
      </c>
      <c r="B232" s="4" t="s">
        <v>3593</v>
      </c>
      <c r="C232" s="3" t="s">
        <v>3592</v>
      </c>
      <c r="D232" s="2" t="s">
        <v>2</v>
      </c>
      <c r="E2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32" s="2" t="s">
        <v>1</v>
      </c>
      <c r="G232" s="2" t="str">
        <f>_xlfn.XLOOKUP(TABELABACKUP[[#This Row],[ENQUADRAMENTO_4963]],Planilha2!E:E,Planilha2!D:D)</f>
        <v>Renda Variável</v>
      </c>
      <c r="H232" s="1" t="s">
        <v>0</v>
      </c>
      <c r="I232" s="9" t="s">
        <v>4486</v>
      </c>
      <c r="J232" s="9" t="s">
        <v>5815</v>
      </c>
    </row>
    <row r="233" spans="1:10" hidden="1" x14ac:dyDescent="0.25">
      <c r="A233" s="5" t="s">
        <v>3591</v>
      </c>
      <c r="B233" s="4" t="s">
        <v>3590</v>
      </c>
      <c r="C233" s="3" t="s">
        <v>3589</v>
      </c>
      <c r="D233" s="2" t="s">
        <v>61</v>
      </c>
      <c r="E2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33" s="2" t="s">
        <v>26</v>
      </c>
      <c r="G233" s="2" t="str">
        <f>_xlfn.XLOOKUP(TABELABACKUP[[#This Row],[ENQUADRAMENTO_4963]],Planilha2!E:E,Planilha2!D:D)</f>
        <v>Renda Fixa</v>
      </c>
      <c r="H233" s="1" t="s">
        <v>0</v>
      </c>
      <c r="I233" s="9" t="s">
        <v>4487</v>
      </c>
      <c r="J233" s="9" t="s">
        <v>5816</v>
      </c>
    </row>
    <row r="234" spans="1:10" hidden="1" x14ac:dyDescent="0.25">
      <c r="A234" s="5" t="s">
        <v>3588</v>
      </c>
      <c r="B234" s="4" t="s">
        <v>3587</v>
      </c>
      <c r="C234" s="3" t="s">
        <v>3586</v>
      </c>
      <c r="D234" s="2" t="s">
        <v>6</v>
      </c>
      <c r="E2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34" s="2" t="s">
        <v>1</v>
      </c>
      <c r="G234" s="2" t="str">
        <f>_xlfn.XLOOKUP(TABELABACKUP[[#This Row],[ENQUADRAMENTO_4963]],Planilha2!E:E,Planilha2!D:D)</f>
        <v>Estruturados</v>
      </c>
      <c r="H234" s="1" t="s">
        <v>0</v>
      </c>
      <c r="I234" s="9" t="s">
        <v>4488</v>
      </c>
      <c r="J234" s="9" t="s">
        <v>5817</v>
      </c>
    </row>
    <row r="235" spans="1:10" hidden="1" x14ac:dyDescent="0.25">
      <c r="A235" s="5" t="s">
        <v>3585</v>
      </c>
      <c r="B235" s="4" t="s">
        <v>3584</v>
      </c>
      <c r="C235" s="3" t="s">
        <v>3583</v>
      </c>
      <c r="D235" s="2" t="s">
        <v>61</v>
      </c>
      <c r="E2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35" s="2" t="s">
        <v>26</v>
      </c>
      <c r="G235" s="2" t="str">
        <f>_xlfn.XLOOKUP(TABELABACKUP[[#This Row],[ENQUADRAMENTO_4963]],Planilha2!E:E,Planilha2!D:D)</f>
        <v>Renda Fixa</v>
      </c>
      <c r="H235" s="1" t="s">
        <v>0</v>
      </c>
      <c r="I235" s="9" t="s">
        <v>4489</v>
      </c>
      <c r="J235" s="9" t="s">
        <v>5818</v>
      </c>
    </row>
    <row r="236" spans="1:10" hidden="1" x14ac:dyDescent="0.25">
      <c r="A236" s="5" t="s">
        <v>3582</v>
      </c>
      <c r="B236" s="4" t="s">
        <v>3581</v>
      </c>
      <c r="C236" s="3" t="s">
        <v>3580</v>
      </c>
      <c r="D236" s="2" t="s">
        <v>256</v>
      </c>
      <c r="E2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36" s="2" t="s">
        <v>26</v>
      </c>
      <c r="G236" s="2" t="str">
        <f>_xlfn.XLOOKUP(TABELABACKUP[[#This Row],[ENQUADRAMENTO_4963]],Planilha2!E:E,Planilha2!D:D)</f>
        <v>Renda Fixa</v>
      </c>
      <c r="H236" s="1" t="s">
        <v>0</v>
      </c>
      <c r="I236" s="9" t="s">
        <v>4490</v>
      </c>
      <c r="J236" s="9" t="s">
        <v>5819</v>
      </c>
    </row>
    <row r="237" spans="1:10" hidden="1" x14ac:dyDescent="0.25">
      <c r="A237" s="5" t="s">
        <v>3579</v>
      </c>
      <c r="B237" s="4" t="s">
        <v>3578</v>
      </c>
      <c r="C237" s="3" t="s">
        <v>3577</v>
      </c>
      <c r="D237" s="2" t="s">
        <v>6</v>
      </c>
      <c r="E2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37" s="2" t="s">
        <v>1</v>
      </c>
      <c r="G237" s="2" t="str">
        <f>_xlfn.XLOOKUP(TABELABACKUP[[#This Row],[ENQUADRAMENTO_4963]],Planilha2!E:E,Planilha2!D:D)</f>
        <v>Estruturados</v>
      </c>
      <c r="H237" s="1" t="s">
        <v>0</v>
      </c>
      <c r="I237" s="9" t="s">
        <v>4491</v>
      </c>
      <c r="J237" s="9" t="s">
        <v>5820</v>
      </c>
    </row>
    <row r="238" spans="1:10" hidden="1" x14ac:dyDescent="0.25">
      <c r="A238" s="5" t="s">
        <v>3576</v>
      </c>
      <c r="B238" s="4" t="s">
        <v>3575</v>
      </c>
      <c r="C238" s="3" t="s">
        <v>3574</v>
      </c>
      <c r="D238" s="2" t="s">
        <v>2</v>
      </c>
      <c r="E2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38" s="2" t="s">
        <v>1</v>
      </c>
      <c r="G238" s="2" t="str">
        <f>_xlfn.XLOOKUP(TABELABACKUP[[#This Row],[ENQUADRAMENTO_4963]],Planilha2!E:E,Planilha2!D:D)</f>
        <v>Renda Variável</v>
      </c>
      <c r="H238" s="1" t="s">
        <v>0</v>
      </c>
      <c r="I238" s="9" t="s">
        <v>4492</v>
      </c>
      <c r="J238" s="9" t="s">
        <v>5821</v>
      </c>
    </row>
    <row r="239" spans="1:10" hidden="1" x14ac:dyDescent="0.25">
      <c r="A239" s="5" t="s">
        <v>3573</v>
      </c>
      <c r="B239" s="4" t="s">
        <v>3572</v>
      </c>
      <c r="C239" s="3" t="s">
        <v>3571</v>
      </c>
      <c r="D239" s="2" t="s">
        <v>2</v>
      </c>
      <c r="E2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39" s="2" t="s">
        <v>1</v>
      </c>
      <c r="G239" s="2" t="str">
        <f>_xlfn.XLOOKUP(TABELABACKUP[[#This Row],[ENQUADRAMENTO_4963]],Planilha2!E:E,Planilha2!D:D)</f>
        <v>Renda Variável</v>
      </c>
      <c r="H239" s="1" t="s">
        <v>0</v>
      </c>
      <c r="I239" s="9" t="s">
        <v>4493</v>
      </c>
      <c r="J239" s="9" t="s">
        <v>5822</v>
      </c>
    </row>
    <row r="240" spans="1:10" hidden="1" x14ac:dyDescent="0.25">
      <c r="A240" s="5" t="s">
        <v>3570</v>
      </c>
      <c r="B240" s="4" t="s">
        <v>3569</v>
      </c>
      <c r="C240" s="3" t="s">
        <v>3568</v>
      </c>
      <c r="D240" s="2" t="s">
        <v>2</v>
      </c>
      <c r="E2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40" s="2" t="s">
        <v>1</v>
      </c>
      <c r="G240" s="2" t="str">
        <f>_xlfn.XLOOKUP(TABELABACKUP[[#This Row],[ENQUADRAMENTO_4963]],Planilha2!E:E,Planilha2!D:D)</f>
        <v>Renda Variável</v>
      </c>
      <c r="H240" s="1" t="s">
        <v>0</v>
      </c>
      <c r="I240" s="9" t="s">
        <v>4494</v>
      </c>
      <c r="J240" s="9" t="s">
        <v>5823</v>
      </c>
    </row>
    <row r="241" spans="1:10" hidden="1" x14ac:dyDescent="0.25">
      <c r="A241" s="5" t="s">
        <v>3567</v>
      </c>
      <c r="B241" s="4" t="s">
        <v>3566</v>
      </c>
      <c r="C241" s="3" t="s">
        <v>3565</v>
      </c>
      <c r="D241" s="2" t="s">
        <v>2</v>
      </c>
      <c r="E2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41" s="2" t="s">
        <v>1</v>
      </c>
      <c r="G241" s="2" t="str">
        <f>_xlfn.XLOOKUP(TABELABACKUP[[#This Row],[ENQUADRAMENTO_4963]],Planilha2!E:E,Planilha2!D:D)</f>
        <v>Renda Variável</v>
      </c>
      <c r="H241" s="1" t="s">
        <v>0</v>
      </c>
      <c r="I241" s="9" t="s">
        <v>4495</v>
      </c>
      <c r="J241" s="9" t="s">
        <v>5824</v>
      </c>
    </row>
    <row r="242" spans="1:10" hidden="1" x14ac:dyDescent="0.25">
      <c r="A242" s="5" t="s">
        <v>3564</v>
      </c>
      <c r="B242" s="4" t="s">
        <v>3563</v>
      </c>
      <c r="C242" s="3" t="s">
        <v>3562</v>
      </c>
      <c r="D242" s="2" t="s">
        <v>256</v>
      </c>
      <c r="E2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42" s="2" t="s">
        <v>26</v>
      </c>
      <c r="G242" s="2" t="str">
        <f>_xlfn.XLOOKUP(TABELABACKUP[[#This Row],[ENQUADRAMENTO_4963]],Planilha2!E:E,Planilha2!D:D)</f>
        <v>Renda Fixa</v>
      </c>
      <c r="H242" s="1" t="s">
        <v>0</v>
      </c>
      <c r="I242" s="9" t="s">
        <v>4496</v>
      </c>
      <c r="J242" s="9" t="s">
        <v>5825</v>
      </c>
    </row>
    <row r="243" spans="1:10" hidden="1" x14ac:dyDescent="0.25">
      <c r="A243" s="5" t="s">
        <v>3561</v>
      </c>
      <c r="B243" s="4" t="s">
        <v>3560</v>
      </c>
      <c r="C243" s="3" t="s">
        <v>3559</v>
      </c>
      <c r="D243" s="2" t="s">
        <v>2</v>
      </c>
      <c r="E2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43" s="2" t="s">
        <v>1</v>
      </c>
      <c r="G243" s="2" t="str">
        <f>_xlfn.XLOOKUP(TABELABACKUP[[#This Row],[ENQUADRAMENTO_4963]],Planilha2!E:E,Planilha2!D:D)</f>
        <v>Renda Variável</v>
      </c>
      <c r="H243" s="1" t="s">
        <v>0</v>
      </c>
      <c r="I243" s="9" t="s">
        <v>4497</v>
      </c>
      <c r="J243" s="9" t="s">
        <v>5826</v>
      </c>
    </row>
    <row r="244" spans="1:10" hidden="1" x14ac:dyDescent="0.25">
      <c r="A244" s="5" t="s">
        <v>3558</v>
      </c>
      <c r="B244" s="4" t="s">
        <v>3557</v>
      </c>
      <c r="C244" s="3" t="s">
        <v>3556</v>
      </c>
      <c r="D244" s="2" t="s">
        <v>2</v>
      </c>
      <c r="E2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44" s="2" t="s">
        <v>1</v>
      </c>
      <c r="G244" s="2" t="str">
        <f>_xlfn.XLOOKUP(TABELABACKUP[[#This Row],[ENQUADRAMENTO_4963]],Planilha2!E:E,Planilha2!D:D)</f>
        <v>Renda Variável</v>
      </c>
      <c r="H244" s="1" t="s">
        <v>0</v>
      </c>
      <c r="I244" s="9" t="s">
        <v>4498</v>
      </c>
      <c r="J244" s="9" t="s">
        <v>5827</v>
      </c>
    </row>
    <row r="245" spans="1:10" hidden="1" x14ac:dyDescent="0.25">
      <c r="A245" s="5" t="s">
        <v>3555</v>
      </c>
      <c r="B245" s="4" t="s">
        <v>3554</v>
      </c>
      <c r="C245" s="3" t="s">
        <v>3553</v>
      </c>
      <c r="D245" s="2" t="s">
        <v>2</v>
      </c>
      <c r="E2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45" s="2" t="s">
        <v>1</v>
      </c>
      <c r="G245" s="2" t="str">
        <f>_xlfn.XLOOKUP(TABELABACKUP[[#This Row],[ENQUADRAMENTO_4963]],Planilha2!E:E,Planilha2!D:D)</f>
        <v>Renda Variável</v>
      </c>
      <c r="H245" s="1" t="s">
        <v>0</v>
      </c>
      <c r="I245" s="9" t="s">
        <v>4499</v>
      </c>
      <c r="J245" s="9" t="s">
        <v>5828</v>
      </c>
    </row>
    <row r="246" spans="1:10" hidden="1" x14ac:dyDescent="0.25">
      <c r="A246" s="5" t="s">
        <v>3552</v>
      </c>
      <c r="B246" s="4" t="s">
        <v>3551</v>
      </c>
      <c r="C246" s="3" t="s">
        <v>3550</v>
      </c>
      <c r="D246" s="2" t="s">
        <v>2</v>
      </c>
      <c r="E2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46" s="2" t="s">
        <v>1</v>
      </c>
      <c r="G246" s="2" t="str">
        <f>_xlfn.XLOOKUP(TABELABACKUP[[#This Row],[ENQUADRAMENTO_4963]],Planilha2!E:E,Planilha2!D:D)</f>
        <v>Renda Variável</v>
      </c>
      <c r="H246" s="1" t="s">
        <v>0</v>
      </c>
      <c r="I246" s="9" t="s">
        <v>4500</v>
      </c>
      <c r="J246" s="9" t="s">
        <v>5829</v>
      </c>
    </row>
    <row r="247" spans="1:10" hidden="1" x14ac:dyDescent="0.25">
      <c r="A247" s="5" t="s">
        <v>3549</v>
      </c>
      <c r="B247" s="4" t="s">
        <v>3548</v>
      </c>
      <c r="C247" s="3" t="s">
        <v>3547</v>
      </c>
      <c r="D247" s="2" t="s">
        <v>256</v>
      </c>
      <c r="E2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47" s="2" t="s">
        <v>26</v>
      </c>
      <c r="G247" s="2" t="str">
        <f>_xlfn.XLOOKUP(TABELABACKUP[[#This Row],[ENQUADRAMENTO_4963]],Planilha2!E:E,Planilha2!D:D)</f>
        <v>Renda Fixa</v>
      </c>
      <c r="H247" s="1" t="s">
        <v>0</v>
      </c>
      <c r="I247" s="9" t="s">
        <v>4501</v>
      </c>
      <c r="J247" s="9" t="s">
        <v>5830</v>
      </c>
    </row>
    <row r="248" spans="1:10" ht="23.25" hidden="1" x14ac:dyDescent="0.25">
      <c r="A248" s="5" t="s">
        <v>3546</v>
      </c>
      <c r="B248" s="4" t="s">
        <v>3545</v>
      </c>
      <c r="C248" s="3" t="s">
        <v>3544</v>
      </c>
      <c r="D248" s="2" t="s">
        <v>2</v>
      </c>
      <c r="E2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48" s="2" t="s">
        <v>1</v>
      </c>
      <c r="G248" s="2" t="str">
        <f>_xlfn.XLOOKUP(TABELABACKUP[[#This Row],[ENQUADRAMENTO_4963]],Planilha2!E:E,Planilha2!D:D)</f>
        <v>Renda Variável</v>
      </c>
      <c r="H248" s="1" t="s">
        <v>0</v>
      </c>
      <c r="I248" s="9" t="s">
        <v>4502</v>
      </c>
      <c r="J248" s="9" t="s">
        <v>5831</v>
      </c>
    </row>
    <row r="249" spans="1:10" hidden="1" x14ac:dyDescent="0.25">
      <c r="A249" s="5" t="s">
        <v>3543</v>
      </c>
      <c r="B249" s="4" t="s">
        <v>3542</v>
      </c>
      <c r="C249" s="3" t="s">
        <v>3541</v>
      </c>
      <c r="D249" s="2" t="s">
        <v>6</v>
      </c>
      <c r="E2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49" s="2" t="s">
        <v>1</v>
      </c>
      <c r="G249" s="2" t="str">
        <f>_xlfn.XLOOKUP(TABELABACKUP[[#This Row],[ENQUADRAMENTO_4963]],Planilha2!E:E,Planilha2!D:D)</f>
        <v>Estruturados</v>
      </c>
      <c r="H249" s="1" t="s">
        <v>0</v>
      </c>
      <c r="I249" s="9" t="s">
        <v>4503</v>
      </c>
      <c r="J249" s="9" t="s">
        <v>5832</v>
      </c>
    </row>
    <row r="250" spans="1:10" hidden="1" x14ac:dyDescent="0.25">
      <c r="A250" s="5" t="s">
        <v>3540</v>
      </c>
      <c r="B250" s="4" t="s">
        <v>3539</v>
      </c>
      <c r="C250" s="3" t="s">
        <v>3538</v>
      </c>
      <c r="D250" s="2" t="s">
        <v>12</v>
      </c>
      <c r="E2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50" s="2" t="s">
        <v>11</v>
      </c>
      <c r="G250" s="2" t="str">
        <f>_xlfn.XLOOKUP(TABELABACKUP[[#This Row],[ENQUADRAMENTO_4963]],Planilha2!E:E,Planilha2!D:D)</f>
        <v>Exterior</v>
      </c>
      <c r="H250" s="1" t="s">
        <v>0</v>
      </c>
      <c r="I250" s="9" t="s">
        <v>4504</v>
      </c>
      <c r="J250" s="9" t="s">
        <v>5833</v>
      </c>
    </row>
    <row r="251" spans="1:10" ht="23.25" hidden="1" x14ac:dyDescent="0.25">
      <c r="A251" s="5" t="s">
        <v>3537</v>
      </c>
      <c r="B251" s="4" t="s">
        <v>3536</v>
      </c>
      <c r="C251" s="3" t="s">
        <v>3535</v>
      </c>
      <c r="D251" s="2" t="s">
        <v>12</v>
      </c>
      <c r="E2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51" s="2" t="s">
        <v>11</v>
      </c>
      <c r="G251" s="2" t="str">
        <f>_xlfn.XLOOKUP(TABELABACKUP[[#This Row],[ENQUADRAMENTO_4963]],Planilha2!E:E,Planilha2!D:D)</f>
        <v>Exterior</v>
      </c>
      <c r="H251" s="1" t="s">
        <v>0</v>
      </c>
      <c r="I251" s="9" t="s">
        <v>4505</v>
      </c>
      <c r="J251" s="9" t="s">
        <v>5834</v>
      </c>
    </row>
    <row r="252" spans="1:10" hidden="1" x14ac:dyDescent="0.25">
      <c r="A252" s="5" t="s">
        <v>3534</v>
      </c>
      <c r="B252" s="4" t="s">
        <v>3533</v>
      </c>
      <c r="C252" s="3" t="s">
        <v>3532</v>
      </c>
      <c r="D252" s="2" t="s">
        <v>61</v>
      </c>
      <c r="E2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52" s="2" t="s">
        <v>26</v>
      </c>
      <c r="G252" s="2" t="str">
        <f>_xlfn.XLOOKUP(TABELABACKUP[[#This Row],[ENQUADRAMENTO_4963]],Planilha2!E:E,Planilha2!D:D)</f>
        <v>Renda Fixa</v>
      </c>
      <c r="H252" s="1" t="s">
        <v>0</v>
      </c>
      <c r="I252" s="9" t="s">
        <v>4506</v>
      </c>
      <c r="J252" s="9" t="s">
        <v>5835</v>
      </c>
    </row>
    <row r="253" spans="1:10" hidden="1" x14ac:dyDescent="0.25">
      <c r="A253" s="5" t="s">
        <v>3531</v>
      </c>
      <c r="B253" s="4" t="s">
        <v>3530</v>
      </c>
      <c r="C253" s="3" t="s">
        <v>3529</v>
      </c>
      <c r="D253" s="2" t="s">
        <v>6</v>
      </c>
      <c r="E2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53" s="2" t="s">
        <v>1</v>
      </c>
      <c r="G253" s="2" t="str">
        <f>_xlfn.XLOOKUP(TABELABACKUP[[#This Row],[ENQUADRAMENTO_4963]],Planilha2!E:E,Planilha2!D:D)</f>
        <v>Estruturados</v>
      </c>
      <c r="H253" s="1" t="s">
        <v>0</v>
      </c>
      <c r="I253" s="9" t="s">
        <v>4507</v>
      </c>
      <c r="J253" s="9" t="s">
        <v>5836</v>
      </c>
    </row>
    <row r="254" spans="1:10" hidden="1" x14ac:dyDescent="0.25">
      <c r="A254" s="5" t="s">
        <v>3528</v>
      </c>
      <c r="B254" s="4" t="s">
        <v>3527</v>
      </c>
      <c r="C254" s="3" t="s">
        <v>3526</v>
      </c>
      <c r="D254" s="2" t="s">
        <v>2</v>
      </c>
      <c r="E2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54" s="2" t="s">
        <v>1</v>
      </c>
      <c r="G254" s="2" t="str">
        <f>_xlfn.XLOOKUP(TABELABACKUP[[#This Row],[ENQUADRAMENTO_4963]],Planilha2!E:E,Planilha2!D:D)</f>
        <v>Renda Variável</v>
      </c>
      <c r="H254" s="1" t="s">
        <v>0</v>
      </c>
      <c r="I254" s="9" t="s">
        <v>4508</v>
      </c>
      <c r="J254" s="9" t="s">
        <v>5837</v>
      </c>
    </row>
    <row r="255" spans="1:10" hidden="1" x14ac:dyDescent="0.25">
      <c r="A255" s="5" t="s">
        <v>3525</v>
      </c>
      <c r="B255" s="4" t="s">
        <v>3524</v>
      </c>
      <c r="C255" s="3" t="s">
        <v>3523</v>
      </c>
      <c r="D255" s="2" t="s">
        <v>27</v>
      </c>
      <c r="E2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255" s="2" t="s">
        <v>26</v>
      </c>
      <c r="G255" s="2" t="str">
        <f>_xlfn.XLOOKUP(TABELABACKUP[[#This Row],[ENQUADRAMENTO_4963]],Planilha2!E:E,Planilha2!D:D)</f>
        <v>Renda Fixa</v>
      </c>
      <c r="H255" s="1" t="s">
        <v>0</v>
      </c>
      <c r="I255" s="9" t="s">
        <v>4509</v>
      </c>
      <c r="J255" s="9" t="s">
        <v>5838</v>
      </c>
    </row>
    <row r="256" spans="1:10" hidden="1" x14ac:dyDescent="0.25">
      <c r="A256" s="5" t="s">
        <v>3522</v>
      </c>
      <c r="B256" s="4" t="s">
        <v>3521</v>
      </c>
      <c r="C256" s="3" t="s">
        <v>3520</v>
      </c>
      <c r="D256" s="2" t="s">
        <v>6</v>
      </c>
      <c r="E2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56" s="2" t="s">
        <v>1</v>
      </c>
      <c r="G256" s="2" t="str">
        <f>_xlfn.XLOOKUP(TABELABACKUP[[#This Row],[ENQUADRAMENTO_4963]],Planilha2!E:E,Planilha2!D:D)</f>
        <v>Estruturados</v>
      </c>
      <c r="H256" s="1" t="s">
        <v>0</v>
      </c>
      <c r="I256" s="9" t="s">
        <v>4510</v>
      </c>
      <c r="J256" s="9" t="s">
        <v>5839</v>
      </c>
    </row>
    <row r="257" spans="1:10" hidden="1" x14ac:dyDescent="0.25">
      <c r="A257" s="5" t="s">
        <v>3519</v>
      </c>
      <c r="B257" s="4" t="s">
        <v>3518</v>
      </c>
      <c r="C257" s="3" t="s">
        <v>3517</v>
      </c>
      <c r="D257" s="2" t="s">
        <v>61</v>
      </c>
      <c r="E2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57" s="2" t="s">
        <v>26</v>
      </c>
      <c r="G257" s="2" t="str">
        <f>_xlfn.XLOOKUP(TABELABACKUP[[#This Row],[ENQUADRAMENTO_4963]],Planilha2!E:E,Planilha2!D:D)</f>
        <v>Renda Fixa</v>
      </c>
      <c r="H257" s="1" t="s">
        <v>0</v>
      </c>
      <c r="I257" s="9" t="s">
        <v>4511</v>
      </c>
      <c r="J257" s="9" t="s">
        <v>5840</v>
      </c>
    </row>
    <row r="258" spans="1:10" hidden="1" x14ac:dyDescent="0.25">
      <c r="A258" s="5" t="s">
        <v>3516</v>
      </c>
      <c r="B258" s="4" t="s">
        <v>3515</v>
      </c>
      <c r="C258" s="3" t="s">
        <v>3514</v>
      </c>
      <c r="D258" s="2" t="s">
        <v>61</v>
      </c>
      <c r="E2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58" s="2" t="s">
        <v>26</v>
      </c>
      <c r="G258" s="2" t="str">
        <f>_xlfn.XLOOKUP(TABELABACKUP[[#This Row],[ENQUADRAMENTO_4963]],Planilha2!E:E,Planilha2!D:D)</f>
        <v>Renda Fixa</v>
      </c>
      <c r="H258" s="1" t="s">
        <v>0</v>
      </c>
      <c r="I258" s="9" t="s">
        <v>4512</v>
      </c>
      <c r="J258" s="9" t="s">
        <v>5841</v>
      </c>
    </row>
    <row r="259" spans="1:10" hidden="1" x14ac:dyDescent="0.25">
      <c r="A259" s="5" t="s">
        <v>3513</v>
      </c>
      <c r="B259" s="4" t="s">
        <v>3512</v>
      </c>
      <c r="C259" s="3" t="s">
        <v>3511</v>
      </c>
      <c r="D259" s="2" t="s">
        <v>2</v>
      </c>
      <c r="E2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59" s="2" t="s">
        <v>1</v>
      </c>
      <c r="G259" s="2" t="str">
        <f>_xlfn.XLOOKUP(TABELABACKUP[[#This Row],[ENQUADRAMENTO_4963]],Planilha2!E:E,Planilha2!D:D)</f>
        <v>Renda Variável</v>
      </c>
      <c r="H259" s="1" t="s">
        <v>0</v>
      </c>
      <c r="I259" s="9" t="s">
        <v>4513</v>
      </c>
      <c r="J259" s="9" t="s">
        <v>5842</v>
      </c>
    </row>
    <row r="260" spans="1:10" hidden="1" x14ac:dyDescent="0.25">
      <c r="A260" s="5" t="s">
        <v>3510</v>
      </c>
      <c r="B260" s="4" t="s">
        <v>3509</v>
      </c>
      <c r="C260" s="3" t="s">
        <v>3508</v>
      </c>
      <c r="D260" s="2" t="s">
        <v>206</v>
      </c>
      <c r="E2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60" s="2" t="s">
        <v>1</v>
      </c>
      <c r="G260" s="2" t="str">
        <f>_xlfn.XLOOKUP(TABELABACKUP[[#This Row],[ENQUADRAMENTO_4963]],Planilha2!E:E,Planilha2!D:D)</f>
        <v>Renda Variável</v>
      </c>
      <c r="H260" s="1" t="s">
        <v>0</v>
      </c>
      <c r="I260" s="9" t="s">
        <v>4514</v>
      </c>
      <c r="J260" s="9" t="s">
        <v>5843</v>
      </c>
    </row>
    <row r="261" spans="1:10" hidden="1" x14ac:dyDescent="0.25">
      <c r="A261" s="5" t="s">
        <v>3507</v>
      </c>
      <c r="B261" s="4" t="s">
        <v>3506</v>
      </c>
      <c r="C261" s="3" t="s">
        <v>3505</v>
      </c>
      <c r="D261" s="2" t="s">
        <v>2</v>
      </c>
      <c r="E2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61" s="2" t="s">
        <v>1</v>
      </c>
      <c r="G261" s="2" t="str">
        <f>_xlfn.XLOOKUP(TABELABACKUP[[#This Row],[ENQUADRAMENTO_4963]],Planilha2!E:E,Planilha2!D:D)</f>
        <v>Renda Variável</v>
      </c>
      <c r="H261" s="1" t="s">
        <v>0</v>
      </c>
      <c r="I261" s="9" t="s">
        <v>4515</v>
      </c>
      <c r="J261" s="9" t="s">
        <v>5844</v>
      </c>
    </row>
    <row r="262" spans="1:10" hidden="1" x14ac:dyDescent="0.25">
      <c r="A262" s="5" t="s">
        <v>3504</v>
      </c>
      <c r="B262" s="4" t="s">
        <v>3503</v>
      </c>
      <c r="C262" s="3" t="s">
        <v>3502</v>
      </c>
      <c r="D262" s="2" t="s">
        <v>6</v>
      </c>
      <c r="E2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62" s="2" t="s">
        <v>1</v>
      </c>
      <c r="G262" s="2" t="str">
        <f>_xlfn.XLOOKUP(TABELABACKUP[[#This Row],[ENQUADRAMENTO_4963]],Planilha2!E:E,Planilha2!D:D)</f>
        <v>Estruturados</v>
      </c>
      <c r="H262" s="1" t="s">
        <v>0</v>
      </c>
      <c r="I262" s="9" t="s">
        <v>4516</v>
      </c>
      <c r="J262" s="9" t="s">
        <v>5845</v>
      </c>
    </row>
    <row r="263" spans="1:10" hidden="1" x14ac:dyDescent="0.25">
      <c r="A263" s="5" t="s">
        <v>3501</v>
      </c>
      <c r="B263" s="4" t="s">
        <v>3500</v>
      </c>
      <c r="C263" s="3" t="s">
        <v>3499</v>
      </c>
      <c r="D263" s="2" t="s">
        <v>206</v>
      </c>
      <c r="E2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63" s="2" t="s">
        <v>1</v>
      </c>
      <c r="G263" s="2" t="str">
        <f>_xlfn.XLOOKUP(TABELABACKUP[[#This Row],[ENQUADRAMENTO_4963]],Planilha2!E:E,Planilha2!D:D)</f>
        <v>Renda Variável</v>
      </c>
      <c r="H263" s="1" t="s">
        <v>0</v>
      </c>
      <c r="I263" s="9" t="s">
        <v>4517</v>
      </c>
      <c r="J263" s="9" t="s">
        <v>5846</v>
      </c>
    </row>
    <row r="264" spans="1:10" hidden="1" x14ac:dyDescent="0.25">
      <c r="A264" s="5" t="s">
        <v>3498</v>
      </c>
      <c r="B264" s="4" t="s">
        <v>3497</v>
      </c>
      <c r="C264" s="3" t="s">
        <v>3496</v>
      </c>
      <c r="D264" s="2" t="s">
        <v>2</v>
      </c>
      <c r="E2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64" s="2" t="s">
        <v>1</v>
      </c>
      <c r="G264" s="2" t="str">
        <f>_xlfn.XLOOKUP(TABELABACKUP[[#This Row],[ENQUADRAMENTO_4963]],Planilha2!E:E,Planilha2!D:D)</f>
        <v>Renda Variável</v>
      </c>
      <c r="H264" s="1" t="s">
        <v>0</v>
      </c>
      <c r="I264" s="9" t="s">
        <v>4518</v>
      </c>
      <c r="J264" s="9" t="s">
        <v>5847</v>
      </c>
    </row>
    <row r="265" spans="1:10" hidden="1" x14ac:dyDescent="0.25">
      <c r="A265" s="5" t="s">
        <v>3495</v>
      </c>
      <c r="B265" s="4" t="s">
        <v>3494</v>
      </c>
      <c r="C265" s="3" t="s">
        <v>3493</v>
      </c>
      <c r="D265" s="2" t="s">
        <v>206</v>
      </c>
      <c r="E2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65" s="2" t="s">
        <v>1</v>
      </c>
      <c r="G265" s="2" t="str">
        <f>_xlfn.XLOOKUP(TABELABACKUP[[#This Row],[ENQUADRAMENTO_4963]],Planilha2!E:E,Planilha2!D:D)</f>
        <v>Renda Variável</v>
      </c>
      <c r="H265" s="1" t="s">
        <v>0</v>
      </c>
      <c r="I265" s="9" t="s">
        <v>4519</v>
      </c>
      <c r="J265" s="9" t="s">
        <v>5848</v>
      </c>
    </row>
    <row r="266" spans="1:10" hidden="1" x14ac:dyDescent="0.25">
      <c r="A266" s="5" t="s">
        <v>3492</v>
      </c>
      <c r="B266" s="4" t="s">
        <v>3491</v>
      </c>
      <c r="C266" s="3" t="s">
        <v>3490</v>
      </c>
      <c r="D266" s="2" t="s">
        <v>256</v>
      </c>
      <c r="E2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66" s="2" t="s">
        <v>26</v>
      </c>
      <c r="G266" s="2" t="str">
        <f>_xlfn.XLOOKUP(TABELABACKUP[[#This Row],[ENQUADRAMENTO_4963]],Planilha2!E:E,Planilha2!D:D)</f>
        <v>Renda Fixa</v>
      </c>
      <c r="H266" s="1" t="s">
        <v>0</v>
      </c>
      <c r="I266" s="9" t="s">
        <v>4520</v>
      </c>
      <c r="J266" s="9" t="s">
        <v>5849</v>
      </c>
    </row>
    <row r="267" spans="1:10" hidden="1" x14ac:dyDescent="0.25">
      <c r="A267" s="5" t="s">
        <v>3489</v>
      </c>
      <c r="B267" s="4" t="s">
        <v>3488</v>
      </c>
      <c r="C267" s="3" t="s">
        <v>3487</v>
      </c>
      <c r="D267" s="2" t="s">
        <v>61</v>
      </c>
      <c r="E2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67" s="2" t="s">
        <v>26</v>
      </c>
      <c r="G267" s="2" t="str">
        <f>_xlfn.XLOOKUP(TABELABACKUP[[#This Row],[ENQUADRAMENTO_4963]],Planilha2!E:E,Planilha2!D:D)</f>
        <v>Renda Fixa</v>
      </c>
      <c r="H267" s="1" t="s">
        <v>0</v>
      </c>
      <c r="I267" s="9" t="s">
        <v>4521</v>
      </c>
      <c r="J267" s="9" t="s">
        <v>5850</v>
      </c>
    </row>
    <row r="268" spans="1:10" hidden="1" x14ac:dyDescent="0.25">
      <c r="A268" s="5" t="s">
        <v>3486</v>
      </c>
      <c r="B268" s="4" t="s">
        <v>3485</v>
      </c>
      <c r="C268" s="3" t="s">
        <v>3484</v>
      </c>
      <c r="D268" s="2" t="s">
        <v>6</v>
      </c>
      <c r="E2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68" s="2" t="s">
        <v>1</v>
      </c>
      <c r="G268" s="2" t="str">
        <f>_xlfn.XLOOKUP(TABELABACKUP[[#This Row],[ENQUADRAMENTO_4963]],Planilha2!E:E,Planilha2!D:D)</f>
        <v>Estruturados</v>
      </c>
      <c r="H268" s="1" t="s">
        <v>0</v>
      </c>
      <c r="I268" s="9" t="s">
        <v>4522</v>
      </c>
      <c r="J268" s="9" t="s">
        <v>5851</v>
      </c>
    </row>
    <row r="269" spans="1:10" hidden="1" x14ac:dyDescent="0.25">
      <c r="A269" s="5" t="s">
        <v>3483</v>
      </c>
      <c r="B269" s="4" t="s">
        <v>3482</v>
      </c>
      <c r="C269" s="3" t="s">
        <v>3481</v>
      </c>
      <c r="D269" s="2" t="s">
        <v>256</v>
      </c>
      <c r="E2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69" s="2" t="s">
        <v>26</v>
      </c>
      <c r="G269" s="2" t="str">
        <f>_xlfn.XLOOKUP(TABELABACKUP[[#This Row],[ENQUADRAMENTO_4963]],Planilha2!E:E,Planilha2!D:D)</f>
        <v>Renda Fixa</v>
      </c>
      <c r="H269" s="1" t="s">
        <v>0</v>
      </c>
      <c r="I269" s="9" t="s">
        <v>4523</v>
      </c>
      <c r="J269" s="9" t="s">
        <v>5852</v>
      </c>
    </row>
    <row r="270" spans="1:10" hidden="1" x14ac:dyDescent="0.25">
      <c r="A270" s="5" t="s">
        <v>3480</v>
      </c>
      <c r="B270" s="4" t="s">
        <v>3479</v>
      </c>
      <c r="C270" s="3" t="s">
        <v>3478</v>
      </c>
      <c r="D270" s="2" t="s">
        <v>61</v>
      </c>
      <c r="E2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70" s="2" t="s">
        <v>26</v>
      </c>
      <c r="G270" s="2" t="str">
        <f>_xlfn.XLOOKUP(TABELABACKUP[[#This Row],[ENQUADRAMENTO_4963]],Planilha2!E:E,Planilha2!D:D)</f>
        <v>Renda Fixa</v>
      </c>
      <c r="H270" s="1" t="s">
        <v>0</v>
      </c>
      <c r="I270" s="9" t="s">
        <v>4524</v>
      </c>
      <c r="J270" s="9" t="s">
        <v>5853</v>
      </c>
    </row>
    <row r="271" spans="1:10" hidden="1" x14ac:dyDescent="0.25">
      <c r="A271" s="5" t="s">
        <v>3477</v>
      </c>
      <c r="B271" s="4" t="s">
        <v>3476</v>
      </c>
      <c r="C271" s="3" t="s">
        <v>3475</v>
      </c>
      <c r="D271" s="2" t="s">
        <v>256</v>
      </c>
      <c r="E2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71" s="2" t="s">
        <v>26</v>
      </c>
      <c r="G271" s="2" t="str">
        <f>_xlfn.XLOOKUP(TABELABACKUP[[#This Row],[ENQUADRAMENTO_4963]],Planilha2!E:E,Planilha2!D:D)</f>
        <v>Renda Fixa</v>
      </c>
      <c r="H271" s="1" t="s">
        <v>0</v>
      </c>
      <c r="I271" s="9" t="s">
        <v>4525</v>
      </c>
      <c r="J271" s="9" t="s">
        <v>5854</v>
      </c>
    </row>
    <row r="272" spans="1:10" hidden="1" x14ac:dyDescent="0.25">
      <c r="A272" s="5" t="s">
        <v>3474</v>
      </c>
      <c r="B272" s="4" t="s">
        <v>3473</v>
      </c>
      <c r="C272" s="3" t="s">
        <v>3472</v>
      </c>
      <c r="D272" s="2" t="s">
        <v>12</v>
      </c>
      <c r="E2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72" s="2" t="s">
        <v>11</v>
      </c>
      <c r="G272" s="2" t="str">
        <f>_xlfn.XLOOKUP(TABELABACKUP[[#This Row],[ENQUADRAMENTO_4963]],Planilha2!E:E,Planilha2!D:D)</f>
        <v>Exterior</v>
      </c>
      <c r="H272" s="1" t="s">
        <v>0</v>
      </c>
      <c r="I272" s="9" t="s">
        <v>4526</v>
      </c>
      <c r="J272" s="9" t="s">
        <v>5855</v>
      </c>
    </row>
    <row r="273" spans="1:10" hidden="1" x14ac:dyDescent="0.25">
      <c r="A273" s="5" t="s">
        <v>3471</v>
      </c>
      <c r="B273" s="4" t="s">
        <v>3470</v>
      </c>
      <c r="C273" s="3" t="s">
        <v>3469</v>
      </c>
      <c r="D273" s="2" t="s">
        <v>2</v>
      </c>
      <c r="E2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73" s="2" t="s">
        <v>1</v>
      </c>
      <c r="G273" s="2" t="str">
        <f>_xlfn.XLOOKUP(TABELABACKUP[[#This Row],[ENQUADRAMENTO_4963]],Planilha2!E:E,Planilha2!D:D)</f>
        <v>Renda Variável</v>
      </c>
      <c r="H273" s="1" t="s">
        <v>0</v>
      </c>
      <c r="I273" s="9" t="s">
        <v>4527</v>
      </c>
      <c r="J273" s="9" t="s">
        <v>5856</v>
      </c>
    </row>
    <row r="274" spans="1:10" hidden="1" x14ac:dyDescent="0.25">
      <c r="A274" s="5" t="s">
        <v>3468</v>
      </c>
      <c r="B274" s="4" t="s">
        <v>3467</v>
      </c>
      <c r="C274" s="3" t="s">
        <v>3466</v>
      </c>
      <c r="D274" s="2" t="s">
        <v>27</v>
      </c>
      <c r="E2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274" s="2" t="s">
        <v>26</v>
      </c>
      <c r="G274" s="2" t="str">
        <f>_xlfn.XLOOKUP(TABELABACKUP[[#This Row],[ENQUADRAMENTO_4963]],Planilha2!E:E,Planilha2!D:D)</f>
        <v>Renda Fixa</v>
      </c>
      <c r="H274" s="1" t="s">
        <v>0</v>
      </c>
      <c r="I274" s="9" t="s">
        <v>4528</v>
      </c>
      <c r="J274" s="9" t="s">
        <v>5857</v>
      </c>
    </row>
    <row r="275" spans="1:10" hidden="1" x14ac:dyDescent="0.25">
      <c r="A275" s="5" t="s">
        <v>3465</v>
      </c>
      <c r="B275" s="4" t="s">
        <v>3464</v>
      </c>
      <c r="C275" s="3" t="s">
        <v>3463</v>
      </c>
      <c r="D275" s="2" t="s">
        <v>6</v>
      </c>
      <c r="E2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75" s="2" t="s">
        <v>1</v>
      </c>
      <c r="G275" s="2" t="str">
        <f>_xlfn.XLOOKUP(TABELABACKUP[[#This Row],[ENQUADRAMENTO_4963]],Planilha2!E:E,Planilha2!D:D)</f>
        <v>Estruturados</v>
      </c>
      <c r="H275" s="1" t="s">
        <v>0</v>
      </c>
      <c r="I275" s="9" t="s">
        <v>4529</v>
      </c>
      <c r="J275" s="9" t="s">
        <v>5858</v>
      </c>
    </row>
    <row r="276" spans="1:10" hidden="1" x14ac:dyDescent="0.25">
      <c r="A276" s="5" t="s">
        <v>3462</v>
      </c>
      <c r="B276" s="4" t="s">
        <v>3461</v>
      </c>
      <c r="C276" s="3" t="s">
        <v>3460</v>
      </c>
      <c r="D276" s="2" t="s">
        <v>2</v>
      </c>
      <c r="E2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76" s="2" t="s">
        <v>1</v>
      </c>
      <c r="G276" s="2" t="str">
        <f>_xlfn.XLOOKUP(TABELABACKUP[[#This Row],[ENQUADRAMENTO_4963]],Planilha2!E:E,Planilha2!D:D)</f>
        <v>Renda Variável</v>
      </c>
      <c r="H276" s="1" t="s">
        <v>0</v>
      </c>
      <c r="I276" s="9" t="s">
        <v>4530</v>
      </c>
      <c r="J276" s="9" t="s">
        <v>5859</v>
      </c>
    </row>
    <row r="277" spans="1:10" hidden="1" x14ac:dyDescent="0.25">
      <c r="A277" s="5" t="s">
        <v>3459</v>
      </c>
      <c r="B277" s="4" t="s">
        <v>3458</v>
      </c>
      <c r="C277" s="3" t="s">
        <v>3457</v>
      </c>
      <c r="D277" s="2" t="s">
        <v>2</v>
      </c>
      <c r="E2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77" s="2" t="s">
        <v>1</v>
      </c>
      <c r="G277" s="2" t="str">
        <f>_xlfn.XLOOKUP(TABELABACKUP[[#This Row],[ENQUADRAMENTO_4963]],Planilha2!E:E,Planilha2!D:D)</f>
        <v>Renda Variável</v>
      </c>
      <c r="H277" s="1" t="s">
        <v>0</v>
      </c>
      <c r="I277" s="9" t="s">
        <v>4531</v>
      </c>
      <c r="J277" s="9" t="s">
        <v>5860</v>
      </c>
    </row>
    <row r="278" spans="1:10" hidden="1" x14ac:dyDescent="0.25">
      <c r="A278" s="5" t="s">
        <v>3456</v>
      </c>
      <c r="B278" s="4" t="s">
        <v>3455</v>
      </c>
      <c r="C278" s="3" t="s">
        <v>3454</v>
      </c>
      <c r="D278" s="2" t="s">
        <v>6</v>
      </c>
      <c r="E2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78" s="2" t="s">
        <v>1</v>
      </c>
      <c r="G278" s="2" t="str">
        <f>_xlfn.XLOOKUP(TABELABACKUP[[#This Row],[ENQUADRAMENTO_4963]],Planilha2!E:E,Planilha2!D:D)</f>
        <v>Estruturados</v>
      </c>
      <c r="H278" s="1" t="s">
        <v>0</v>
      </c>
      <c r="I278" s="9" t="s">
        <v>4532</v>
      </c>
      <c r="J278" s="9" t="s">
        <v>5861</v>
      </c>
    </row>
    <row r="279" spans="1:10" hidden="1" x14ac:dyDescent="0.25">
      <c r="A279" s="5" t="s">
        <v>3453</v>
      </c>
      <c r="B279" s="4" t="s">
        <v>3452</v>
      </c>
      <c r="C279" s="3" t="s">
        <v>3451</v>
      </c>
      <c r="D279" s="2" t="s">
        <v>2</v>
      </c>
      <c r="E2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79" s="2" t="s">
        <v>1</v>
      </c>
      <c r="G279" s="2" t="str">
        <f>_xlfn.XLOOKUP(TABELABACKUP[[#This Row],[ENQUADRAMENTO_4963]],Planilha2!E:E,Planilha2!D:D)</f>
        <v>Renda Variável</v>
      </c>
      <c r="H279" s="1" t="s">
        <v>0</v>
      </c>
      <c r="I279" s="9" t="s">
        <v>4533</v>
      </c>
      <c r="J279" s="9" t="s">
        <v>5862</v>
      </c>
    </row>
    <row r="280" spans="1:10" hidden="1" x14ac:dyDescent="0.25">
      <c r="A280" s="5" t="s">
        <v>3450</v>
      </c>
      <c r="B280" s="4" t="s">
        <v>3449</v>
      </c>
      <c r="C280" s="3" t="s">
        <v>3448</v>
      </c>
      <c r="D280" s="2" t="s">
        <v>6</v>
      </c>
      <c r="E2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80" s="2" t="s">
        <v>1</v>
      </c>
      <c r="G280" s="2" t="str">
        <f>_xlfn.XLOOKUP(TABELABACKUP[[#This Row],[ENQUADRAMENTO_4963]],Planilha2!E:E,Planilha2!D:D)</f>
        <v>Estruturados</v>
      </c>
      <c r="H280" s="1" t="s">
        <v>0</v>
      </c>
      <c r="I280" s="9" t="s">
        <v>4534</v>
      </c>
      <c r="J280" s="9" t="s">
        <v>5863</v>
      </c>
    </row>
    <row r="281" spans="1:10" hidden="1" x14ac:dyDescent="0.25">
      <c r="A281" s="5" t="s">
        <v>3447</v>
      </c>
      <c r="B281" s="4" t="s">
        <v>3446</v>
      </c>
      <c r="C281" s="3" t="s">
        <v>3445</v>
      </c>
      <c r="D281" s="2" t="s">
        <v>6</v>
      </c>
      <c r="E2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81" s="2" t="s">
        <v>1</v>
      </c>
      <c r="G281" s="2" t="str">
        <f>_xlfn.XLOOKUP(TABELABACKUP[[#This Row],[ENQUADRAMENTO_4963]],Planilha2!E:E,Planilha2!D:D)</f>
        <v>Estruturados</v>
      </c>
      <c r="H281" s="1" t="s">
        <v>0</v>
      </c>
      <c r="I281" s="9" t="s">
        <v>4535</v>
      </c>
      <c r="J281" s="9" t="s">
        <v>5864</v>
      </c>
    </row>
    <row r="282" spans="1:10" hidden="1" x14ac:dyDescent="0.25">
      <c r="A282" s="5" t="s">
        <v>3444</v>
      </c>
      <c r="B282" s="4" t="s">
        <v>3443</v>
      </c>
      <c r="C282" s="3" t="s">
        <v>3442</v>
      </c>
      <c r="D282" s="2" t="s">
        <v>6</v>
      </c>
      <c r="E2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82" s="2" t="s">
        <v>1</v>
      </c>
      <c r="G282" s="2" t="str">
        <f>_xlfn.XLOOKUP(TABELABACKUP[[#This Row],[ENQUADRAMENTO_4963]],Planilha2!E:E,Planilha2!D:D)</f>
        <v>Estruturados</v>
      </c>
      <c r="H282" s="1" t="s">
        <v>0</v>
      </c>
      <c r="I282" s="9" t="s">
        <v>4536</v>
      </c>
      <c r="J282" s="9" t="s">
        <v>5865</v>
      </c>
    </row>
    <row r="283" spans="1:10" hidden="1" x14ac:dyDescent="0.25">
      <c r="A283" s="5" t="s">
        <v>3441</v>
      </c>
      <c r="B283" s="4" t="s">
        <v>3440</v>
      </c>
      <c r="C283" s="3" t="s">
        <v>3439</v>
      </c>
      <c r="D283" s="2" t="s">
        <v>2</v>
      </c>
      <c r="E2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83" s="2" t="s">
        <v>1</v>
      </c>
      <c r="G283" s="2" t="str">
        <f>_xlfn.XLOOKUP(TABELABACKUP[[#This Row],[ENQUADRAMENTO_4963]],Planilha2!E:E,Planilha2!D:D)</f>
        <v>Renda Variável</v>
      </c>
      <c r="H283" s="1" t="s">
        <v>0</v>
      </c>
      <c r="I283" s="9" t="s">
        <v>4537</v>
      </c>
      <c r="J283" s="9" t="s">
        <v>5866</v>
      </c>
    </row>
    <row r="284" spans="1:10" hidden="1" x14ac:dyDescent="0.25">
      <c r="A284" s="5" t="s">
        <v>3438</v>
      </c>
      <c r="B284" s="4" t="s">
        <v>3437</v>
      </c>
      <c r="C284" s="3" t="s">
        <v>3436</v>
      </c>
      <c r="D284" s="2" t="s">
        <v>2</v>
      </c>
      <c r="E2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84" s="2" t="s">
        <v>1</v>
      </c>
      <c r="G284" s="2" t="str">
        <f>_xlfn.XLOOKUP(TABELABACKUP[[#This Row],[ENQUADRAMENTO_4963]],Planilha2!E:E,Planilha2!D:D)</f>
        <v>Renda Variável</v>
      </c>
      <c r="H284" s="1" t="s">
        <v>0</v>
      </c>
      <c r="I284" s="9" t="s">
        <v>4538</v>
      </c>
      <c r="J284" s="9" t="s">
        <v>5867</v>
      </c>
    </row>
    <row r="285" spans="1:10" hidden="1" x14ac:dyDescent="0.25">
      <c r="A285" s="5" t="s">
        <v>3435</v>
      </c>
      <c r="B285" s="4" t="s">
        <v>3434</v>
      </c>
      <c r="C285" s="3" t="s">
        <v>3433</v>
      </c>
      <c r="D285" s="2" t="s">
        <v>12</v>
      </c>
      <c r="E2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285" s="2" t="s">
        <v>11</v>
      </c>
      <c r="G285" s="2" t="str">
        <f>_xlfn.XLOOKUP(TABELABACKUP[[#This Row],[ENQUADRAMENTO_4963]],Planilha2!E:E,Planilha2!D:D)</f>
        <v>Exterior</v>
      </c>
      <c r="H285" s="1" t="s">
        <v>0</v>
      </c>
      <c r="I285" s="9" t="s">
        <v>4539</v>
      </c>
      <c r="J285" s="9" t="s">
        <v>5868</v>
      </c>
    </row>
    <row r="286" spans="1:10" hidden="1" x14ac:dyDescent="0.25">
      <c r="A286" s="5" t="s">
        <v>3432</v>
      </c>
      <c r="B286" s="4" t="s">
        <v>3431</v>
      </c>
      <c r="C286" s="3" t="s">
        <v>3430</v>
      </c>
      <c r="D286" s="2" t="s">
        <v>2</v>
      </c>
      <c r="E2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86" s="2" t="s">
        <v>1</v>
      </c>
      <c r="G286" s="2" t="str">
        <f>_xlfn.XLOOKUP(TABELABACKUP[[#This Row],[ENQUADRAMENTO_4963]],Planilha2!E:E,Planilha2!D:D)</f>
        <v>Renda Variável</v>
      </c>
      <c r="H286" s="1" t="s">
        <v>0</v>
      </c>
      <c r="I286" s="9" t="s">
        <v>4540</v>
      </c>
      <c r="J286" s="9" t="s">
        <v>5869</v>
      </c>
    </row>
    <row r="287" spans="1:10" hidden="1" x14ac:dyDescent="0.25">
      <c r="A287" s="5" t="s">
        <v>3429</v>
      </c>
      <c r="B287" s="4" t="s">
        <v>3428</v>
      </c>
      <c r="C287" s="3" t="s">
        <v>3427</v>
      </c>
      <c r="D287" s="2" t="s">
        <v>2</v>
      </c>
      <c r="E2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87" s="2" t="s">
        <v>1</v>
      </c>
      <c r="G287" s="2" t="str">
        <f>_xlfn.XLOOKUP(TABELABACKUP[[#This Row],[ENQUADRAMENTO_4963]],Planilha2!E:E,Planilha2!D:D)</f>
        <v>Renda Variável</v>
      </c>
      <c r="H287" s="1" t="s">
        <v>0</v>
      </c>
      <c r="I287" s="9" t="s">
        <v>4541</v>
      </c>
      <c r="J287" s="9" t="s">
        <v>5870</v>
      </c>
    </row>
    <row r="288" spans="1:10" hidden="1" x14ac:dyDescent="0.25">
      <c r="A288" s="5" t="s">
        <v>3426</v>
      </c>
      <c r="B288" s="4" t="s">
        <v>3425</v>
      </c>
      <c r="C288" s="3" t="s">
        <v>3424</v>
      </c>
      <c r="D288" s="2" t="s">
        <v>2</v>
      </c>
      <c r="E2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88" s="2" t="s">
        <v>1</v>
      </c>
      <c r="G288" s="2" t="str">
        <f>_xlfn.XLOOKUP(TABELABACKUP[[#This Row],[ENQUADRAMENTO_4963]],Planilha2!E:E,Planilha2!D:D)</f>
        <v>Renda Variável</v>
      </c>
      <c r="H288" s="1" t="s">
        <v>0</v>
      </c>
      <c r="I288" s="9" t="s">
        <v>4542</v>
      </c>
      <c r="J288" s="9" t="s">
        <v>5871</v>
      </c>
    </row>
    <row r="289" spans="1:10" hidden="1" x14ac:dyDescent="0.25">
      <c r="A289" s="5" t="s">
        <v>3423</v>
      </c>
      <c r="B289" s="4" t="s">
        <v>3422</v>
      </c>
      <c r="C289" s="3" t="s">
        <v>3421</v>
      </c>
      <c r="D289" s="2" t="s">
        <v>6</v>
      </c>
      <c r="E2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89" s="2" t="s">
        <v>1</v>
      </c>
      <c r="G289" s="2" t="str">
        <f>_xlfn.XLOOKUP(TABELABACKUP[[#This Row],[ENQUADRAMENTO_4963]],Planilha2!E:E,Planilha2!D:D)</f>
        <v>Estruturados</v>
      </c>
      <c r="H289" s="1" t="s">
        <v>0</v>
      </c>
      <c r="I289" s="9" t="s">
        <v>4543</v>
      </c>
      <c r="J289" s="9" t="s">
        <v>5872</v>
      </c>
    </row>
    <row r="290" spans="1:10" hidden="1" x14ac:dyDescent="0.25">
      <c r="A290" s="5" t="s">
        <v>3420</v>
      </c>
      <c r="B290" s="4" t="s">
        <v>3419</v>
      </c>
      <c r="C290" s="3" t="s">
        <v>3418</v>
      </c>
      <c r="D290" s="2" t="s">
        <v>2</v>
      </c>
      <c r="E2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90" s="2" t="s">
        <v>1</v>
      </c>
      <c r="G290" s="2" t="str">
        <f>_xlfn.XLOOKUP(TABELABACKUP[[#This Row],[ENQUADRAMENTO_4963]],Planilha2!E:E,Planilha2!D:D)</f>
        <v>Renda Variável</v>
      </c>
      <c r="H290" s="1" t="s">
        <v>0</v>
      </c>
      <c r="I290" s="9" t="s">
        <v>4544</v>
      </c>
      <c r="J290" s="9" t="s">
        <v>5873</v>
      </c>
    </row>
    <row r="291" spans="1:10" hidden="1" x14ac:dyDescent="0.25">
      <c r="A291" s="5" t="s">
        <v>3417</v>
      </c>
      <c r="B291" s="4" t="s">
        <v>3416</v>
      </c>
      <c r="C291" s="3" t="s">
        <v>3415</v>
      </c>
      <c r="D291" s="2" t="s">
        <v>2</v>
      </c>
      <c r="E2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91" s="2" t="s">
        <v>1</v>
      </c>
      <c r="G291" s="2" t="str">
        <f>_xlfn.XLOOKUP(TABELABACKUP[[#This Row],[ENQUADRAMENTO_4963]],Planilha2!E:E,Planilha2!D:D)</f>
        <v>Renda Variável</v>
      </c>
      <c r="H291" s="1" t="s">
        <v>0</v>
      </c>
      <c r="I291" s="9" t="s">
        <v>4545</v>
      </c>
      <c r="J291" s="9" t="s">
        <v>5874</v>
      </c>
    </row>
    <row r="292" spans="1:10" hidden="1" x14ac:dyDescent="0.25">
      <c r="A292" s="5" t="s">
        <v>3414</v>
      </c>
      <c r="B292" s="4" t="s">
        <v>3413</v>
      </c>
      <c r="C292" s="3" t="s">
        <v>3412</v>
      </c>
      <c r="D292" s="2" t="s">
        <v>6</v>
      </c>
      <c r="E2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92" s="2" t="s">
        <v>1</v>
      </c>
      <c r="G292" s="2" t="str">
        <f>_xlfn.XLOOKUP(TABELABACKUP[[#This Row],[ENQUADRAMENTO_4963]],Planilha2!E:E,Planilha2!D:D)</f>
        <v>Estruturados</v>
      </c>
      <c r="H292" s="1" t="s">
        <v>0</v>
      </c>
      <c r="I292" s="9" t="s">
        <v>4546</v>
      </c>
      <c r="J292" s="9" t="s">
        <v>5875</v>
      </c>
    </row>
    <row r="293" spans="1:10" hidden="1" x14ac:dyDescent="0.25">
      <c r="A293" s="5" t="s">
        <v>3411</v>
      </c>
      <c r="B293" s="4" t="s">
        <v>3410</v>
      </c>
      <c r="C293" s="3" t="s">
        <v>3409</v>
      </c>
      <c r="D293" s="2" t="s">
        <v>61</v>
      </c>
      <c r="E2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93" s="2" t="s">
        <v>26</v>
      </c>
      <c r="G293" s="2" t="str">
        <f>_xlfn.XLOOKUP(TABELABACKUP[[#This Row],[ENQUADRAMENTO_4963]],Planilha2!E:E,Planilha2!D:D)</f>
        <v>Renda Fixa</v>
      </c>
      <c r="H293" s="1" t="s">
        <v>0</v>
      </c>
      <c r="I293" s="9" t="s">
        <v>4547</v>
      </c>
      <c r="J293" s="9" t="s">
        <v>5876</v>
      </c>
    </row>
    <row r="294" spans="1:10" hidden="1" x14ac:dyDescent="0.25">
      <c r="A294" s="5" t="s">
        <v>3408</v>
      </c>
      <c r="B294" s="4" t="s">
        <v>3407</v>
      </c>
      <c r="C294" s="3" t="s">
        <v>3406</v>
      </c>
      <c r="D294" s="2" t="s">
        <v>2</v>
      </c>
      <c r="E2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94" s="2" t="s">
        <v>1</v>
      </c>
      <c r="G294" s="2" t="str">
        <f>_xlfn.XLOOKUP(TABELABACKUP[[#This Row],[ENQUADRAMENTO_4963]],Planilha2!E:E,Planilha2!D:D)</f>
        <v>Renda Variável</v>
      </c>
      <c r="H294" s="1" t="s">
        <v>0</v>
      </c>
      <c r="I294" s="9" t="s">
        <v>4548</v>
      </c>
      <c r="J294" s="9" t="s">
        <v>5877</v>
      </c>
    </row>
    <row r="295" spans="1:10" hidden="1" x14ac:dyDescent="0.25">
      <c r="A295" s="5" t="s">
        <v>3405</v>
      </c>
      <c r="B295" s="4" t="s">
        <v>3404</v>
      </c>
      <c r="C295" s="3" t="s">
        <v>3403</v>
      </c>
      <c r="D295" s="2" t="s">
        <v>6</v>
      </c>
      <c r="E2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95" s="2" t="s">
        <v>1</v>
      </c>
      <c r="G295" s="2" t="str">
        <f>_xlfn.XLOOKUP(TABELABACKUP[[#This Row],[ENQUADRAMENTO_4963]],Planilha2!E:E,Planilha2!D:D)</f>
        <v>Estruturados</v>
      </c>
      <c r="H295" s="1" t="s">
        <v>0</v>
      </c>
      <c r="I295" s="9" t="s">
        <v>4549</v>
      </c>
      <c r="J295" s="9" t="s">
        <v>5878</v>
      </c>
    </row>
    <row r="296" spans="1:10" hidden="1" x14ac:dyDescent="0.25">
      <c r="A296" s="5" t="s">
        <v>3402</v>
      </c>
      <c r="B296" s="4" t="s">
        <v>3401</v>
      </c>
      <c r="C296" s="3" t="s">
        <v>3400</v>
      </c>
      <c r="D296" s="2" t="s">
        <v>6</v>
      </c>
      <c r="E2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296" s="2" t="s">
        <v>1</v>
      </c>
      <c r="G296" s="2" t="str">
        <f>_xlfn.XLOOKUP(TABELABACKUP[[#This Row],[ENQUADRAMENTO_4963]],Planilha2!E:E,Planilha2!D:D)</f>
        <v>Estruturados</v>
      </c>
      <c r="H296" s="1" t="s">
        <v>0</v>
      </c>
      <c r="I296" s="9" t="s">
        <v>4550</v>
      </c>
      <c r="J296" s="9" t="s">
        <v>5879</v>
      </c>
    </row>
    <row r="297" spans="1:10" hidden="1" x14ac:dyDescent="0.25">
      <c r="A297" s="5" t="s">
        <v>3399</v>
      </c>
      <c r="B297" s="4" t="s">
        <v>3398</v>
      </c>
      <c r="C297" s="3" t="s">
        <v>3397</v>
      </c>
      <c r="D297" s="2" t="s">
        <v>27</v>
      </c>
      <c r="E2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297" s="2" t="s">
        <v>26</v>
      </c>
      <c r="G297" s="2" t="str">
        <f>_xlfn.XLOOKUP(TABELABACKUP[[#This Row],[ENQUADRAMENTO_4963]],Planilha2!E:E,Planilha2!D:D)</f>
        <v>Renda Fixa</v>
      </c>
      <c r="H297" s="1" t="s">
        <v>0</v>
      </c>
      <c r="I297" s="9" t="s">
        <v>4551</v>
      </c>
      <c r="J297" s="9" t="s">
        <v>5880</v>
      </c>
    </row>
    <row r="298" spans="1:10" hidden="1" x14ac:dyDescent="0.25">
      <c r="A298" s="5" t="s">
        <v>3396</v>
      </c>
      <c r="B298" s="4" t="s">
        <v>3395</v>
      </c>
      <c r="C298" s="3" t="s">
        <v>3394</v>
      </c>
      <c r="D298" s="2" t="s">
        <v>206</v>
      </c>
      <c r="E2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298" s="2" t="s">
        <v>1</v>
      </c>
      <c r="G298" s="2" t="str">
        <f>_xlfn.XLOOKUP(TABELABACKUP[[#This Row],[ENQUADRAMENTO_4963]],Planilha2!E:E,Planilha2!D:D)</f>
        <v>Renda Variável</v>
      </c>
      <c r="H298" s="1" t="s">
        <v>0</v>
      </c>
      <c r="I298" s="9" t="s">
        <v>4552</v>
      </c>
      <c r="J298" s="9" t="s">
        <v>5881</v>
      </c>
    </row>
    <row r="299" spans="1:10" hidden="1" x14ac:dyDescent="0.25">
      <c r="A299" s="5" t="s">
        <v>3393</v>
      </c>
      <c r="B299" s="4" t="s">
        <v>3392</v>
      </c>
      <c r="C299" s="3" t="s">
        <v>3391</v>
      </c>
      <c r="D299" s="2" t="s">
        <v>256</v>
      </c>
      <c r="E2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299" s="2" t="s">
        <v>26</v>
      </c>
      <c r="G299" s="2" t="str">
        <f>_xlfn.XLOOKUP(TABELABACKUP[[#This Row],[ENQUADRAMENTO_4963]],Planilha2!E:E,Planilha2!D:D)</f>
        <v>Renda Fixa</v>
      </c>
      <c r="H299" s="1" t="s">
        <v>0</v>
      </c>
      <c r="I299" s="9" t="s">
        <v>4553</v>
      </c>
      <c r="J299" s="9" t="s">
        <v>5882</v>
      </c>
    </row>
    <row r="300" spans="1:10" hidden="1" x14ac:dyDescent="0.25">
      <c r="A300" s="5" t="s">
        <v>3390</v>
      </c>
      <c r="B300" s="4" t="s">
        <v>3389</v>
      </c>
      <c r="C300" s="3" t="s">
        <v>3388</v>
      </c>
      <c r="D300" s="2" t="s">
        <v>6</v>
      </c>
      <c r="E3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00" s="2" t="s">
        <v>1</v>
      </c>
      <c r="G300" s="2" t="str">
        <f>_xlfn.XLOOKUP(TABELABACKUP[[#This Row],[ENQUADRAMENTO_4963]],Planilha2!E:E,Planilha2!D:D)</f>
        <v>Estruturados</v>
      </c>
      <c r="H300" s="1" t="s">
        <v>0</v>
      </c>
      <c r="I300" s="9" t="s">
        <v>4554</v>
      </c>
      <c r="J300" s="9" t="s">
        <v>5883</v>
      </c>
    </row>
    <row r="301" spans="1:10" hidden="1" x14ac:dyDescent="0.25">
      <c r="A301" s="5" t="s">
        <v>3387</v>
      </c>
      <c r="B301" s="4" t="s">
        <v>3386</v>
      </c>
      <c r="C301" s="3" t="s">
        <v>3385</v>
      </c>
      <c r="D301" s="2" t="s">
        <v>2</v>
      </c>
      <c r="E3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01" s="2" t="s">
        <v>1</v>
      </c>
      <c r="G301" s="2" t="str">
        <f>_xlfn.XLOOKUP(TABELABACKUP[[#This Row],[ENQUADRAMENTO_4963]],Planilha2!E:E,Planilha2!D:D)</f>
        <v>Renda Variável</v>
      </c>
      <c r="H301" s="1" t="s">
        <v>0</v>
      </c>
      <c r="I301" s="9" t="s">
        <v>4555</v>
      </c>
      <c r="J301" s="9" t="s">
        <v>5884</v>
      </c>
    </row>
    <row r="302" spans="1:10" hidden="1" x14ac:dyDescent="0.25">
      <c r="A302" s="5" t="s">
        <v>3384</v>
      </c>
      <c r="B302" s="4" t="s">
        <v>3383</v>
      </c>
      <c r="C302" s="3" t="s">
        <v>3382</v>
      </c>
      <c r="D302" s="2" t="s">
        <v>256</v>
      </c>
      <c r="E3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02" s="2" t="s">
        <v>26</v>
      </c>
      <c r="G302" s="2" t="str">
        <f>_xlfn.XLOOKUP(TABELABACKUP[[#This Row],[ENQUADRAMENTO_4963]],Planilha2!E:E,Planilha2!D:D)</f>
        <v>Renda Fixa</v>
      </c>
      <c r="H302" s="1" t="s">
        <v>0</v>
      </c>
      <c r="I302" s="9" t="s">
        <v>4556</v>
      </c>
      <c r="J302" s="9" t="s">
        <v>5885</v>
      </c>
    </row>
    <row r="303" spans="1:10" hidden="1" x14ac:dyDescent="0.25">
      <c r="A303" s="5" t="s">
        <v>3381</v>
      </c>
      <c r="B303" s="4" t="s">
        <v>3380</v>
      </c>
      <c r="C303" s="3" t="s">
        <v>3379</v>
      </c>
      <c r="D303" s="2" t="s">
        <v>6</v>
      </c>
      <c r="E3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03" s="2" t="s">
        <v>1</v>
      </c>
      <c r="G303" s="2" t="str">
        <f>_xlfn.XLOOKUP(TABELABACKUP[[#This Row],[ENQUADRAMENTO_4963]],Planilha2!E:E,Planilha2!D:D)</f>
        <v>Estruturados</v>
      </c>
      <c r="H303" s="1" t="s">
        <v>0</v>
      </c>
      <c r="I303" s="9" t="s">
        <v>4557</v>
      </c>
      <c r="J303" s="9" t="s">
        <v>5886</v>
      </c>
    </row>
    <row r="304" spans="1:10" hidden="1" x14ac:dyDescent="0.25">
      <c r="A304" s="5" t="s">
        <v>3378</v>
      </c>
      <c r="B304" s="4" t="s">
        <v>3377</v>
      </c>
      <c r="C304" s="3" t="s">
        <v>3376</v>
      </c>
      <c r="D304" s="2" t="s">
        <v>206</v>
      </c>
      <c r="E3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04" s="2" t="s">
        <v>1</v>
      </c>
      <c r="G304" s="2" t="str">
        <f>_xlfn.XLOOKUP(TABELABACKUP[[#This Row],[ENQUADRAMENTO_4963]],Planilha2!E:E,Planilha2!D:D)</f>
        <v>Renda Variável</v>
      </c>
      <c r="H304" s="1" t="s">
        <v>0</v>
      </c>
      <c r="I304" s="9" t="s">
        <v>4558</v>
      </c>
      <c r="J304" s="9" t="s">
        <v>5887</v>
      </c>
    </row>
    <row r="305" spans="1:10" hidden="1" x14ac:dyDescent="0.25">
      <c r="A305" s="5" t="s">
        <v>3375</v>
      </c>
      <c r="B305" s="4" t="s">
        <v>3374</v>
      </c>
      <c r="C305" s="3" t="s">
        <v>3373</v>
      </c>
      <c r="D305" s="2" t="s">
        <v>2</v>
      </c>
      <c r="E3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05" s="2" t="s">
        <v>1</v>
      </c>
      <c r="G305" s="2" t="str">
        <f>_xlfn.XLOOKUP(TABELABACKUP[[#This Row],[ENQUADRAMENTO_4963]],Planilha2!E:E,Planilha2!D:D)</f>
        <v>Renda Variável</v>
      </c>
      <c r="H305" s="1" t="s">
        <v>0</v>
      </c>
      <c r="I305" s="9" t="s">
        <v>4559</v>
      </c>
      <c r="J305" s="9" t="s">
        <v>5888</v>
      </c>
    </row>
    <row r="306" spans="1:10" hidden="1" x14ac:dyDescent="0.25">
      <c r="A306" s="5" t="s">
        <v>3372</v>
      </c>
      <c r="B306" s="4" t="s">
        <v>3371</v>
      </c>
      <c r="C306" s="3" t="s">
        <v>3370</v>
      </c>
      <c r="D306" s="2" t="s">
        <v>2</v>
      </c>
      <c r="E3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06" s="2" t="s">
        <v>1</v>
      </c>
      <c r="G306" s="2" t="str">
        <f>_xlfn.XLOOKUP(TABELABACKUP[[#This Row],[ENQUADRAMENTO_4963]],Planilha2!E:E,Planilha2!D:D)</f>
        <v>Renda Variável</v>
      </c>
      <c r="H306" s="1" t="s">
        <v>0</v>
      </c>
      <c r="I306" s="9" t="s">
        <v>4560</v>
      </c>
      <c r="J306" s="9" t="s">
        <v>5889</v>
      </c>
    </row>
    <row r="307" spans="1:10" hidden="1" x14ac:dyDescent="0.25">
      <c r="A307" s="5" t="s">
        <v>3369</v>
      </c>
      <c r="B307" s="4" t="s">
        <v>3368</v>
      </c>
      <c r="C307" s="3" t="s">
        <v>3367</v>
      </c>
      <c r="D307" s="2" t="s">
        <v>6</v>
      </c>
      <c r="E3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07" s="2" t="s">
        <v>1</v>
      </c>
      <c r="G307" s="2" t="str">
        <f>_xlfn.XLOOKUP(TABELABACKUP[[#This Row],[ENQUADRAMENTO_4963]],Planilha2!E:E,Planilha2!D:D)</f>
        <v>Estruturados</v>
      </c>
      <c r="H307" s="1" t="s">
        <v>0</v>
      </c>
      <c r="I307" s="9" t="s">
        <v>4561</v>
      </c>
      <c r="J307" s="9" t="s">
        <v>5890</v>
      </c>
    </row>
    <row r="308" spans="1:10" hidden="1" x14ac:dyDescent="0.25">
      <c r="A308" s="5" t="s">
        <v>3366</v>
      </c>
      <c r="B308" s="4" t="s">
        <v>3365</v>
      </c>
      <c r="C308" s="3" t="s">
        <v>3364</v>
      </c>
      <c r="D308" s="2" t="s">
        <v>2</v>
      </c>
      <c r="E3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08" s="2" t="s">
        <v>1</v>
      </c>
      <c r="G308" s="2" t="str">
        <f>_xlfn.XLOOKUP(TABELABACKUP[[#This Row],[ENQUADRAMENTO_4963]],Planilha2!E:E,Planilha2!D:D)</f>
        <v>Renda Variável</v>
      </c>
      <c r="H308" s="1" t="s">
        <v>0</v>
      </c>
      <c r="I308" s="9" t="s">
        <v>4562</v>
      </c>
      <c r="J308" s="9" t="s">
        <v>5891</v>
      </c>
    </row>
    <row r="309" spans="1:10" hidden="1" x14ac:dyDescent="0.25">
      <c r="A309" s="5" t="s">
        <v>3363</v>
      </c>
      <c r="B309" s="4" t="s">
        <v>3362</v>
      </c>
      <c r="C309" s="3" t="s">
        <v>3361</v>
      </c>
      <c r="D309" s="2" t="s">
        <v>206</v>
      </c>
      <c r="E3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09" s="2" t="s">
        <v>1</v>
      </c>
      <c r="G309" s="2" t="str">
        <f>_xlfn.XLOOKUP(TABELABACKUP[[#This Row],[ENQUADRAMENTO_4963]],Planilha2!E:E,Planilha2!D:D)</f>
        <v>Renda Variável</v>
      </c>
      <c r="H309" s="1" t="s">
        <v>0</v>
      </c>
      <c r="I309" s="9" t="s">
        <v>4563</v>
      </c>
      <c r="J309" s="9" t="s">
        <v>5892</v>
      </c>
    </row>
    <row r="310" spans="1:10" hidden="1" x14ac:dyDescent="0.25">
      <c r="A310" s="5" t="s">
        <v>3360</v>
      </c>
      <c r="B310" s="4" t="s">
        <v>3359</v>
      </c>
      <c r="C310" s="3" t="s">
        <v>3358</v>
      </c>
      <c r="D310" s="2" t="s">
        <v>2</v>
      </c>
      <c r="E3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10" s="2" t="s">
        <v>1</v>
      </c>
      <c r="G310" s="2" t="str">
        <f>_xlfn.XLOOKUP(TABELABACKUP[[#This Row],[ENQUADRAMENTO_4963]],Planilha2!E:E,Planilha2!D:D)</f>
        <v>Renda Variável</v>
      </c>
      <c r="H310" s="1" t="s">
        <v>0</v>
      </c>
      <c r="I310" s="9" t="s">
        <v>4564</v>
      </c>
      <c r="J310" s="9" t="s">
        <v>5893</v>
      </c>
    </row>
    <row r="311" spans="1:10" hidden="1" x14ac:dyDescent="0.25">
      <c r="A311" s="5" t="s">
        <v>3357</v>
      </c>
      <c r="B311" s="4" t="s">
        <v>3356</v>
      </c>
      <c r="C311" s="3" t="s">
        <v>3355</v>
      </c>
      <c r="D311" s="2" t="s">
        <v>61</v>
      </c>
      <c r="E3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11" s="2" t="s">
        <v>26</v>
      </c>
      <c r="G311" s="2" t="str">
        <f>_xlfn.XLOOKUP(TABELABACKUP[[#This Row],[ENQUADRAMENTO_4963]],Planilha2!E:E,Planilha2!D:D)</f>
        <v>Renda Fixa</v>
      </c>
      <c r="H311" s="1" t="s">
        <v>0</v>
      </c>
      <c r="I311" s="9" t="s">
        <v>4565</v>
      </c>
      <c r="J311" s="9" t="s">
        <v>5894</v>
      </c>
    </row>
    <row r="312" spans="1:10" hidden="1" x14ac:dyDescent="0.25">
      <c r="A312" s="5" t="s">
        <v>3354</v>
      </c>
      <c r="B312" s="4" t="s">
        <v>3353</v>
      </c>
      <c r="C312" s="3" t="s">
        <v>3352</v>
      </c>
      <c r="D312" s="2" t="s">
        <v>206</v>
      </c>
      <c r="E3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12" s="2" t="s">
        <v>1</v>
      </c>
      <c r="G312" s="2" t="str">
        <f>_xlfn.XLOOKUP(TABELABACKUP[[#This Row],[ENQUADRAMENTO_4963]],Planilha2!E:E,Planilha2!D:D)</f>
        <v>Renda Variável</v>
      </c>
      <c r="H312" s="1" t="s">
        <v>0</v>
      </c>
      <c r="I312" s="9" t="s">
        <v>4566</v>
      </c>
      <c r="J312" s="9" t="s">
        <v>5895</v>
      </c>
    </row>
    <row r="313" spans="1:10" hidden="1" x14ac:dyDescent="0.25">
      <c r="A313" s="5" t="s">
        <v>3351</v>
      </c>
      <c r="B313" s="4" t="s">
        <v>3350</v>
      </c>
      <c r="C313" s="3" t="s">
        <v>3349</v>
      </c>
      <c r="D313" s="2" t="s">
        <v>2</v>
      </c>
      <c r="E3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13" s="2" t="s">
        <v>1</v>
      </c>
      <c r="G313" s="2" t="str">
        <f>_xlfn.XLOOKUP(TABELABACKUP[[#This Row],[ENQUADRAMENTO_4963]],Planilha2!E:E,Planilha2!D:D)</f>
        <v>Renda Variável</v>
      </c>
      <c r="H313" s="1" t="s">
        <v>0</v>
      </c>
      <c r="I313" s="9" t="s">
        <v>4567</v>
      </c>
      <c r="J313" s="9" t="s">
        <v>5896</v>
      </c>
    </row>
    <row r="314" spans="1:10" hidden="1" x14ac:dyDescent="0.25">
      <c r="A314" s="5" t="s">
        <v>3348</v>
      </c>
      <c r="B314" s="4" t="s">
        <v>3347</v>
      </c>
      <c r="C314" s="3" t="s">
        <v>3346</v>
      </c>
      <c r="D314" s="2" t="s">
        <v>171</v>
      </c>
      <c r="E3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314" s="2" t="s">
        <v>26</v>
      </c>
      <c r="G314" s="2" t="str">
        <f>_xlfn.XLOOKUP(TABELABACKUP[[#This Row],[ENQUADRAMENTO_4963]],Planilha2!E:E,Planilha2!D:D)</f>
        <v>Renda Fixa</v>
      </c>
      <c r="H314" s="1" t="s">
        <v>0</v>
      </c>
      <c r="I314" s="9" t="s">
        <v>4568</v>
      </c>
      <c r="J314" s="9" t="s">
        <v>5897</v>
      </c>
    </row>
    <row r="315" spans="1:10" hidden="1" x14ac:dyDescent="0.25">
      <c r="A315" s="5" t="s">
        <v>3345</v>
      </c>
      <c r="B315" s="4" t="s">
        <v>3344</v>
      </c>
      <c r="C315" s="3" t="s">
        <v>3343</v>
      </c>
      <c r="D315" s="2" t="s">
        <v>2</v>
      </c>
      <c r="E3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15" s="2" t="s">
        <v>1</v>
      </c>
      <c r="G315" s="2" t="str">
        <f>_xlfn.XLOOKUP(TABELABACKUP[[#This Row],[ENQUADRAMENTO_4963]],Planilha2!E:E,Planilha2!D:D)</f>
        <v>Renda Variável</v>
      </c>
      <c r="H315" s="1" t="s">
        <v>0</v>
      </c>
      <c r="I315" s="9" t="s">
        <v>4569</v>
      </c>
      <c r="J315" s="9" t="s">
        <v>5898</v>
      </c>
    </row>
    <row r="316" spans="1:10" ht="23.25" hidden="1" x14ac:dyDescent="0.25">
      <c r="A316" s="5" t="s">
        <v>3342</v>
      </c>
      <c r="B316" s="4" t="s">
        <v>3341</v>
      </c>
      <c r="C316" s="3" t="s">
        <v>3340</v>
      </c>
      <c r="D316" s="2" t="s">
        <v>27</v>
      </c>
      <c r="E3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16" s="2" t="s">
        <v>26</v>
      </c>
      <c r="G316" s="2" t="str">
        <f>_xlfn.XLOOKUP(TABELABACKUP[[#This Row],[ENQUADRAMENTO_4963]],Planilha2!E:E,Planilha2!D:D)</f>
        <v>Renda Fixa</v>
      </c>
      <c r="H316" s="1" t="s">
        <v>0</v>
      </c>
      <c r="I316" s="9" t="s">
        <v>4570</v>
      </c>
      <c r="J316" s="9" t="s">
        <v>5899</v>
      </c>
    </row>
    <row r="317" spans="1:10" hidden="1" x14ac:dyDescent="0.25">
      <c r="A317" s="5" t="s">
        <v>3339</v>
      </c>
      <c r="B317" s="4" t="s">
        <v>3338</v>
      </c>
      <c r="C317" s="3" t="s">
        <v>3337</v>
      </c>
      <c r="D317" s="2" t="s">
        <v>12</v>
      </c>
      <c r="E3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317" s="2" t="s">
        <v>11</v>
      </c>
      <c r="G317" s="2" t="str">
        <f>_xlfn.XLOOKUP(TABELABACKUP[[#This Row],[ENQUADRAMENTO_4963]],Planilha2!E:E,Planilha2!D:D)</f>
        <v>Exterior</v>
      </c>
      <c r="H317" s="1" t="s">
        <v>0</v>
      </c>
      <c r="I317" s="9" t="s">
        <v>4571</v>
      </c>
      <c r="J317" s="9" t="s">
        <v>5900</v>
      </c>
    </row>
    <row r="318" spans="1:10" hidden="1" x14ac:dyDescent="0.25">
      <c r="A318" s="5" t="s">
        <v>3336</v>
      </c>
      <c r="B318" s="4" t="s">
        <v>3335</v>
      </c>
      <c r="C318" s="3" t="s">
        <v>3334</v>
      </c>
      <c r="D318" s="2" t="s">
        <v>2</v>
      </c>
      <c r="E3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18" s="2" t="s">
        <v>1</v>
      </c>
      <c r="G318" s="2" t="str">
        <f>_xlfn.XLOOKUP(TABELABACKUP[[#This Row],[ENQUADRAMENTO_4963]],Planilha2!E:E,Planilha2!D:D)</f>
        <v>Renda Variável</v>
      </c>
      <c r="H318" s="1" t="s">
        <v>0</v>
      </c>
      <c r="I318" s="9" t="s">
        <v>4572</v>
      </c>
      <c r="J318" s="9" t="s">
        <v>5901</v>
      </c>
    </row>
    <row r="319" spans="1:10" hidden="1" x14ac:dyDescent="0.25">
      <c r="A319" s="5" t="s">
        <v>3333</v>
      </c>
      <c r="B319" s="4" t="s">
        <v>3332</v>
      </c>
      <c r="C319" s="3" t="s">
        <v>3331</v>
      </c>
      <c r="D319" s="2" t="s">
        <v>6</v>
      </c>
      <c r="E3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19" s="2" t="s">
        <v>1</v>
      </c>
      <c r="G319" s="2" t="str">
        <f>_xlfn.XLOOKUP(TABELABACKUP[[#This Row],[ENQUADRAMENTO_4963]],Planilha2!E:E,Planilha2!D:D)</f>
        <v>Estruturados</v>
      </c>
      <c r="H319" s="1" t="s">
        <v>0</v>
      </c>
      <c r="I319" s="9" t="s">
        <v>4573</v>
      </c>
      <c r="J319" s="9" t="s">
        <v>5902</v>
      </c>
    </row>
    <row r="320" spans="1:10" hidden="1" x14ac:dyDescent="0.25">
      <c r="A320" s="5" t="s">
        <v>3330</v>
      </c>
      <c r="B320" s="4" t="s">
        <v>3329</v>
      </c>
      <c r="C320" s="3" t="s">
        <v>3328</v>
      </c>
      <c r="D320" s="2" t="s">
        <v>266</v>
      </c>
      <c r="E3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320" s="2" t="s">
        <v>26</v>
      </c>
      <c r="G320" s="2" t="str">
        <f>_xlfn.XLOOKUP(TABELABACKUP[[#This Row],[ENQUADRAMENTO_4963]],Planilha2!E:E,Planilha2!D:D)</f>
        <v>Renda Fixa</v>
      </c>
      <c r="H320" s="1" t="s">
        <v>0</v>
      </c>
      <c r="I320" s="9" t="s">
        <v>4574</v>
      </c>
      <c r="J320" s="9" t="s">
        <v>5903</v>
      </c>
    </row>
    <row r="321" spans="1:10" ht="23.25" hidden="1" x14ac:dyDescent="0.25">
      <c r="A321" s="5" t="s">
        <v>3327</v>
      </c>
      <c r="B321" s="4" t="s">
        <v>3326</v>
      </c>
      <c r="C321" s="3" t="s">
        <v>3325</v>
      </c>
      <c r="D321" s="2" t="s">
        <v>118</v>
      </c>
      <c r="E3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321" s="2" t="s">
        <v>1</v>
      </c>
      <c r="G321" s="2" t="str">
        <f>_xlfn.XLOOKUP(TABELABACKUP[[#This Row],[ENQUADRAMENTO_4963]],Planilha2!E:E,Planilha2!D:D)</f>
        <v>Estruturados</v>
      </c>
      <c r="H321" s="1" t="s">
        <v>0</v>
      </c>
      <c r="I321" s="9" t="s">
        <v>4575</v>
      </c>
      <c r="J321" s="9" t="s">
        <v>5904</v>
      </c>
    </row>
    <row r="322" spans="1:10" hidden="1" x14ac:dyDescent="0.25">
      <c r="A322" s="5" t="s">
        <v>3324</v>
      </c>
      <c r="B322" s="4" t="s">
        <v>3323</v>
      </c>
      <c r="C322" s="3" t="s">
        <v>3322</v>
      </c>
      <c r="D322" s="2" t="s">
        <v>27</v>
      </c>
      <c r="E3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22" s="2" t="s">
        <v>26</v>
      </c>
      <c r="G322" s="2" t="str">
        <f>_xlfn.XLOOKUP(TABELABACKUP[[#This Row],[ENQUADRAMENTO_4963]],Planilha2!E:E,Planilha2!D:D)</f>
        <v>Renda Fixa</v>
      </c>
      <c r="H322" s="1" t="s">
        <v>0</v>
      </c>
      <c r="I322" s="9" t="s">
        <v>4576</v>
      </c>
      <c r="J322" s="9" t="s">
        <v>5905</v>
      </c>
    </row>
    <row r="323" spans="1:10" hidden="1" x14ac:dyDescent="0.25">
      <c r="A323" s="5" t="s">
        <v>3321</v>
      </c>
      <c r="B323" s="4" t="s">
        <v>3320</v>
      </c>
      <c r="C323" s="3" t="s">
        <v>3319</v>
      </c>
      <c r="D323" s="2" t="s">
        <v>256</v>
      </c>
      <c r="E3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23" s="2" t="s">
        <v>26</v>
      </c>
      <c r="G323" s="2" t="str">
        <f>_xlfn.XLOOKUP(TABELABACKUP[[#This Row],[ENQUADRAMENTO_4963]],Planilha2!E:E,Planilha2!D:D)</f>
        <v>Renda Fixa</v>
      </c>
      <c r="H323" s="1" t="s">
        <v>0</v>
      </c>
      <c r="I323" s="9" t="s">
        <v>4577</v>
      </c>
      <c r="J323" s="9" t="s">
        <v>5906</v>
      </c>
    </row>
    <row r="324" spans="1:10" hidden="1" x14ac:dyDescent="0.25">
      <c r="A324" s="5" t="s">
        <v>3318</v>
      </c>
      <c r="B324" s="4" t="s">
        <v>3317</v>
      </c>
      <c r="C324" s="3" t="s">
        <v>3316</v>
      </c>
      <c r="D324" s="2" t="s">
        <v>206</v>
      </c>
      <c r="E3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24" s="2" t="s">
        <v>1</v>
      </c>
      <c r="G324" s="2" t="str">
        <f>_xlfn.XLOOKUP(TABELABACKUP[[#This Row],[ENQUADRAMENTO_4963]],Planilha2!E:E,Planilha2!D:D)</f>
        <v>Renda Variável</v>
      </c>
      <c r="H324" s="1" t="s">
        <v>0</v>
      </c>
      <c r="I324" s="9" t="s">
        <v>4578</v>
      </c>
      <c r="J324" s="9" t="s">
        <v>5907</v>
      </c>
    </row>
    <row r="325" spans="1:10" hidden="1" x14ac:dyDescent="0.25">
      <c r="A325" s="5" t="s">
        <v>3315</v>
      </c>
      <c r="B325" s="4" t="s">
        <v>3314</v>
      </c>
      <c r="C325" s="3" t="s">
        <v>3313</v>
      </c>
      <c r="D325" s="2" t="s">
        <v>2</v>
      </c>
      <c r="E3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25" s="2" t="s">
        <v>1</v>
      </c>
      <c r="G325" s="2" t="str">
        <f>_xlfn.XLOOKUP(TABELABACKUP[[#This Row],[ENQUADRAMENTO_4963]],Planilha2!E:E,Planilha2!D:D)</f>
        <v>Renda Variável</v>
      </c>
      <c r="H325" s="1" t="s">
        <v>0</v>
      </c>
      <c r="I325" s="9" t="s">
        <v>4579</v>
      </c>
      <c r="J325" s="9" t="s">
        <v>5908</v>
      </c>
    </row>
    <row r="326" spans="1:10" hidden="1" x14ac:dyDescent="0.25">
      <c r="A326" s="5" t="s">
        <v>3312</v>
      </c>
      <c r="B326" s="4" t="s">
        <v>3311</v>
      </c>
      <c r="C326" s="3" t="s">
        <v>3310</v>
      </c>
      <c r="D326" s="2" t="s">
        <v>19</v>
      </c>
      <c r="E3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326" s="2" t="s">
        <v>11</v>
      </c>
      <c r="G326" s="2" t="str">
        <f>_xlfn.XLOOKUP(TABELABACKUP[[#This Row],[ENQUADRAMENTO_4963]],Planilha2!E:E,Planilha2!D:D)</f>
        <v>Exterior</v>
      </c>
      <c r="H326" s="1" t="s">
        <v>0</v>
      </c>
      <c r="I326" s="9" t="s">
        <v>4580</v>
      </c>
      <c r="J326" s="9" t="s">
        <v>5909</v>
      </c>
    </row>
    <row r="327" spans="1:10" hidden="1" x14ac:dyDescent="0.25">
      <c r="A327" s="5" t="s">
        <v>3309</v>
      </c>
      <c r="B327" s="4" t="s">
        <v>3308</v>
      </c>
      <c r="C327" s="3" t="s">
        <v>3307</v>
      </c>
      <c r="D327" s="2" t="s">
        <v>2</v>
      </c>
      <c r="E3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27" s="2" t="s">
        <v>1</v>
      </c>
      <c r="G327" s="2" t="str">
        <f>_xlfn.XLOOKUP(TABELABACKUP[[#This Row],[ENQUADRAMENTO_4963]],Planilha2!E:E,Planilha2!D:D)</f>
        <v>Renda Variável</v>
      </c>
      <c r="H327" s="1" t="s">
        <v>0</v>
      </c>
      <c r="I327" s="9" t="s">
        <v>4581</v>
      </c>
      <c r="J327" s="9" t="s">
        <v>5910</v>
      </c>
    </row>
    <row r="328" spans="1:10" hidden="1" x14ac:dyDescent="0.25">
      <c r="A328" s="5" t="s">
        <v>3306</v>
      </c>
      <c r="B328" s="4" t="s">
        <v>3305</v>
      </c>
      <c r="C328" s="3" t="s">
        <v>3304</v>
      </c>
      <c r="D328" s="2" t="s">
        <v>6</v>
      </c>
      <c r="E3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28" s="2" t="s">
        <v>1</v>
      </c>
      <c r="G328" s="2" t="str">
        <f>_xlfn.XLOOKUP(TABELABACKUP[[#This Row],[ENQUADRAMENTO_4963]],Planilha2!E:E,Planilha2!D:D)</f>
        <v>Estruturados</v>
      </c>
      <c r="H328" s="1" t="s">
        <v>0</v>
      </c>
      <c r="I328" s="9" t="s">
        <v>4582</v>
      </c>
      <c r="J328" s="9" t="s">
        <v>5911</v>
      </c>
    </row>
    <row r="329" spans="1:10" hidden="1" x14ac:dyDescent="0.25">
      <c r="A329" s="5" t="s">
        <v>3303</v>
      </c>
      <c r="B329" s="4" t="s">
        <v>3302</v>
      </c>
      <c r="C329" s="3" t="s">
        <v>3301</v>
      </c>
      <c r="D329" s="2" t="s">
        <v>2</v>
      </c>
      <c r="E3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29" s="2" t="s">
        <v>1</v>
      </c>
      <c r="G329" s="2" t="str">
        <f>_xlfn.XLOOKUP(TABELABACKUP[[#This Row],[ENQUADRAMENTO_4963]],Planilha2!E:E,Planilha2!D:D)</f>
        <v>Renda Variável</v>
      </c>
      <c r="H329" s="1" t="s">
        <v>0</v>
      </c>
      <c r="I329" s="9" t="s">
        <v>4583</v>
      </c>
      <c r="J329" s="9" t="s">
        <v>5912</v>
      </c>
    </row>
    <row r="330" spans="1:10" hidden="1" x14ac:dyDescent="0.25">
      <c r="A330" s="5" t="s">
        <v>3300</v>
      </c>
      <c r="B330" s="4" t="s">
        <v>3299</v>
      </c>
      <c r="C330" s="3" t="s">
        <v>3298</v>
      </c>
      <c r="D330" s="2" t="s">
        <v>2</v>
      </c>
      <c r="E3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30" s="2" t="s">
        <v>1</v>
      </c>
      <c r="G330" s="2" t="str">
        <f>_xlfn.XLOOKUP(TABELABACKUP[[#This Row],[ENQUADRAMENTO_4963]],Planilha2!E:E,Planilha2!D:D)</f>
        <v>Renda Variável</v>
      </c>
      <c r="H330" s="1" t="s">
        <v>0</v>
      </c>
      <c r="I330" s="9" t="s">
        <v>4584</v>
      </c>
      <c r="J330" s="9" t="s">
        <v>5913</v>
      </c>
    </row>
    <row r="331" spans="1:10" hidden="1" x14ac:dyDescent="0.25">
      <c r="A331" s="5" t="s">
        <v>3297</v>
      </c>
      <c r="B331" s="4" t="s">
        <v>3296</v>
      </c>
      <c r="C331" s="3" t="s">
        <v>3295</v>
      </c>
      <c r="D331" s="2" t="s">
        <v>27</v>
      </c>
      <c r="E3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31" s="2" t="s">
        <v>26</v>
      </c>
      <c r="G331" s="2" t="str">
        <f>_xlfn.XLOOKUP(TABELABACKUP[[#This Row],[ENQUADRAMENTO_4963]],Planilha2!E:E,Planilha2!D:D)</f>
        <v>Renda Fixa</v>
      </c>
      <c r="H331" s="1" t="s">
        <v>0</v>
      </c>
      <c r="I331" s="9" t="s">
        <v>4585</v>
      </c>
      <c r="J331" s="9" t="s">
        <v>5914</v>
      </c>
    </row>
    <row r="332" spans="1:10" hidden="1" x14ac:dyDescent="0.25">
      <c r="A332" s="5" t="s">
        <v>3294</v>
      </c>
      <c r="B332" s="4" t="s">
        <v>3293</v>
      </c>
      <c r="C332" s="3" t="s">
        <v>3292</v>
      </c>
      <c r="D332" s="2" t="s">
        <v>61</v>
      </c>
      <c r="E3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32" s="2" t="s">
        <v>26</v>
      </c>
      <c r="G332" s="2" t="str">
        <f>_xlfn.XLOOKUP(TABELABACKUP[[#This Row],[ENQUADRAMENTO_4963]],Planilha2!E:E,Planilha2!D:D)</f>
        <v>Renda Fixa</v>
      </c>
      <c r="H332" s="1" t="s">
        <v>0</v>
      </c>
      <c r="I332" s="9" t="s">
        <v>4586</v>
      </c>
      <c r="J332" s="9" t="s">
        <v>5915</v>
      </c>
    </row>
    <row r="333" spans="1:10" hidden="1" x14ac:dyDescent="0.25">
      <c r="A333" s="5" t="s">
        <v>3291</v>
      </c>
      <c r="B333" s="4" t="s">
        <v>3290</v>
      </c>
      <c r="C333" s="3" t="s">
        <v>3289</v>
      </c>
      <c r="D333" s="2" t="s">
        <v>12</v>
      </c>
      <c r="E3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333" s="2" t="s">
        <v>11</v>
      </c>
      <c r="G333" s="2" t="str">
        <f>_xlfn.XLOOKUP(TABELABACKUP[[#This Row],[ENQUADRAMENTO_4963]],Planilha2!E:E,Planilha2!D:D)</f>
        <v>Exterior</v>
      </c>
      <c r="H333" s="1" t="s">
        <v>0</v>
      </c>
      <c r="I333" s="9" t="s">
        <v>4587</v>
      </c>
      <c r="J333" s="9" t="s">
        <v>5916</v>
      </c>
    </row>
    <row r="334" spans="1:10" hidden="1" x14ac:dyDescent="0.25">
      <c r="A334" s="5" t="s">
        <v>3288</v>
      </c>
      <c r="B334" s="4" t="s">
        <v>3287</v>
      </c>
      <c r="C334" s="3" t="s">
        <v>3286</v>
      </c>
      <c r="D334" s="2" t="s">
        <v>61</v>
      </c>
      <c r="E3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34" s="2" t="s">
        <v>26</v>
      </c>
      <c r="G334" s="2" t="str">
        <f>_xlfn.XLOOKUP(TABELABACKUP[[#This Row],[ENQUADRAMENTO_4963]],Planilha2!E:E,Planilha2!D:D)</f>
        <v>Renda Fixa</v>
      </c>
      <c r="H334" s="1" t="s">
        <v>0</v>
      </c>
      <c r="I334" s="9" t="s">
        <v>4588</v>
      </c>
      <c r="J334" s="9" t="s">
        <v>5917</v>
      </c>
    </row>
    <row r="335" spans="1:10" hidden="1" x14ac:dyDescent="0.25">
      <c r="A335" s="5" t="s">
        <v>3285</v>
      </c>
      <c r="B335" s="4" t="s">
        <v>3284</v>
      </c>
      <c r="C335" s="3" t="s">
        <v>3283</v>
      </c>
      <c r="D335" s="2" t="s">
        <v>2</v>
      </c>
      <c r="E3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35" s="2" t="s">
        <v>1</v>
      </c>
      <c r="G335" s="2" t="str">
        <f>_xlfn.XLOOKUP(TABELABACKUP[[#This Row],[ENQUADRAMENTO_4963]],Planilha2!E:E,Planilha2!D:D)</f>
        <v>Renda Variável</v>
      </c>
      <c r="H335" s="1" t="s">
        <v>0</v>
      </c>
      <c r="I335" s="9" t="s">
        <v>4589</v>
      </c>
      <c r="J335" s="9" t="s">
        <v>5918</v>
      </c>
    </row>
    <row r="336" spans="1:10" hidden="1" x14ac:dyDescent="0.25">
      <c r="A336" s="5" t="s">
        <v>3282</v>
      </c>
      <c r="B336" s="4" t="s">
        <v>3281</v>
      </c>
      <c r="C336" s="3" t="s">
        <v>3280</v>
      </c>
      <c r="D336" s="2" t="s">
        <v>2</v>
      </c>
      <c r="E3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36" s="2" t="s">
        <v>1</v>
      </c>
      <c r="G336" s="2" t="str">
        <f>_xlfn.XLOOKUP(TABELABACKUP[[#This Row],[ENQUADRAMENTO_4963]],Planilha2!E:E,Planilha2!D:D)</f>
        <v>Renda Variável</v>
      </c>
      <c r="H336" s="1" t="s">
        <v>0</v>
      </c>
      <c r="I336" s="9" t="s">
        <v>4590</v>
      </c>
      <c r="J336" s="9" t="s">
        <v>5919</v>
      </c>
    </row>
    <row r="337" spans="1:10" hidden="1" x14ac:dyDescent="0.25">
      <c r="A337" s="5" t="s">
        <v>3279</v>
      </c>
      <c r="B337" s="4" t="s">
        <v>3278</v>
      </c>
      <c r="C337" s="3" t="s">
        <v>3277</v>
      </c>
      <c r="D337" s="2" t="s">
        <v>206</v>
      </c>
      <c r="E3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37" s="2" t="s">
        <v>1</v>
      </c>
      <c r="G337" s="2" t="str">
        <f>_xlfn.XLOOKUP(TABELABACKUP[[#This Row],[ENQUADRAMENTO_4963]],Planilha2!E:E,Planilha2!D:D)</f>
        <v>Renda Variável</v>
      </c>
      <c r="H337" s="1" t="s">
        <v>0</v>
      </c>
      <c r="I337" s="9" t="s">
        <v>4591</v>
      </c>
      <c r="J337" s="9" t="s">
        <v>5920</v>
      </c>
    </row>
    <row r="338" spans="1:10" hidden="1" x14ac:dyDescent="0.25">
      <c r="A338" s="5" t="s">
        <v>3276</v>
      </c>
      <c r="B338" s="4" t="s">
        <v>3275</v>
      </c>
      <c r="C338" s="3" t="s">
        <v>3274</v>
      </c>
      <c r="D338" s="2" t="s">
        <v>2</v>
      </c>
      <c r="E3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38" s="2" t="s">
        <v>1</v>
      </c>
      <c r="G338" s="2" t="str">
        <f>_xlfn.XLOOKUP(TABELABACKUP[[#This Row],[ENQUADRAMENTO_4963]],Planilha2!E:E,Planilha2!D:D)</f>
        <v>Renda Variável</v>
      </c>
      <c r="H338" s="1" t="s">
        <v>0</v>
      </c>
      <c r="I338" s="9" t="s">
        <v>4592</v>
      </c>
      <c r="J338" s="9" t="s">
        <v>5921</v>
      </c>
    </row>
    <row r="339" spans="1:10" hidden="1" x14ac:dyDescent="0.25">
      <c r="A339" s="5" t="s">
        <v>3273</v>
      </c>
      <c r="B339" s="4" t="s">
        <v>3272</v>
      </c>
      <c r="C339" s="3" t="s">
        <v>3271</v>
      </c>
      <c r="D339" s="2" t="s">
        <v>2</v>
      </c>
      <c r="E3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39" s="2" t="s">
        <v>1</v>
      </c>
      <c r="G339" s="2" t="str">
        <f>_xlfn.XLOOKUP(TABELABACKUP[[#This Row],[ENQUADRAMENTO_4963]],Planilha2!E:E,Planilha2!D:D)</f>
        <v>Renda Variável</v>
      </c>
      <c r="H339" s="1" t="s">
        <v>0</v>
      </c>
      <c r="I339" s="9" t="s">
        <v>4593</v>
      </c>
      <c r="J339" s="9" t="s">
        <v>5922</v>
      </c>
    </row>
    <row r="340" spans="1:10" hidden="1" x14ac:dyDescent="0.25">
      <c r="A340" s="5" t="s">
        <v>3270</v>
      </c>
      <c r="B340" s="4" t="s">
        <v>3269</v>
      </c>
      <c r="C340" s="3" t="s">
        <v>3268</v>
      </c>
      <c r="D340" s="2" t="s">
        <v>61</v>
      </c>
      <c r="E3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40" s="2" t="s">
        <v>26</v>
      </c>
      <c r="G340" s="2" t="str">
        <f>_xlfn.XLOOKUP(TABELABACKUP[[#This Row],[ENQUADRAMENTO_4963]],Planilha2!E:E,Planilha2!D:D)</f>
        <v>Renda Fixa</v>
      </c>
      <c r="H340" s="1" t="s">
        <v>0</v>
      </c>
      <c r="I340" s="9" t="s">
        <v>4594</v>
      </c>
      <c r="J340" s="9" t="s">
        <v>5923</v>
      </c>
    </row>
    <row r="341" spans="1:10" hidden="1" x14ac:dyDescent="0.25">
      <c r="A341" s="5" t="s">
        <v>3267</v>
      </c>
      <c r="B341" s="4" t="s">
        <v>3266</v>
      </c>
      <c r="C341" s="3" t="s">
        <v>3265</v>
      </c>
      <c r="D341" s="2" t="s">
        <v>256</v>
      </c>
      <c r="E3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41" s="2" t="s">
        <v>26</v>
      </c>
      <c r="G341" s="2" t="str">
        <f>_xlfn.XLOOKUP(TABELABACKUP[[#This Row],[ENQUADRAMENTO_4963]],Planilha2!E:E,Planilha2!D:D)</f>
        <v>Renda Fixa</v>
      </c>
      <c r="H341" s="1" t="s">
        <v>0</v>
      </c>
      <c r="I341" s="9" t="s">
        <v>4595</v>
      </c>
      <c r="J341" s="9" t="s">
        <v>5924</v>
      </c>
    </row>
    <row r="342" spans="1:10" hidden="1" x14ac:dyDescent="0.25">
      <c r="A342" s="5" t="s">
        <v>3264</v>
      </c>
      <c r="B342" s="4" t="s">
        <v>3263</v>
      </c>
      <c r="C342" s="3" t="s">
        <v>3262</v>
      </c>
      <c r="D342" s="2" t="s">
        <v>2</v>
      </c>
      <c r="E3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42" s="2" t="s">
        <v>1</v>
      </c>
      <c r="G342" s="2" t="str">
        <f>_xlfn.XLOOKUP(TABELABACKUP[[#This Row],[ENQUADRAMENTO_4963]],Planilha2!E:E,Planilha2!D:D)</f>
        <v>Renda Variável</v>
      </c>
      <c r="H342" s="1" t="s">
        <v>0</v>
      </c>
      <c r="I342" s="9" t="s">
        <v>4596</v>
      </c>
      <c r="J342" s="9" t="s">
        <v>5925</v>
      </c>
    </row>
    <row r="343" spans="1:10" hidden="1" x14ac:dyDescent="0.25">
      <c r="A343" s="5" t="s">
        <v>3261</v>
      </c>
      <c r="B343" s="4" t="s">
        <v>3260</v>
      </c>
      <c r="C343" s="3" t="s">
        <v>3259</v>
      </c>
      <c r="D343" s="2" t="s">
        <v>2</v>
      </c>
      <c r="E3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43" s="2" t="s">
        <v>1</v>
      </c>
      <c r="G343" s="2" t="str">
        <f>_xlfn.XLOOKUP(TABELABACKUP[[#This Row],[ENQUADRAMENTO_4963]],Planilha2!E:E,Planilha2!D:D)</f>
        <v>Renda Variável</v>
      </c>
      <c r="H343" s="1" t="s">
        <v>0</v>
      </c>
      <c r="I343" s="9" t="s">
        <v>4597</v>
      </c>
      <c r="J343" s="9" t="s">
        <v>5926</v>
      </c>
    </row>
    <row r="344" spans="1:10" hidden="1" x14ac:dyDescent="0.25">
      <c r="A344" s="5" t="s">
        <v>3258</v>
      </c>
      <c r="B344" s="4" t="s">
        <v>3257</v>
      </c>
      <c r="C344" s="3" t="s">
        <v>3256</v>
      </c>
      <c r="D344" s="2" t="s">
        <v>6</v>
      </c>
      <c r="E3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44" s="2" t="s">
        <v>1</v>
      </c>
      <c r="G344" s="2" t="str">
        <f>_xlfn.XLOOKUP(TABELABACKUP[[#This Row],[ENQUADRAMENTO_4963]],Planilha2!E:E,Planilha2!D:D)</f>
        <v>Estruturados</v>
      </c>
      <c r="H344" s="1" t="s">
        <v>0</v>
      </c>
      <c r="I344" s="9" t="s">
        <v>4598</v>
      </c>
      <c r="J344" s="9" t="s">
        <v>5927</v>
      </c>
    </row>
    <row r="345" spans="1:10" hidden="1" x14ac:dyDescent="0.25">
      <c r="A345" s="5" t="s">
        <v>3255</v>
      </c>
      <c r="B345" s="4" t="s">
        <v>3254</v>
      </c>
      <c r="C345" s="3" t="s">
        <v>3253</v>
      </c>
      <c r="D345" s="2" t="s">
        <v>256</v>
      </c>
      <c r="E3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45" s="2" t="s">
        <v>26</v>
      </c>
      <c r="G345" s="2" t="str">
        <f>_xlfn.XLOOKUP(TABELABACKUP[[#This Row],[ENQUADRAMENTO_4963]],Planilha2!E:E,Planilha2!D:D)</f>
        <v>Renda Fixa</v>
      </c>
      <c r="H345" s="1" t="s">
        <v>0</v>
      </c>
      <c r="I345" s="9" t="s">
        <v>4599</v>
      </c>
      <c r="J345" s="9" t="s">
        <v>5928</v>
      </c>
    </row>
    <row r="346" spans="1:10" hidden="1" x14ac:dyDescent="0.25">
      <c r="A346" s="5" t="s">
        <v>3252</v>
      </c>
      <c r="B346" s="4" t="s">
        <v>3251</v>
      </c>
      <c r="C346" s="3" t="s">
        <v>3250</v>
      </c>
      <c r="D346" s="2" t="s">
        <v>27</v>
      </c>
      <c r="E3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46" s="2" t="s">
        <v>26</v>
      </c>
      <c r="G346" s="2" t="str">
        <f>_xlfn.XLOOKUP(TABELABACKUP[[#This Row],[ENQUADRAMENTO_4963]],Planilha2!E:E,Planilha2!D:D)</f>
        <v>Renda Fixa</v>
      </c>
      <c r="H346" s="1" t="s">
        <v>0</v>
      </c>
      <c r="I346" s="9" t="s">
        <v>4600</v>
      </c>
      <c r="J346" s="9" t="s">
        <v>5929</v>
      </c>
    </row>
    <row r="347" spans="1:10" hidden="1" x14ac:dyDescent="0.25">
      <c r="A347" s="5" t="s">
        <v>3249</v>
      </c>
      <c r="B347" s="4" t="s">
        <v>3248</v>
      </c>
      <c r="C347" s="3" t="s">
        <v>3247</v>
      </c>
      <c r="D347" s="2" t="s">
        <v>2</v>
      </c>
      <c r="E3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47" s="2" t="s">
        <v>1</v>
      </c>
      <c r="G347" s="2" t="str">
        <f>_xlfn.XLOOKUP(TABELABACKUP[[#This Row],[ENQUADRAMENTO_4963]],Planilha2!E:E,Planilha2!D:D)</f>
        <v>Renda Variável</v>
      </c>
      <c r="H347" s="1" t="s">
        <v>0</v>
      </c>
      <c r="I347" s="9" t="s">
        <v>4601</v>
      </c>
      <c r="J347" s="9" t="s">
        <v>5930</v>
      </c>
    </row>
    <row r="348" spans="1:10" hidden="1" x14ac:dyDescent="0.25">
      <c r="A348" s="5" t="s">
        <v>3246</v>
      </c>
      <c r="B348" s="4" t="s">
        <v>3245</v>
      </c>
      <c r="C348" s="3" t="s">
        <v>3244</v>
      </c>
      <c r="D348" s="2" t="s">
        <v>2</v>
      </c>
      <c r="E3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48" s="2" t="s">
        <v>1</v>
      </c>
      <c r="G348" s="2" t="str">
        <f>_xlfn.XLOOKUP(TABELABACKUP[[#This Row],[ENQUADRAMENTO_4963]],Planilha2!E:E,Planilha2!D:D)</f>
        <v>Renda Variável</v>
      </c>
      <c r="H348" s="1" t="s">
        <v>0</v>
      </c>
      <c r="I348" s="9" t="s">
        <v>4602</v>
      </c>
      <c r="J348" s="9" t="s">
        <v>5931</v>
      </c>
    </row>
    <row r="349" spans="1:10" hidden="1" x14ac:dyDescent="0.25">
      <c r="A349" s="5" t="s">
        <v>3243</v>
      </c>
      <c r="B349" s="4" t="s">
        <v>3242</v>
      </c>
      <c r="C349" s="3" t="s">
        <v>3241</v>
      </c>
      <c r="D349" s="2" t="s">
        <v>2</v>
      </c>
      <c r="E3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49" s="2" t="s">
        <v>1</v>
      </c>
      <c r="G349" s="2" t="str">
        <f>_xlfn.XLOOKUP(TABELABACKUP[[#This Row],[ENQUADRAMENTO_4963]],Planilha2!E:E,Planilha2!D:D)</f>
        <v>Renda Variável</v>
      </c>
      <c r="H349" s="1" t="s">
        <v>0</v>
      </c>
      <c r="I349" s="9" t="s">
        <v>4603</v>
      </c>
      <c r="J349" s="9" t="s">
        <v>5932</v>
      </c>
    </row>
    <row r="350" spans="1:10" hidden="1" x14ac:dyDescent="0.25">
      <c r="A350" s="5" t="s">
        <v>3240</v>
      </c>
      <c r="B350" s="4" t="s">
        <v>3239</v>
      </c>
      <c r="C350" s="3" t="s">
        <v>3238</v>
      </c>
      <c r="D350" s="2" t="s">
        <v>61</v>
      </c>
      <c r="E3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50" s="2" t="s">
        <v>26</v>
      </c>
      <c r="G350" s="2" t="str">
        <f>_xlfn.XLOOKUP(TABELABACKUP[[#This Row],[ENQUADRAMENTO_4963]],Planilha2!E:E,Planilha2!D:D)</f>
        <v>Renda Fixa</v>
      </c>
      <c r="H350" s="1" t="s">
        <v>0</v>
      </c>
      <c r="I350" s="9" t="s">
        <v>4604</v>
      </c>
      <c r="J350" s="9" t="s">
        <v>5933</v>
      </c>
    </row>
    <row r="351" spans="1:10" hidden="1" x14ac:dyDescent="0.25">
      <c r="A351" s="5" t="s">
        <v>3237</v>
      </c>
      <c r="B351" s="4" t="s">
        <v>3236</v>
      </c>
      <c r="C351" s="3" t="s">
        <v>3235</v>
      </c>
      <c r="D351" s="2" t="s">
        <v>2</v>
      </c>
      <c r="E3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51" s="2" t="s">
        <v>1</v>
      </c>
      <c r="G351" s="2" t="str">
        <f>_xlfn.XLOOKUP(TABELABACKUP[[#This Row],[ENQUADRAMENTO_4963]],Planilha2!E:E,Planilha2!D:D)</f>
        <v>Renda Variável</v>
      </c>
      <c r="H351" s="1" t="s">
        <v>0</v>
      </c>
      <c r="I351" s="9" t="s">
        <v>4605</v>
      </c>
      <c r="J351" s="9" t="s">
        <v>5934</v>
      </c>
    </row>
    <row r="352" spans="1:10" hidden="1" x14ac:dyDescent="0.25">
      <c r="A352" s="5" t="s">
        <v>3234</v>
      </c>
      <c r="B352" s="4" t="s">
        <v>3233</v>
      </c>
      <c r="C352" s="3" t="s">
        <v>3232</v>
      </c>
      <c r="D352" s="2" t="s">
        <v>2</v>
      </c>
      <c r="E3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52" s="2" t="s">
        <v>1</v>
      </c>
      <c r="G352" s="2" t="str">
        <f>_xlfn.XLOOKUP(TABELABACKUP[[#This Row],[ENQUADRAMENTO_4963]],Planilha2!E:E,Planilha2!D:D)</f>
        <v>Renda Variável</v>
      </c>
      <c r="H352" s="1" t="s">
        <v>0</v>
      </c>
      <c r="I352" s="9" t="s">
        <v>4606</v>
      </c>
      <c r="J352" s="9" t="s">
        <v>5935</v>
      </c>
    </row>
    <row r="353" spans="1:10" hidden="1" x14ac:dyDescent="0.25">
      <c r="A353" s="5" t="s">
        <v>3231</v>
      </c>
      <c r="B353" s="4" t="s">
        <v>3230</v>
      </c>
      <c r="C353" s="3" t="s">
        <v>3229</v>
      </c>
      <c r="D353" s="2" t="s">
        <v>171</v>
      </c>
      <c r="E3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353" s="2" t="s">
        <v>26</v>
      </c>
      <c r="G353" s="2" t="str">
        <f>_xlfn.XLOOKUP(TABELABACKUP[[#This Row],[ENQUADRAMENTO_4963]],Planilha2!E:E,Planilha2!D:D)</f>
        <v>Renda Fixa</v>
      </c>
      <c r="H353" s="1" t="s">
        <v>0</v>
      </c>
      <c r="I353" s="9" t="s">
        <v>4607</v>
      </c>
      <c r="J353" s="9" t="s">
        <v>5936</v>
      </c>
    </row>
    <row r="354" spans="1:10" hidden="1" x14ac:dyDescent="0.25">
      <c r="A354" s="5" t="s">
        <v>3228</v>
      </c>
      <c r="B354" s="4" t="s">
        <v>3227</v>
      </c>
      <c r="C354" s="3" t="s">
        <v>3226</v>
      </c>
      <c r="D354" s="2" t="s">
        <v>61</v>
      </c>
      <c r="E3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54" s="2" t="s">
        <v>26</v>
      </c>
      <c r="G354" s="2" t="str">
        <f>_xlfn.XLOOKUP(TABELABACKUP[[#This Row],[ENQUADRAMENTO_4963]],Planilha2!E:E,Planilha2!D:D)</f>
        <v>Renda Fixa</v>
      </c>
      <c r="H354" s="1" t="s">
        <v>0</v>
      </c>
      <c r="I354" s="9" t="s">
        <v>4608</v>
      </c>
      <c r="J354" s="9" t="s">
        <v>5937</v>
      </c>
    </row>
    <row r="355" spans="1:10" hidden="1" x14ac:dyDescent="0.25">
      <c r="A355" s="5" t="s">
        <v>3225</v>
      </c>
      <c r="B355" s="4" t="s">
        <v>3224</v>
      </c>
      <c r="C355" s="3" t="s">
        <v>3223</v>
      </c>
      <c r="D355" s="2" t="s">
        <v>6</v>
      </c>
      <c r="E3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55" s="2" t="s">
        <v>1</v>
      </c>
      <c r="G355" s="2" t="str">
        <f>_xlfn.XLOOKUP(TABELABACKUP[[#This Row],[ENQUADRAMENTO_4963]],Planilha2!E:E,Planilha2!D:D)</f>
        <v>Estruturados</v>
      </c>
      <c r="H355" s="1" t="s">
        <v>0</v>
      </c>
      <c r="I355" s="9" t="s">
        <v>4609</v>
      </c>
      <c r="J355" s="9" t="s">
        <v>5938</v>
      </c>
    </row>
    <row r="356" spans="1:10" hidden="1" x14ac:dyDescent="0.25">
      <c r="A356" s="5" t="s">
        <v>3222</v>
      </c>
      <c r="B356" s="4" t="s">
        <v>3221</v>
      </c>
      <c r="C356" s="3" t="s">
        <v>3220</v>
      </c>
      <c r="D356" s="2" t="s">
        <v>61</v>
      </c>
      <c r="E3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56" s="2" t="s">
        <v>26</v>
      </c>
      <c r="G356" s="2" t="str">
        <f>_xlfn.XLOOKUP(TABELABACKUP[[#This Row],[ENQUADRAMENTO_4963]],Planilha2!E:E,Planilha2!D:D)</f>
        <v>Renda Fixa</v>
      </c>
      <c r="H356" s="1" t="s">
        <v>0</v>
      </c>
      <c r="I356" s="9" t="s">
        <v>4610</v>
      </c>
      <c r="J356" s="9" t="s">
        <v>5939</v>
      </c>
    </row>
    <row r="357" spans="1:10" hidden="1" x14ac:dyDescent="0.25">
      <c r="A357" s="5" t="s">
        <v>3219</v>
      </c>
      <c r="B357" s="4" t="s">
        <v>3218</v>
      </c>
      <c r="C357" s="3" t="s">
        <v>3217</v>
      </c>
      <c r="D357" s="2" t="s">
        <v>61</v>
      </c>
      <c r="E3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57" s="2" t="s">
        <v>26</v>
      </c>
      <c r="G357" s="2" t="str">
        <f>_xlfn.XLOOKUP(TABELABACKUP[[#This Row],[ENQUADRAMENTO_4963]],Planilha2!E:E,Planilha2!D:D)</f>
        <v>Renda Fixa</v>
      </c>
      <c r="H357" s="1" t="s">
        <v>0</v>
      </c>
      <c r="I357" s="9" t="s">
        <v>4611</v>
      </c>
      <c r="J357" s="9" t="s">
        <v>5940</v>
      </c>
    </row>
    <row r="358" spans="1:10" hidden="1" x14ac:dyDescent="0.25">
      <c r="A358" s="5" t="s">
        <v>3216</v>
      </c>
      <c r="B358" s="4" t="s">
        <v>3215</v>
      </c>
      <c r="C358" s="3" t="s">
        <v>3214</v>
      </c>
      <c r="D358" s="2" t="s">
        <v>12</v>
      </c>
      <c r="E3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358" s="2" t="s">
        <v>11</v>
      </c>
      <c r="G358" s="2" t="str">
        <f>_xlfn.XLOOKUP(TABELABACKUP[[#This Row],[ENQUADRAMENTO_4963]],Planilha2!E:E,Planilha2!D:D)</f>
        <v>Exterior</v>
      </c>
      <c r="H358" s="1" t="s">
        <v>0</v>
      </c>
      <c r="I358" s="9" t="s">
        <v>4612</v>
      </c>
      <c r="J358" s="9" t="s">
        <v>5941</v>
      </c>
    </row>
    <row r="359" spans="1:10" hidden="1" x14ac:dyDescent="0.25">
      <c r="A359" s="5" t="s">
        <v>3213</v>
      </c>
      <c r="B359" s="4" t="s">
        <v>3212</v>
      </c>
      <c r="C359" s="3" t="s">
        <v>3211</v>
      </c>
      <c r="D359" s="2" t="s">
        <v>2</v>
      </c>
      <c r="E3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59" s="2" t="s">
        <v>1</v>
      </c>
      <c r="G359" s="2" t="str">
        <f>_xlfn.XLOOKUP(TABELABACKUP[[#This Row],[ENQUADRAMENTO_4963]],Planilha2!E:E,Planilha2!D:D)</f>
        <v>Renda Variável</v>
      </c>
      <c r="H359" s="1" t="s">
        <v>0</v>
      </c>
      <c r="I359" s="9" t="s">
        <v>4613</v>
      </c>
      <c r="J359" s="9" t="s">
        <v>5942</v>
      </c>
    </row>
    <row r="360" spans="1:10" hidden="1" x14ac:dyDescent="0.25">
      <c r="A360" s="5" t="s">
        <v>3210</v>
      </c>
      <c r="B360" s="4" t="s">
        <v>3209</v>
      </c>
      <c r="C360" s="3" t="s">
        <v>3208</v>
      </c>
      <c r="D360" s="2" t="s">
        <v>2</v>
      </c>
      <c r="E3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60" s="2" t="s">
        <v>1</v>
      </c>
      <c r="G360" s="2" t="str">
        <f>_xlfn.XLOOKUP(TABELABACKUP[[#This Row],[ENQUADRAMENTO_4963]],Planilha2!E:E,Planilha2!D:D)</f>
        <v>Renda Variável</v>
      </c>
      <c r="H360" s="1" t="s">
        <v>0</v>
      </c>
      <c r="I360" s="9" t="s">
        <v>4614</v>
      </c>
      <c r="J360" s="9" t="s">
        <v>5943</v>
      </c>
    </row>
    <row r="361" spans="1:10" hidden="1" x14ac:dyDescent="0.25">
      <c r="A361" s="5" t="s">
        <v>3207</v>
      </c>
      <c r="B361" s="4" t="s">
        <v>3206</v>
      </c>
      <c r="C361" s="3" t="s">
        <v>3205</v>
      </c>
      <c r="D361" s="2" t="s">
        <v>2</v>
      </c>
      <c r="E3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61" s="2" t="s">
        <v>1</v>
      </c>
      <c r="G361" s="2" t="str">
        <f>_xlfn.XLOOKUP(TABELABACKUP[[#This Row],[ENQUADRAMENTO_4963]],Planilha2!E:E,Planilha2!D:D)</f>
        <v>Renda Variável</v>
      </c>
      <c r="H361" s="1" t="s">
        <v>0</v>
      </c>
      <c r="I361" s="9" t="s">
        <v>4615</v>
      </c>
      <c r="J361" s="9" t="s">
        <v>5944</v>
      </c>
    </row>
    <row r="362" spans="1:10" hidden="1" x14ac:dyDescent="0.25">
      <c r="A362" s="5" t="s">
        <v>3204</v>
      </c>
      <c r="B362" s="4" t="s">
        <v>3203</v>
      </c>
      <c r="C362" s="3" t="s">
        <v>3202</v>
      </c>
      <c r="D362" s="2" t="s">
        <v>12</v>
      </c>
      <c r="E3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362" s="2" t="s">
        <v>11</v>
      </c>
      <c r="G362" s="2" t="str">
        <f>_xlfn.XLOOKUP(TABELABACKUP[[#This Row],[ENQUADRAMENTO_4963]],Planilha2!E:E,Planilha2!D:D)</f>
        <v>Exterior</v>
      </c>
      <c r="H362" s="1" t="s">
        <v>0</v>
      </c>
      <c r="I362" s="9" t="s">
        <v>4616</v>
      </c>
      <c r="J362" s="9" t="s">
        <v>5945</v>
      </c>
    </row>
    <row r="363" spans="1:10" hidden="1" x14ac:dyDescent="0.25">
      <c r="A363" s="5" t="s">
        <v>3201</v>
      </c>
      <c r="B363" s="4" t="s">
        <v>3200</v>
      </c>
      <c r="C363" s="3" t="s">
        <v>3199</v>
      </c>
      <c r="D363" s="2" t="s">
        <v>61</v>
      </c>
      <c r="E3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63" s="2" t="s">
        <v>26</v>
      </c>
      <c r="G363" s="2" t="str">
        <f>_xlfn.XLOOKUP(TABELABACKUP[[#This Row],[ENQUADRAMENTO_4963]],Planilha2!E:E,Planilha2!D:D)</f>
        <v>Renda Fixa</v>
      </c>
      <c r="H363" s="1" t="s">
        <v>0</v>
      </c>
      <c r="I363" s="9" t="s">
        <v>4617</v>
      </c>
      <c r="J363" s="9" t="s">
        <v>5946</v>
      </c>
    </row>
    <row r="364" spans="1:10" ht="23.25" hidden="1" x14ac:dyDescent="0.25">
      <c r="A364" s="5" t="s">
        <v>3198</v>
      </c>
      <c r="B364" s="4" t="s">
        <v>3197</v>
      </c>
      <c r="C364" s="3" t="s">
        <v>3196</v>
      </c>
      <c r="D364" s="2" t="s">
        <v>27</v>
      </c>
      <c r="E3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64" s="2" t="s">
        <v>26</v>
      </c>
      <c r="G364" s="2" t="str">
        <f>_xlfn.XLOOKUP(TABELABACKUP[[#This Row],[ENQUADRAMENTO_4963]],Planilha2!E:E,Planilha2!D:D)</f>
        <v>Renda Fixa</v>
      </c>
      <c r="H364" s="1" t="s">
        <v>0</v>
      </c>
      <c r="I364" s="9" t="s">
        <v>4618</v>
      </c>
      <c r="J364" s="9" t="s">
        <v>5947</v>
      </c>
    </row>
    <row r="365" spans="1:10" hidden="1" x14ac:dyDescent="0.25">
      <c r="A365" s="5" t="s">
        <v>3195</v>
      </c>
      <c r="B365" s="4" t="s">
        <v>3194</v>
      </c>
      <c r="C365" s="3" t="s">
        <v>3193</v>
      </c>
      <c r="D365" s="2" t="s">
        <v>6</v>
      </c>
      <c r="E3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65" s="2" t="s">
        <v>1</v>
      </c>
      <c r="G365" s="2" t="str">
        <f>_xlfn.XLOOKUP(TABELABACKUP[[#This Row],[ENQUADRAMENTO_4963]],Planilha2!E:E,Planilha2!D:D)</f>
        <v>Estruturados</v>
      </c>
      <c r="H365" s="1" t="s">
        <v>0</v>
      </c>
      <c r="I365" s="9" t="s">
        <v>4619</v>
      </c>
      <c r="J365" s="9" t="s">
        <v>5948</v>
      </c>
    </row>
    <row r="366" spans="1:10" hidden="1" x14ac:dyDescent="0.25">
      <c r="A366" s="5" t="s">
        <v>3192</v>
      </c>
      <c r="B366" s="4" t="s">
        <v>3191</v>
      </c>
      <c r="C366" s="3" t="s">
        <v>3190</v>
      </c>
      <c r="D366" s="2" t="s">
        <v>2</v>
      </c>
      <c r="E3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66" s="2" t="s">
        <v>1</v>
      </c>
      <c r="G366" s="2" t="str">
        <f>_xlfn.XLOOKUP(TABELABACKUP[[#This Row],[ENQUADRAMENTO_4963]],Planilha2!E:E,Planilha2!D:D)</f>
        <v>Renda Variável</v>
      </c>
      <c r="H366" s="1" t="s">
        <v>0</v>
      </c>
      <c r="I366" s="9" t="s">
        <v>4620</v>
      </c>
      <c r="J366" s="9" t="s">
        <v>5949</v>
      </c>
    </row>
    <row r="367" spans="1:10" hidden="1" x14ac:dyDescent="0.25">
      <c r="A367" s="5" t="s">
        <v>3189</v>
      </c>
      <c r="B367" s="4" t="s">
        <v>3188</v>
      </c>
      <c r="C367" s="3" t="s">
        <v>3187</v>
      </c>
      <c r="D367" s="2" t="s">
        <v>27</v>
      </c>
      <c r="E3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67" s="2" t="s">
        <v>26</v>
      </c>
      <c r="G367" s="2" t="str">
        <f>_xlfn.XLOOKUP(TABELABACKUP[[#This Row],[ENQUADRAMENTO_4963]],Planilha2!E:E,Planilha2!D:D)</f>
        <v>Renda Fixa</v>
      </c>
      <c r="H367" s="1" t="s">
        <v>0</v>
      </c>
      <c r="I367" s="9" t="s">
        <v>4621</v>
      </c>
      <c r="J367" s="9" t="s">
        <v>5950</v>
      </c>
    </row>
    <row r="368" spans="1:10" hidden="1" x14ac:dyDescent="0.25">
      <c r="A368" s="5" t="s">
        <v>3186</v>
      </c>
      <c r="B368" s="4" t="s">
        <v>3185</v>
      </c>
      <c r="C368" s="3" t="s">
        <v>3184</v>
      </c>
      <c r="D368" s="2" t="s">
        <v>2</v>
      </c>
      <c r="E3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68" s="2" t="s">
        <v>1</v>
      </c>
      <c r="G368" s="2" t="str">
        <f>_xlfn.XLOOKUP(TABELABACKUP[[#This Row],[ENQUADRAMENTO_4963]],Planilha2!E:E,Planilha2!D:D)</f>
        <v>Renda Variável</v>
      </c>
      <c r="H368" s="1" t="s">
        <v>0</v>
      </c>
      <c r="I368" s="9" t="s">
        <v>4622</v>
      </c>
      <c r="J368" s="9" t="s">
        <v>5951</v>
      </c>
    </row>
    <row r="369" spans="1:10" hidden="1" x14ac:dyDescent="0.25">
      <c r="A369" s="5" t="s">
        <v>3183</v>
      </c>
      <c r="B369" s="4" t="s">
        <v>3182</v>
      </c>
      <c r="C369" s="3" t="s">
        <v>3181</v>
      </c>
      <c r="D369" s="2" t="s">
        <v>2</v>
      </c>
      <c r="E3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69" s="2" t="s">
        <v>1</v>
      </c>
      <c r="G369" s="2" t="str">
        <f>_xlfn.XLOOKUP(TABELABACKUP[[#This Row],[ENQUADRAMENTO_4963]],Planilha2!E:E,Planilha2!D:D)</f>
        <v>Renda Variável</v>
      </c>
      <c r="H369" s="1" t="s">
        <v>0</v>
      </c>
      <c r="I369" s="9" t="s">
        <v>4623</v>
      </c>
      <c r="J369" s="9" t="s">
        <v>5952</v>
      </c>
    </row>
    <row r="370" spans="1:10" hidden="1" x14ac:dyDescent="0.25">
      <c r="A370" s="5" t="s">
        <v>3180</v>
      </c>
      <c r="B370" s="4" t="s">
        <v>3179</v>
      </c>
      <c r="C370" s="3" t="s">
        <v>3178</v>
      </c>
      <c r="D370" s="2" t="s">
        <v>61</v>
      </c>
      <c r="E3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70" s="2" t="s">
        <v>26</v>
      </c>
      <c r="G370" s="2" t="str">
        <f>_xlfn.XLOOKUP(TABELABACKUP[[#This Row],[ENQUADRAMENTO_4963]],Planilha2!E:E,Planilha2!D:D)</f>
        <v>Renda Fixa</v>
      </c>
      <c r="H370" s="1" t="s">
        <v>0</v>
      </c>
      <c r="I370" s="9" t="s">
        <v>4624</v>
      </c>
      <c r="J370" s="9" t="s">
        <v>5953</v>
      </c>
    </row>
    <row r="371" spans="1:10" hidden="1" x14ac:dyDescent="0.25">
      <c r="A371" s="5" t="s">
        <v>3177</v>
      </c>
      <c r="B371" s="4" t="s">
        <v>3176</v>
      </c>
      <c r="C371" s="3" t="s">
        <v>3175</v>
      </c>
      <c r="D371" s="2" t="s">
        <v>2</v>
      </c>
      <c r="E3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71" s="2" t="s">
        <v>1</v>
      </c>
      <c r="G371" s="2" t="str">
        <f>_xlfn.XLOOKUP(TABELABACKUP[[#This Row],[ENQUADRAMENTO_4963]],Planilha2!E:E,Planilha2!D:D)</f>
        <v>Renda Variável</v>
      </c>
      <c r="H371" s="1" t="s">
        <v>0</v>
      </c>
      <c r="I371" s="9" t="s">
        <v>4625</v>
      </c>
      <c r="J371" s="9" t="s">
        <v>5954</v>
      </c>
    </row>
    <row r="372" spans="1:10" hidden="1" x14ac:dyDescent="0.25">
      <c r="A372" s="5" t="s">
        <v>3174</v>
      </c>
      <c r="B372" s="4" t="s">
        <v>3173</v>
      </c>
      <c r="C372" s="3" t="s">
        <v>3172</v>
      </c>
      <c r="D372" s="2" t="s">
        <v>6</v>
      </c>
      <c r="E3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72" s="2" t="s">
        <v>1</v>
      </c>
      <c r="G372" s="2" t="str">
        <f>_xlfn.XLOOKUP(TABELABACKUP[[#This Row],[ENQUADRAMENTO_4963]],Planilha2!E:E,Planilha2!D:D)</f>
        <v>Estruturados</v>
      </c>
      <c r="H372" s="1" t="s">
        <v>0</v>
      </c>
      <c r="I372" s="9" t="s">
        <v>4626</v>
      </c>
      <c r="J372" s="9" t="s">
        <v>5955</v>
      </c>
    </row>
    <row r="373" spans="1:10" hidden="1" x14ac:dyDescent="0.25">
      <c r="A373" s="5" t="s">
        <v>3171</v>
      </c>
      <c r="B373" s="4" t="s">
        <v>3170</v>
      </c>
      <c r="C373" s="3" t="s">
        <v>3169</v>
      </c>
      <c r="D373" s="2" t="s">
        <v>6</v>
      </c>
      <c r="E3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73" s="2" t="s">
        <v>1</v>
      </c>
      <c r="G373" s="2" t="str">
        <f>_xlfn.XLOOKUP(TABELABACKUP[[#This Row],[ENQUADRAMENTO_4963]],Planilha2!E:E,Planilha2!D:D)</f>
        <v>Estruturados</v>
      </c>
      <c r="H373" s="1" t="s">
        <v>0</v>
      </c>
      <c r="I373" s="9" t="s">
        <v>4627</v>
      </c>
      <c r="J373" s="9" t="s">
        <v>5956</v>
      </c>
    </row>
    <row r="374" spans="1:10" hidden="1" x14ac:dyDescent="0.25">
      <c r="A374" s="5" t="s">
        <v>3168</v>
      </c>
      <c r="B374" s="4" t="s">
        <v>3167</v>
      </c>
      <c r="C374" s="3" t="s">
        <v>3166</v>
      </c>
      <c r="D374" s="2" t="s">
        <v>2</v>
      </c>
      <c r="E3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74" s="2" t="s">
        <v>1</v>
      </c>
      <c r="G374" s="2" t="str">
        <f>_xlfn.XLOOKUP(TABELABACKUP[[#This Row],[ENQUADRAMENTO_4963]],Planilha2!E:E,Planilha2!D:D)</f>
        <v>Renda Variável</v>
      </c>
      <c r="H374" s="1" t="s">
        <v>0</v>
      </c>
      <c r="I374" s="9" t="s">
        <v>4628</v>
      </c>
      <c r="J374" s="9" t="s">
        <v>5957</v>
      </c>
    </row>
    <row r="375" spans="1:10" hidden="1" x14ac:dyDescent="0.25">
      <c r="A375" s="5" t="s">
        <v>3165</v>
      </c>
      <c r="B375" s="4" t="s">
        <v>3164</v>
      </c>
      <c r="C375" s="3" t="s">
        <v>3163</v>
      </c>
      <c r="D375" s="2" t="s">
        <v>6</v>
      </c>
      <c r="E3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75" s="2" t="s">
        <v>1</v>
      </c>
      <c r="G375" s="2" t="str">
        <f>_xlfn.XLOOKUP(TABELABACKUP[[#This Row],[ENQUADRAMENTO_4963]],Planilha2!E:E,Planilha2!D:D)</f>
        <v>Estruturados</v>
      </c>
      <c r="H375" s="1" t="s">
        <v>0</v>
      </c>
      <c r="I375" s="9" t="s">
        <v>4629</v>
      </c>
      <c r="J375" s="9" t="s">
        <v>5958</v>
      </c>
    </row>
    <row r="376" spans="1:10" hidden="1" x14ac:dyDescent="0.25">
      <c r="A376" s="5" t="s">
        <v>3162</v>
      </c>
      <c r="B376" s="4" t="s">
        <v>3161</v>
      </c>
      <c r="C376" s="3" t="s">
        <v>3160</v>
      </c>
      <c r="D376" s="2" t="s">
        <v>6</v>
      </c>
      <c r="E3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76" s="2" t="s">
        <v>1</v>
      </c>
      <c r="G376" s="2" t="str">
        <f>_xlfn.XLOOKUP(TABELABACKUP[[#This Row],[ENQUADRAMENTO_4963]],Planilha2!E:E,Planilha2!D:D)</f>
        <v>Estruturados</v>
      </c>
      <c r="H376" s="1" t="s">
        <v>0</v>
      </c>
      <c r="I376" s="9" t="s">
        <v>4630</v>
      </c>
      <c r="J376" s="9" t="s">
        <v>5959</v>
      </c>
    </row>
    <row r="377" spans="1:10" hidden="1" x14ac:dyDescent="0.25">
      <c r="A377" s="5" t="s">
        <v>3159</v>
      </c>
      <c r="B377" s="4" t="s">
        <v>3158</v>
      </c>
      <c r="C377" s="3" t="s">
        <v>3157</v>
      </c>
      <c r="D377" s="2" t="s">
        <v>2</v>
      </c>
      <c r="E3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77" s="2" t="s">
        <v>1</v>
      </c>
      <c r="G377" s="2" t="str">
        <f>_xlfn.XLOOKUP(TABELABACKUP[[#This Row],[ENQUADRAMENTO_4963]],Planilha2!E:E,Planilha2!D:D)</f>
        <v>Renda Variável</v>
      </c>
      <c r="H377" s="1" t="s">
        <v>0</v>
      </c>
      <c r="I377" s="9" t="s">
        <v>4631</v>
      </c>
      <c r="J377" s="9" t="s">
        <v>5960</v>
      </c>
    </row>
    <row r="378" spans="1:10" hidden="1" x14ac:dyDescent="0.25">
      <c r="A378" s="5" t="s">
        <v>3156</v>
      </c>
      <c r="B378" s="4" t="s">
        <v>3155</v>
      </c>
      <c r="C378" s="3" t="s">
        <v>3154</v>
      </c>
      <c r="D378" s="2" t="s">
        <v>6</v>
      </c>
      <c r="E3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78" s="2" t="s">
        <v>1</v>
      </c>
      <c r="G378" s="2" t="str">
        <f>_xlfn.XLOOKUP(TABELABACKUP[[#This Row],[ENQUADRAMENTO_4963]],Planilha2!E:E,Planilha2!D:D)</f>
        <v>Estruturados</v>
      </c>
      <c r="H378" s="1" t="s">
        <v>0</v>
      </c>
      <c r="I378" s="9" t="s">
        <v>4632</v>
      </c>
      <c r="J378" s="9" t="s">
        <v>5961</v>
      </c>
    </row>
    <row r="379" spans="1:10" hidden="1" x14ac:dyDescent="0.25">
      <c r="A379" s="5" t="s">
        <v>3153</v>
      </c>
      <c r="B379" s="4" t="s">
        <v>3152</v>
      </c>
      <c r="C379" s="3" t="s">
        <v>3151</v>
      </c>
      <c r="D379" s="2" t="s">
        <v>6</v>
      </c>
      <c r="E3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79" s="2" t="s">
        <v>1</v>
      </c>
      <c r="G379" s="2" t="str">
        <f>_xlfn.XLOOKUP(TABELABACKUP[[#This Row],[ENQUADRAMENTO_4963]],Planilha2!E:E,Planilha2!D:D)</f>
        <v>Estruturados</v>
      </c>
      <c r="H379" s="1" t="s">
        <v>0</v>
      </c>
      <c r="I379" s="9" t="s">
        <v>4633</v>
      </c>
      <c r="J379" s="9" t="s">
        <v>5962</v>
      </c>
    </row>
    <row r="380" spans="1:10" hidden="1" x14ac:dyDescent="0.25">
      <c r="A380" s="5" t="s">
        <v>3150</v>
      </c>
      <c r="B380" s="4" t="s">
        <v>3149</v>
      </c>
      <c r="C380" s="3" t="s">
        <v>3148</v>
      </c>
      <c r="D380" s="2" t="s">
        <v>2</v>
      </c>
      <c r="E3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80" s="2" t="s">
        <v>1</v>
      </c>
      <c r="G380" s="2" t="str">
        <f>_xlfn.XLOOKUP(TABELABACKUP[[#This Row],[ENQUADRAMENTO_4963]],Planilha2!E:E,Planilha2!D:D)</f>
        <v>Renda Variável</v>
      </c>
      <c r="H380" s="1" t="s">
        <v>0</v>
      </c>
      <c r="I380" s="9" t="s">
        <v>4634</v>
      </c>
      <c r="J380" s="9" t="s">
        <v>5963</v>
      </c>
    </row>
    <row r="381" spans="1:10" hidden="1" x14ac:dyDescent="0.25">
      <c r="A381" s="5" t="s">
        <v>3147</v>
      </c>
      <c r="B381" s="4" t="s">
        <v>3146</v>
      </c>
      <c r="C381" s="3" t="s">
        <v>3145</v>
      </c>
      <c r="D381" s="2" t="s">
        <v>27</v>
      </c>
      <c r="E3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81" s="2" t="s">
        <v>26</v>
      </c>
      <c r="G381" s="2" t="str">
        <f>_xlfn.XLOOKUP(TABELABACKUP[[#This Row],[ENQUADRAMENTO_4963]],Planilha2!E:E,Planilha2!D:D)</f>
        <v>Renda Fixa</v>
      </c>
      <c r="H381" s="1" t="s">
        <v>0</v>
      </c>
      <c r="I381" s="9" t="s">
        <v>4635</v>
      </c>
      <c r="J381" s="9" t="s">
        <v>5964</v>
      </c>
    </row>
    <row r="382" spans="1:10" hidden="1" x14ac:dyDescent="0.25">
      <c r="A382" s="5" t="s">
        <v>3144</v>
      </c>
      <c r="B382" s="4" t="s">
        <v>3143</v>
      </c>
      <c r="C382" s="3" t="s">
        <v>3142</v>
      </c>
      <c r="D382" s="2" t="s">
        <v>2</v>
      </c>
      <c r="E3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82" s="2" t="s">
        <v>1</v>
      </c>
      <c r="G382" s="2" t="str">
        <f>_xlfn.XLOOKUP(TABELABACKUP[[#This Row],[ENQUADRAMENTO_4963]],Planilha2!E:E,Planilha2!D:D)</f>
        <v>Renda Variável</v>
      </c>
      <c r="H382" s="1" t="s">
        <v>0</v>
      </c>
      <c r="I382" s="9" t="s">
        <v>4636</v>
      </c>
      <c r="J382" s="9" t="s">
        <v>5965</v>
      </c>
    </row>
    <row r="383" spans="1:10" hidden="1" x14ac:dyDescent="0.25">
      <c r="A383" s="5" t="s">
        <v>3141</v>
      </c>
      <c r="B383" s="4" t="s">
        <v>3140</v>
      </c>
      <c r="C383" s="3" t="s">
        <v>3139</v>
      </c>
      <c r="D383" s="2" t="s">
        <v>27</v>
      </c>
      <c r="E3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83" s="2" t="s">
        <v>26</v>
      </c>
      <c r="G383" s="2" t="str">
        <f>_xlfn.XLOOKUP(TABELABACKUP[[#This Row],[ENQUADRAMENTO_4963]],Planilha2!E:E,Planilha2!D:D)</f>
        <v>Renda Fixa</v>
      </c>
      <c r="H383" s="1" t="s">
        <v>0</v>
      </c>
      <c r="I383" s="9" t="s">
        <v>4637</v>
      </c>
      <c r="J383" s="9" t="s">
        <v>5966</v>
      </c>
    </row>
    <row r="384" spans="1:10" hidden="1" x14ac:dyDescent="0.25">
      <c r="A384" s="5" t="s">
        <v>3138</v>
      </c>
      <c r="B384" s="4" t="s">
        <v>3137</v>
      </c>
      <c r="C384" s="3" t="s">
        <v>3136</v>
      </c>
      <c r="D384" s="2" t="s">
        <v>6</v>
      </c>
      <c r="E3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84" s="2" t="s">
        <v>1</v>
      </c>
      <c r="G384" s="2" t="str">
        <f>_xlfn.XLOOKUP(TABELABACKUP[[#This Row],[ENQUADRAMENTO_4963]],Planilha2!E:E,Planilha2!D:D)</f>
        <v>Estruturados</v>
      </c>
      <c r="H384" s="1" t="s">
        <v>0</v>
      </c>
      <c r="I384" s="9" t="s">
        <v>4638</v>
      </c>
      <c r="J384" s="9" t="s">
        <v>5967</v>
      </c>
    </row>
    <row r="385" spans="1:10" hidden="1" x14ac:dyDescent="0.25">
      <c r="A385" s="5" t="s">
        <v>3135</v>
      </c>
      <c r="B385" s="4" t="s">
        <v>3134</v>
      </c>
      <c r="C385" s="3" t="s">
        <v>3133</v>
      </c>
      <c r="D385" s="2" t="s">
        <v>266</v>
      </c>
      <c r="E3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385" s="2" t="s">
        <v>26</v>
      </c>
      <c r="G385" s="2" t="str">
        <f>_xlfn.XLOOKUP(TABELABACKUP[[#This Row],[ENQUADRAMENTO_4963]],Planilha2!E:E,Planilha2!D:D)</f>
        <v>Renda Fixa</v>
      </c>
      <c r="H385" s="1" t="s">
        <v>0</v>
      </c>
      <c r="I385" s="9" t="s">
        <v>4292</v>
      </c>
      <c r="J385" s="9" t="s">
        <v>5968</v>
      </c>
    </row>
    <row r="386" spans="1:10" hidden="1" x14ac:dyDescent="0.25">
      <c r="A386" s="5" t="s">
        <v>3132</v>
      </c>
      <c r="B386" s="4" t="s">
        <v>3131</v>
      </c>
      <c r="C386" s="3" t="s">
        <v>3130</v>
      </c>
      <c r="D386" s="2" t="s">
        <v>2</v>
      </c>
      <c r="E3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86" s="2" t="s">
        <v>1</v>
      </c>
      <c r="G386" s="2" t="str">
        <f>_xlfn.XLOOKUP(TABELABACKUP[[#This Row],[ENQUADRAMENTO_4963]],Planilha2!E:E,Planilha2!D:D)</f>
        <v>Renda Variável</v>
      </c>
      <c r="H386" s="1" t="s">
        <v>0</v>
      </c>
      <c r="I386" s="9" t="s">
        <v>4639</v>
      </c>
      <c r="J386" s="9" t="s">
        <v>5969</v>
      </c>
    </row>
    <row r="387" spans="1:10" hidden="1" x14ac:dyDescent="0.25">
      <c r="A387" s="5" t="s">
        <v>3129</v>
      </c>
      <c r="B387" s="4" t="s">
        <v>3128</v>
      </c>
      <c r="C387" s="3" t="s">
        <v>3127</v>
      </c>
      <c r="D387" s="2" t="s">
        <v>2</v>
      </c>
      <c r="E3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387" s="2" t="s">
        <v>1</v>
      </c>
      <c r="G387" s="2" t="str">
        <f>_xlfn.XLOOKUP(TABELABACKUP[[#This Row],[ENQUADRAMENTO_4963]],Planilha2!E:E,Planilha2!D:D)</f>
        <v>Renda Variável</v>
      </c>
      <c r="H387" s="1" t="s">
        <v>0</v>
      </c>
      <c r="I387" s="9" t="s">
        <v>4640</v>
      </c>
      <c r="J387" s="9" t="s">
        <v>5970</v>
      </c>
    </row>
    <row r="388" spans="1:10" hidden="1" x14ac:dyDescent="0.25">
      <c r="A388" s="5" t="s">
        <v>3126</v>
      </c>
      <c r="B388" s="4" t="s">
        <v>3125</v>
      </c>
      <c r="C388" s="3" t="s">
        <v>3124</v>
      </c>
      <c r="D388" s="2" t="s">
        <v>27</v>
      </c>
      <c r="E3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88" s="2" t="s">
        <v>26</v>
      </c>
      <c r="G388" s="2" t="str">
        <f>_xlfn.XLOOKUP(TABELABACKUP[[#This Row],[ENQUADRAMENTO_4963]],Planilha2!E:E,Planilha2!D:D)</f>
        <v>Renda Fixa</v>
      </c>
      <c r="H388" s="1" t="s">
        <v>0</v>
      </c>
      <c r="I388" s="9" t="s">
        <v>4641</v>
      </c>
      <c r="J388" s="9" t="s">
        <v>5971</v>
      </c>
    </row>
    <row r="389" spans="1:10" hidden="1" x14ac:dyDescent="0.25">
      <c r="A389" s="5" t="s">
        <v>3123</v>
      </c>
      <c r="B389" s="4" t="s">
        <v>3122</v>
      </c>
      <c r="C389" s="3" t="s">
        <v>3121</v>
      </c>
      <c r="D389" s="2" t="s">
        <v>27</v>
      </c>
      <c r="E3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89" s="2" t="s">
        <v>26</v>
      </c>
      <c r="G389" s="2" t="str">
        <f>_xlfn.XLOOKUP(TABELABACKUP[[#This Row],[ENQUADRAMENTO_4963]],Planilha2!E:E,Planilha2!D:D)</f>
        <v>Renda Fixa</v>
      </c>
      <c r="H389" s="1" t="s">
        <v>0</v>
      </c>
      <c r="I389" s="9" t="s">
        <v>4642</v>
      </c>
      <c r="J389" s="9" t="s">
        <v>5972</v>
      </c>
    </row>
    <row r="390" spans="1:10" hidden="1" x14ac:dyDescent="0.25">
      <c r="A390" s="5" t="s">
        <v>3120</v>
      </c>
      <c r="B390" s="4" t="s">
        <v>3119</v>
      </c>
      <c r="C390" s="3" t="s">
        <v>3118</v>
      </c>
      <c r="D390" s="2" t="s">
        <v>61</v>
      </c>
      <c r="E3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90" s="2" t="s">
        <v>26</v>
      </c>
      <c r="G390" s="2" t="str">
        <f>_xlfn.XLOOKUP(TABELABACKUP[[#This Row],[ENQUADRAMENTO_4963]],Planilha2!E:E,Planilha2!D:D)</f>
        <v>Renda Fixa</v>
      </c>
      <c r="H390" s="1" t="s">
        <v>0</v>
      </c>
      <c r="I390" s="9" t="s">
        <v>4643</v>
      </c>
      <c r="J390" s="9" t="s">
        <v>5973</v>
      </c>
    </row>
    <row r="391" spans="1:10" hidden="1" x14ac:dyDescent="0.25">
      <c r="A391" s="5" t="s">
        <v>3117</v>
      </c>
      <c r="B391" s="4" t="s">
        <v>3116</v>
      </c>
      <c r="C391" s="3" t="s">
        <v>3115</v>
      </c>
      <c r="D391" s="2" t="s">
        <v>27</v>
      </c>
      <c r="E3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91" s="2" t="s">
        <v>26</v>
      </c>
      <c r="G391" s="2" t="str">
        <f>_xlfn.XLOOKUP(TABELABACKUP[[#This Row],[ENQUADRAMENTO_4963]],Planilha2!E:E,Planilha2!D:D)</f>
        <v>Renda Fixa</v>
      </c>
      <c r="H391" s="1" t="s">
        <v>0</v>
      </c>
      <c r="I391" s="9" t="s">
        <v>4644</v>
      </c>
      <c r="J391" s="9" t="s">
        <v>5974</v>
      </c>
    </row>
    <row r="392" spans="1:10" hidden="1" x14ac:dyDescent="0.25">
      <c r="A392" s="5" t="s">
        <v>3114</v>
      </c>
      <c r="B392" s="4" t="s">
        <v>3113</v>
      </c>
      <c r="C392" s="3" t="s">
        <v>3112</v>
      </c>
      <c r="D392" s="2" t="s">
        <v>61</v>
      </c>
      <c r="E3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392" s="2" t="s">
        <v>26</v>
      </c>
      <c r="G392" s="2" t="str">
        <f>_xlfn.XLOOKUP(TABELABACKUP[[#This Row],[ENQUADRAMENTO_4963]],Planilha2!E:E,Planilha2!D:D)</f>
        <v>Renda Fixa</v>
      </c>
      <c r="H392" s="1" t="s">
        <v>0</v>
      </c>
      <c r="I392" s="9" t="s">
        <v>4645</v>
      </c>
      <c r="J392" s="9" t="s">
        <v>5975</v>
      </c>
    </row>
    <row r="393" spans="1:10" hidden="1" x14ac:dyDescent="0.25">
      <c r="A393" s="5" t="s">
        <v>3111</v>
      </c>
      <c r="B393" s="4" t="s">
        <v>3110</v>
      </c>
      <c r="C393" s="3" t="s">
        <v>3109</v>
      </c>
      <c r="D393" s="2" t="s">
        <v>266</v>
      </c>
      <c r="E3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393" s="2" t="s">
        <v>26</v>
      </c>
      <c r="G393" s="2" t="str">
        <f>_xlfn.XLOOKUP(TABELABACKUP[[#This Row],[ENQUADRAMENTO_4963]],Planilha2!E:E,Planilha2!D:D)</f>
        <v>Renda Fixa</v>
      </c>
      <c r="H393" s="1" t="s">
        <v>0</v>
      </c>
      <c r="I393" s="9" t="s">
        <v>4292</v>
      </c>
      <c r="J393" s="9" t="s">
        <v>5976</v>
      </c>
    </row>
    <row r="394" spans="1:10" hidden="1" x14ac:dyDescent="0.25">
      <c r="A394" s="5" t="s">
        <v>3108</v>
      </c>
      <c r="B394" s="4" t="s">
        <v>3107</v>
      </c>
      <c r="C394" s="3" t="s">
        <v>3106</v>
      </c>
      <c r="D394" s="2" t="s">
        <v>6</v>
      </c>
      <c r="E3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94" s="2" t="s">
        <v>1</v>
      </c>
      <c r="G394" s="2" t="str">
        <f>_xlfn.XLOOKUP(TABELABACKUP[[#This Row],[ENQUADRAMENTO_4963]],Planilha2!E:E,Planilha2!D:D)</f>
        <v>Estruturados</v>
      </c>
      <c r="H394" s="1" t="s">
        <v>0</v>
      </c>
      <c r="I394" s="9" t="s">
        <v>4646</v>
      </c>
      <c r="J394" s="9" t="s">
        <v>5977</v>
      </c>
    </row>
    <row r="395" spans="1:10" hidden="1" x14ac:dyDescent="0.25">
      <c r="A395" s="5" t="s">
        <v>3105</v>
      </c>
      <c r="B395" s="4" t="s">
        <v>3104</v>
      </c>
      <c r="C395" s="3" t="s">
        <v>3103</v>
      </c>
      <c r="D395" s="2" t="s">
        <v>27</v>
      </c>
      <c r="E3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95" s="2" t="s">
        <v>26</v>
      </c>
      <c r="G395" s="2" t="str">
        <f>_xlfn.XLOOKUP(TABELABACKUP[[#This Row],[ENQUADRAMENTO_4963]],Planilha2!E:E,Planilha2!D:D)</f>
        <v>Renda Fixa</v>
      </c>
      <c r="H395" s="1" t="s">
        <v>0</v>
      </c>
      <c r="I395" s="9" t="s">
        <v>4647</v>
      </c>
      <c r="J395" s="9" t="s">
        <v>5978</v>
      </c>
    </row>
    <row r="396" spans="1:10" hidden="1" x14ac:dyDescent="0.25">
      <c r="A396" s="5" t="s">
        <v>3102</v>
      </c>
      <c r="B396" s="4" t="s">
        <v>3101</v>
      </c>
      <c r="C396" s="3" t="s">
        <v>3100</v>
      </c>
      <c r="D396" s="2" t="s">
        <v>6</v>
      </c>
      <c r="E3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96" s="2" t="s">
        <v>1</v>
      </c>
      <c r="G396" s="2" t="str">
        <f>_xlfn.XLOOKUP(TABELABACKUP[[#This Row],[ENQUADRAMENTO_4963]],Planilha2!E:E,Planilha2!D:D)</f>
        <v>Estruturados</v>
      </c>
      <c r="H396" s="1" t="s">
        <v>0</v>
      </c>
      <c r="I396" s="9" t="s">
        <v>4648</v>
      </c>
      <c r="J396" s="9" t="s">
        <v>5979</v>
      </c>
    </row>
    <row r="397" spans="1:10" hidden="1" x14ac:dyDescent="0.25">
      <c r="A397" s="5" t="s">
        <v>3099</v>
      </c>
      <c r="B397" s="4" t="s">
        <v>3098</v>
      </c>
      <c r="C397" s="3" t="s">
        <v>3097</v>
      </c>
      <c r="D397" s="2" t="s">
        <v>6</v>
      </c>
      <c r="E3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97" s="2" t="s">
        <v>1</v>
      </c>
      <c r="G397" s="2" t="str">
        <f>_xlfn.XLOOKUP(TABELABACKUP[[#This Row],[ENQUADRAMENTO_4963]],Planilha2!E:E,Planilha2!D:D)</f>
        <v>Estruturados</v>
      </c>
      <c r="H397" s="1" t="s">
        <v>0</v>
      </c>
      <c r="I397" s="9" t="s">
        <v>4649</v>
      </c>
      <c r="J397" s="9" t="s">
        <v>5980</v>
      </c>
    </row>
    <row r="398" spans="1:10" hidden="1" x14ac:dyDescent="0.25">
      <c r="A398" s="5" t="s">
        <v>3096</v>
      </c>
      <c r="B398" s="4" t="s">
        <v>3095</v>
      </c>
      <c r="C398" s="3" t="s">
        <v>3094</v>
      </c>
      <c r="D398" s="2" t="s">
        <v>27</v>
      </c>
      <c r="E3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398" s="2" t="s">
        <v>26</v>
      </c>
      <c r="G398" s="2" t="str">
        <f>_xlfn.XLOOKUP(TABELABACKUP[[#This Row],[ENQUADRAMENTO_4963]],Planilha2!E:E,Planilha2!D:D)</f>
        <v>Renda Fixa</v>
      </c>
      <c r="H398" s="1" t="s">
        <v>0</v>
      </c>
      <c r="I398" s="9" t="s">
        <v>4650</v>
      </c>
      <c r="J398" s="9" t="s">
        <v>5981</v>
      </c>
    </row>
    <row r="399" spans="1:10" hidden="1" x14ac:dyDescent="0.25">
      <c r="A399" s="5" t="s">
        <v>3093</v>
      </c>
      <c r="B399" s="4" t="s">
        <v>3092</v>
      </c>
      <c r="C399" s="3" t="s">
        <v>3091</v>
      </c>
      <c r="D399" s="2" t="s">
        <v>6</v>
      </c>
      <c r="E3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399" s="2" t="s">
        <v>1</v>
      </c>
      <c r="G399" s="2" t="str">
        <f>_xlfn.XLOOKUP(TABELABACKUP[[#This Row],[ENQUADRAMENTO_4963]],Planilha2!E:E,Planilha2!D:D)</f>
        <v>Estruturados</v>
      </c>
      <c r="H399" s="1" t="s">
        <v>0</v>
      </c>
      <c r="I399" s="9" t="s">
        <v>4651</v>
      </c>
      <c r="J399" s="9" t="s">
        <v>5982</v>
      </c>
    </row>
    <row r="400" spans="1:10" hidden="1" x14ac:dyDescent="0.25">
      <c r="A400" s="5" t="s">
        <v>3090</v>
      </c>
      <c r="B400" s="4" t="s">
        <v>3089</v>
      </c>
      <c r="C400" s="3" t="s">
        <v>3088</v>
      </c>
      <c r="D400" s="2" t="s">
        <v>61</v>
      </c>
      <c r="E4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00" s="2" t="s">
        <v>26</v>
      </c>
      <c r="G400" s="2" t="str">
        <f>_xlfn.XLOOKUP(TABELABACKUP[[#This Row],[ENQUADRAMENTO_4963]],Planilha2!E:E,Planilha2!D:D)</f>
        <v>Renda Fixa</v>
      </c>
      <c r="H400" s="1" t="s">
        <v>0</v>
      </c>
      <c r="I400" s="9" t="s">
        <v>4652</v>
      </c>
      <c r="J400" s="9" t="s">
        <v>5983</v>
      </c>
    </row>
    <row r="401" spans="1:10" hidden="1" x14ac:dyDescent="0.25">
      <c r="A401" s="5" t="s">
        <v>3087</v>
      </c>
      <c r="B401" s="4" t="s">
        <v>3086</v>
      </c>
      <c r="C401" s="3" t="s">
        <v>3085</v>
      </c>
      <c r="D401" s="2" t="s">
        <v>6</v>
      </c>
      <c r="E4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01" s="2" t="s">
        <v>1</v>
      </c>
      <c r="G401" s="2" t="str">
        <f>_xlfn.XLOOKUP(TABELABACKUP[[#This Row],[ENQUADRAMENTO_4963]],Planilha2!E:E,Planilha2!D:D)</f>
        <v>Estruturados</v>
      </c>
      <c r="H401" s="1" t="s">
        <v>0</v>
      </c>
      <c r="I401" s="9" t="s">
        <v>4653</v>
      </c>
      <c r="J401" s="9" t="s">
        <v>5984</v>
      </c>
    </row>
    <row r="402" spans="1:10" hidden="1" x14ac:dyDescent="0.25">
      <c r="A402" s="5" t="s">
        <v>3084</v>
      </c>
      <c r="B402" s="4" t="s">
        <v>3083</v>
      </c>
      <c r="C402" s="3" t="s">
        <v>3082</v>
      </c>
      <c r="D402" s="2" t="s">
        <v>2</v>
      </c>
      <c r="E4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02" s="2" t="s">
        <v>1</v>
      </c>
      <c r="G402" s="2" t="str">
        <f>_xlfn.XLOOKUP(TABELABACKUP[[#This Row],[ENQUADRAMENTO_4963]],Planilha2!E:E,Planilha2!D:D)</f>
        <v>Renda Variável</v>
      </c>
      <c r="H402" s="1" t="s">
        <v>0</v>
      </c>
      <c r="I402" s="9" t="s">
        <v>4654</v>
      </c>
      <c r="J402" s="9" t="s">
        <v>5985</v>
      </c>
    </row>
    <row r="403" spans="1:10" hidden="1" x14ac:dyDescent="0.25">
      <c r="A403" s="5" t="s">
        <v>3081</v>
      </c>
      <c r="B403" s="4" t="s">
        <v>3080</v>
      </c>
      <c r="C403" s="3" t="s">
        <v>3079</v>
      </c>
      <c r="D403" s="2" t="s">
        <v>12</v>
      </c>
      <c r="E4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03" s="2" t="s">
        <v>11</v>
      </c>
      <c r="G403" s="2" t="str">
        <f>_xlfn.XLOOKUP(TABELABACKUP[[#This Row],[ENQUADRAMENTO_4963]],Planilha2!E:E,Planilha2!D:D)</f>
        <v>Exterior</v>
      </c>
      <c r="H403" s="1" t="s">
        <v>0</v>
      </c>
      <c r="I403" s="9" t="s">
        <v>4655</v>
      </c>
      <c r="J403" s="9" t="s">
        <v>5986</v>
      </c>
    </row>
    <row r="404" spans="1:10" hidden="1" x14ac:dyDescent="0.25">
      <c r="A404" s="5" t="s">
        <v>3078</v>
      </c>
      <c r="B404" s="4" t="s">
        <v>3077</v>
      </c>
      <c r="C404" s="3" t="s">
        <v>3076</v>
      </c>
      <c r="D404" s="2" t="s">
        <v>12</v>
      </c>
      <c r="E4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04" s="2" t="s">
        <v>11</v>
      </c>
      <c r="G404" s="2" t="str">
        <f>_xlfn.XLOOKUP(TABELABACKUP[[#This Row],[ENQUADRAMENTO_4963]],Planilha2!E:E,Planilha2!D:D)</f>
        <v>Exterior</v>
      </c>
      <c r="H404" s="1" t="s">
        <v>0</v>
      </c>
      <c r="I404" s="9" t="s">
        <v>4656</v>
      </c>
      <c r="J404" s="9" t="s">
        <v>5987</v>
      </c>
    </row>
    <row r="405" spans="1:10" hidden="1" x14ac:dyDescent="0.25">
      <c r="A405" s="5" t="s">
        <v>3075</v>
      </c>
      <c r="B405" s="4" t="s">
        <v>3074</v>
      </c>
      <c r="C405" s="3" t="s">
        <v>3073</v>
      </c>
      <c r="D405" s="2" t="s">
        <v>61</v>
      </c>
      <c r="E4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05" s="2" t="s">
        <v>26</v>
      </c>
      <c r="G405" s="2" t="str">
        <f>_xlfn.XLOOKUP(TABELABACKUP[[#This Row],[ENQUADRAMENTO_4963]],Planilha2!E:E,Planilha2!D:D)</f>
        <v>Renda Fixa</v>
      </c>
      <c r="H405" s="1" t="s">
        <v>0</v>
      </c>
      <c r="I405" s="9" t="s">
        <v>4657</v>
      </c>
      <c r="J405" s="9" t="s">
        <v>5988</v>
      </c>
    </row>
    <row r="406" spans="1:10" hidden="1" x14ac:dyDescent="0.25">
      <c r="A406" s="5" t="s">
        <v>3072</v>
      </c>
      <c r="B406" s="4" t="s">
        <v>3071</v>
      </c>
      <c r="C406" s="3" t="s">
        <v>3070</v>
      </c>
      <c r="D406" s="2" t="s">
        <v>2</v>
      </c>
      <c r="E4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06" s="2" t="s">
        <v>1</v>
      </c>
      <c r="G406" s="2" t="str">
        <f>_xlfn.XLOOKUP(TABELABACKUP[[#This Row],[ENQUADRAMENTO_4963]],Planilha2!E:E,Planilha2!D:D)</f>
        <v>Renda Variável</v>
      </c>
      <c r="H406" s="1" t="s">
        <v>0</v>
      </c>
      <c r="I406" s="9" t="s">
        <v>4658</v>
      </c>
      <c r="J406" s="9" t="s">
        <v>5989</v>
      </c>
    </row>
    <row r="407" spans="1:10" hidden="1" x14ac:dyDescent="0.25">
      <c r="A407" s="5" t="s">
        <v>3069</v>
      </c>
      <c r="B407" s="4" t="s">
        <v>3068</v>
      </c>
      <c r="C407" s="3" t="s">
        <v>3067</v>
      </c>
      <c r="D407" s="2" t="s">
        <v>95</v>
      </c>
      <c r="E4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407" s="2" t="s">
        <v>1</v>
      </c>
      <c r="G407" s="2" t="str">
        <f>_xlfn.XLOOKUP(TABELABACKUP[[#This Row],[ENQUADRAMENTO_4963]],Planilha2!E:E,Planilha2!D:D)</f>
        <v>Imobiliários</v>
      </c>
      <c r="H407" s="1" t="s">
        <v>0</v>
      </c>
      <c r="I407" s="9" t="s">
        <v>4292</v>
      </c>
      <c r="J407" s="9" t="s">
        <v>5990</v>
      </c>
    </row>
    <row r="408" spans="1:10" hidden="1" x14ac:dyDescent="0.25">
      <c r="A408" s="5" t="s">
        <v>3066</v>
      </c>
      <c r="B408" s="4" t="s">
        <v>3065</v>
      </c>
      <c r="C408" s="3" t="s">
        <v>3064</v>
      </c>
      <c r="D408" s="2" t="s">
        <v>2</v>
      </c>
      <c r="E4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08" s="2" t="s">
        <v>1</v>
      </c>
      <c r="G408" s="2" t="str">
        <f>_xlfn.XLOOKUP(TABELABACKUP[[#This Row],[ENQUADRAMENTO_4963]],Planilha2!E:E,Planilha2!D:D)</f>
        <v>Renda Variável</v>
      </c>
      <c r="H408" s="1" t="s">
        <v>0</v>
      </c>
      <c r="I408" s="9" t="s">
        <v>4659</v>
      </c>
      <c r="J408" s="9" t="s">
        <v>5991</v>
      </c>
    </row>
    <row r="409" spans="1:10" hidden="1" x14ac:dyDescent="0.25">
      <c r="A409" s="5" t="s">
        <v>3063</v>
      </c>
      <c r="B409" s="4" t="s">
        <v>3062</v>
      </c>
      <c r="C409" s="3" t="s">
        <v>3061</v>
      </c>
      <c r="D409" s="2" t="s">
        <v>61</v>
      </c>
      <c r="E4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09" s="2" t="s">
        <v>26</v>
      </c>
      <c r="G409" s="2" t="str">
        <f>_xlfn.XLOOKUP(TABELABACKUP[[#This Row],[ENQUADRAMENTO_4963]],Planilha2!E:E,Planilha2!D:D)</f>
        <v>Renda Fixa</v>
      </c>
      <c r="H409" s="1" t="s">
        <v>0</v>
      </c>
      <c r="I409" s="9" t="s">
        <v>4660</v>
      </c>
      <c r="J409" s="9" t="s">
        <v>5992</v>
      </c>
    </row>
    <row r="410" spans="1:10" hidden="1" x14ac:dyDescent="0.25">
      <c r="A410" s="5" t="s">
        <v>3060</v>
      </c>
      <c r="B410" s="4" t="s">
        <v>3059</v>
      </c>
      <c r="C410" s="3" t="s">
        <v>3058</v>
      </c>
      <c r="D410" s="2" t="s">
        <v>61</v>
      </c>
      <c r="E4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10" s="2" t="s">
        <v>26</v>
      </c>
      <c r="G410" s="2" t="str">
        <f>_xlfn.XLOOKUP(TABELABACKUP[[#This Row],[ENQUADRAMENTO_4963]],Planilha2!E:E,Planilha2!D:D)</f>
        <v>Renda Fixa</v>
      </c>
      <c r="H410" s="1" t="s">
        <v>0</v>
      </c>
      <c r="I410" s="9" t="s">
        <v>4661</v>
      </c>
      <c r="J410" s="9" t="s">
        <v>5993</v>
      </c>
    </row>
    <row r="411" spans="1:10" hidden="1" x14ac:dyDescent="0.25">
      <c r="A411" s="5" t="s">
        <v>3057</v>
      </c>
      <c r="B411" s="4" t="s">
        <v>3056</v>
      </c>
      <c r="C411" s="3" t="s">
        <v>3055</v>
      </c>
      <c r="D411" s="2" t="s">
        <v>6</v>
      </c>
      <c r="E4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11" s="2" t="s">
        <v>1</v>
      </c>
      <c r="G411" s="2" t="str">
        <f>_xlfn.XLOOKUP(TABELABACKUP[[#This Row],[ENQUADRAMENTO_4963]],Planilha2!E:E,Planilha2!D:D)</f>
        <v>Estruturados</v>
      </c>
      <c r="H411" s="1" t="s">
        <v>0</v>
      </c>
      <c r="I411" s="9" t="s">
        <v>4662</v>
      </c>
      <c r="J411" s="9" t="s">
        <v>5994</v>
      </c>
    </row>
    <row r="412" spans="1:10" hidden="1" x14ac:dyDescent="0.25">
      <c r="A412" s="5" t="s">
        <v>3054</v>
      </c>
      <c r="B412" s="4" t="s">
        <v>3053</v>
      </c>
      <c r="C412" s="3" t="s">
        <v>3052</v>
      </c>
      <c r="D412" s="2" t="s">
        <v>2</v>
      </c>
      <c r="E4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12" s="2" t="s">
        <v>1</v>
      </c>
      <c r="G412" s="2" t="str">
        <f>_xlfn.XLOOKUP(TABELABACKUP[[#This Row],[ENQUADRAMENTO_4963]],Planilha2!E:E,Planilha2!D:D)</f>
        <v>Renda Variável</v>
      </c>
      <c r="H412" s="1" t="s">
        <v>0</v>
      </c>
      <c r="I412" s="9" t="s">
        <v>4663</v>
      </c>
      <c r="J412" s="9" t="s">
        <v>5995</v>
      </c>
    </row>
    <row r="413" spans="1:10" hidden="1" x14ac:dyDescent="0.25">
      <c r="A413" s="5" t="s">
        <v>3051</v>
      </c>
      <c r="B413" s="4" t="s">
        <v>3050</v>
      </c>
      <c r="C413" s="3" t="s">
        <v>3049</v>
      </c>
      <c r="D413" s="2" t="s">
        <v>2</v>
      </c>
      <c r="E4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13" s="2" t="s">
        <v>1</v>
      </c>
      <c r="G413" s="2" t="str">
        <f>_xlfn.XLOOKUP(TABELABACKUP[[#This Row],[ENQUADRAMENTO_4963]],Planilha2!E:E,Planilha2!D:D)</f>
        <v>Renda Variável</v>
      </c>
      <c r="H413" s="1" t="s">
        <v>0</v>
      </c>
      <c r="I413" s="9" t="s">
        <v>4664</v>
      </c>
      <c r="J413" s="9" t="s">
        <v>5996</v>
      </c>
    </row>
    <row r="414" spans="1:10" hidden="1" x14ac:dyDescent="0.25">
      <c r="A414" s="5" t="s">
        <v>3048</v>
      </c>
      <c r="B414" s="4" t="s">
        <v>3047</v>
      </c>
      <c r="C414" s="3" t="s">
        <v>3046</v>
      </c>
      <c r="D414" s="2" t="s">
        <v>2</v>
      </c>
      <c r="E4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14" s="2" t="s">
        <v>1</v>
      </c>
      <c r="G414" s="2" t="str">
        <f>_xlfn.XLOOKUP(TABELABACKUP[[#This Row],[ENQUADRAMENTO_4963]],Planilha2!E:E,Planilha2!D:D)</f>
        <v>Renda Variável</v>
      </c>
      <c r="H414" s="1" t="s">
        <v>0</v>
      </c>
      <c r="I414" s="9" t="s">
        <v>4665</v>
      </c>
      <c r="J414" s="9" t="s">
        <v>5997</v>
      </c>
    </row>
    <row r="415" spans="1:10" hidden="1" x14ac:dyDescent="0.25">
      <c r="A415" s="5" t="s">
        <v>3045</v>
      </c>
      <c r="B415" s="4" t="s">
        <v>3044</v>
      </c>
      <c r="C415" s="3" t="s">
        <v>3043</v>
      </c>
      <c r="D415" s="2" t="s">
        <v>2</v>
      </c>
      <c r="E4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15" s="2" t="s">
        <v>1</v>
      </c>
      <c r="G415" s="2" t="str">
        <f>_xlfn.XLOOKUP(TABELABACKUP[[#This Row],[ENQUADRAMENTO_4963]],Planilha2!E:E,Planilha2!D:D)</f>
        <v>Renda Variável</v>
      </c>
      <c r="H415" s="1" t="s">
        <v>0</v>
      </c>
      <c r="I415" s="9" t="s">
        <v>4666</v>
      </c>
      <c r="J415" s="9" t="s">
        <v>5998</v>
      </c>
    </row>
    <row r="416" spans="1:10" hidden="1" x14ac:dyDescent="0.25">
      <c r="A416" s="5" t="s">
        <v>3042</v>
      </c>
      <c r="B416" s="4" t="s">
        <v>3041</v>
      </c>
      <c r="C416" s="3" t="s">
        <v>3040</v>
      </c>
      <c r="D416" s="2" t="s">
        <v>2</v>
      </c>
      <c r="E4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16" s="2" t="s">
        <v>1</v>
      </c>
      <c r="G416" s="2" t="str">
        <f>_xlfn.XLOOKUP(TABELABACKUP[[#This Row],[ENQUADRAMENTO_4963]],Planilha2!E:E,Planilha2!D:D)</f>
        <v>Renda Variável</v>
      </c>
      <c r="H416" s="1" t="s">
        <v>0</v>
      </c>
      <c r="I416" s="9" t="s">
        <v>4292</v>
      </c>
      <c r="J416" s="9" t="s">
        <v>5999</v>
      </c>
    </row>
    <row r="417" spans="1:10" hidden="1" x14ac:dyDescent="0.25">
      <c r="A417" s="5" t="s">
        <v>3039</v>
      </c>
      <c r="B417" s="4" t="s">
        <v>3038</v>
      </c>
      <c r="C417" s="3" t="s">
        <v>3037</v>
      </c>
      <c r="D417" s="2" t="s">
        <v>256</v>
      </c>
      <c r="E4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17" s="2" t="s">
        <v>26</v>
      </c>
      <c r="G417" s="2" t="str">
        <f>_xlfn.XLOOKUP(TABELABACKUP[[#This Row],[ENQUADRAMENTO_4963]],Planilha2!E:E,Planilha2!D:D)</f>
        <v>Renda Fixa</v>
      </c>
      <c r="H417" s="1" t="s">
        <v>0</v>
      </c>
      <c r="I417" s="9" t="s">
        <v>4667</v>
      </c>
      <c r="J417" s="9" t="s">
        <v>6000</v>
      </c>
    </row>
    <row r="418" spans="1:10" hidden="1" x14ac:dyDescent="0.25">
      <c r="A418" s="5" t="s">
        <v>3036</v>
      </c>
      <c r="B418" s="4" t="s">
        <v>3035</v>
      </c>
      <c r="C418" s="3" t="s">
        <v>3034</v>
      </c>
      <c r="D418" s="2" t="s">
        <v>2</v>
      </c>
      <c r="E4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18" s="2" t="s">
        <v>1</v>
      </c>
      <c r="G418" s="2" t="str">
        <f>_xlfn.XLOOKUP(TABELABACKUP[[#This Row],[ENQUADRAMENTO_4963]],Planilha2!E:E,Planilha2!D:D)</f>
        <v>Renda Variável</v>
      </c>
      <c r="H418" s="1" t="s">
        <v>0</v>
      </c>
      <c r="I418" s="9" t="s">
        <v>4668</v>
      </c>
      <c r="J418" s="9" t="s">
        <v>6001</v>
      </c>
    </row>
    <row r="419" spans="1:10" hidden="1" x14ac:dyDescent="0.25">
      <c r="A419" s="5" t="s">
        <v>3033</v>
      </c>
      <c r="B419" s="4" t="s">
        <v>3032</v>
      </c>
      <c r="C419" s="3" t="s">
        <v>3031</v>
      </c>
      <c r="D419" s="2" t="s">
        <v>2</v>
      </c>
      <c r="E4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19" s="2" t="s">
        <v>1</v>
      </c>
      <c r="G419" s="2" t="str">
        <f>_xlfn.XLOOKUP(TABELABACKUP[[#This Row],[ENQUADRAMENTO_4963]],Planilha2!E:E,Planilha2!D:D)</f>
        <v>Renda Variável</v>
      </c>
      <c r="H419" s="1" t="s">
        <v>0</v>
      </c>
      <c r="I419" s="9" t="s">
        <v>4669</v>
      </c>
      <c r="J419" s="9" t="s">
        <v>6002</v>
      </c>
    </row>
    <row r="420" spans="1:10" hidden="1" x14ac:dyDescent="0.25">
      <c r="A420" s="5" t="s">
        <v>3030</v>
      </c>
      <c r="B420" s="4" t="s">
        <v>3029</v>
      </c>
      <c r="C420" s="3" t="s">
        <v>3028</v>
      </c>
      <c r="D420" s="2" t="s">
        <v>2</v>
      </c>
      <c r="E4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20" s="2" t="s">
        <v>1</v>
      </c>
      <c r="G420" s="2" t="str">
        <f>_xlfn.XLOOKUP(TABELABACKUP[[#This Row],[ENQUADRAMENTO_4963]],Planilha2!E:E,Planilha2!D:D)</f>
        <v>Renda Variável</v>
      </c>
      <c r="H420" s="1" t="s">
        <v>0</v>
      </c>
      <c r="I420" s="9" t="s">
        <v>4670</v>
      </c>
      <c r="J420" s="9" t="s">
        <v>6003</v>
      </c>
    </row>
    <row r="421" spans="1:10" hidden="1" x14ac:dyDescent="0.25">
      <c r="A421" s="5" t="s">
        <v>3027</v>
      </c>
      <c r="B421" s="4" t="s">
        <v>3026</v>
      </c>
      <c r="C421" s="3" t="s">
        <v>3025</v>
      </c>
      <c r="D421" s="2" t="s">
        <v>2</v>
      </c>
      <c r="E4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21" s="2" t="s">
        <v>1</v>
      </c>
      <c r="G421" s="2" t="str">
        <f>_xlfn.XLOOKUP(TABELABACKUP[[#This Row],[ENQUADRAMENTO_4963]],Planilha2!E:E,Planilha2!D:D)</f>
        <v>Renda Variável</v>
      </c>
      <c r="H421" s="1" t="s">
        <v>0</v>
      </c>
      <c r="I421" s="9" t="s">
        <v>4671</v>
      </c>
      <c r="J421" s="9" t="s">
        <v>6004</v>
      </c>
    </row>
    <row r="422" spans="1:10" ht="23.25" hidden="1" x14ac:dyDescent="0.25">
      <c r="A422" s="5" t="s">
        <v>3024</v>
      </c>
      <c r="B422" s="4" t="s">
        <v>3023</v>
      </c>
      <c r="C422" s="3" t="s">
        <v>3022</v>
      </c>
      <c r="D422" s="2" t="s">
        <v>12</v>
      </c>
      <c r="E4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22" s="2" t="s">
        <v>11</v>
      </c>
      <c r="G422" s="2" t="str">
        <f>_xlfn.XLOOKUP(TABELABACKUP[[#This Row],[ENQUADRAMENTO_4963]],Planilha2!E:E,Planilha2!D:D)</f>
        <v>Exterior</v>
      </c>
      <c r="H422" s="1" t="s">
        <v>0</v>
      </c>
      <c r="I422" s="9" t="s">
        <v>4672</v>
      </c>
      <c r="J422" s="9" t="s">
        <v>6005</v>
      </c>
    </row>
    <row r="423" spans="1:10" hidden="1" x14ac:dyDescent="0.25">
      <c r="A423" s="5" t="s">
        <v>3021</v>
      </c>
      <c r="B423" s="4" t="s">
        <v>3020</v>
      </c>
      <c r="C423" s="3" t="s">
        <v>3019</v>
      </c>
      <c r="D423" s="2" t="s">
        <v>206</v>
      </c>
      <c r="E4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23" s="2" t="s">
        <v>1</v>
      </c>
      <c r="G423" s="2" t="str">
        <f>_xlfn.XLOOKUP(TABELABACKUP[[#This Row],[ENQUADRAMENTO_4963]],Planilha2!E:E,Planilha2!D:D)</f>
        <v>Renda Variável</v>
      </c>
      <c r="H423" s="1" t="s">
        <v>0</v>
      </c>
      <c r="I423" s="9" t="s">
        <v>4673</v>
      </c>
      <c r="J423" s="9" t="s">
        <v>6006</v>
      </c>
    </row>
    <row r="424" spans="1:10" hidden="1" x14ac:dyDescent="0.25">
      <c r="A424" s="5" t="s">
        <v>3018</v>
      </c>
      <c r="B424" s="4" t="s">
        <v>3017</v>
      </c>
      <c r="C424" s="3" t="s">
        <v>3016</v>
      </c>
      <c r="D424" s="2" t="s">
        <v>61</v>
      </c>
      <c r="E4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24" s="2" t="s">
        <v>26</v>
      </c>
      <c r="G424" s="2" t="str">
        <f>_xlfn.XLOOKUP(TABELABACKUP[[#This Row],[ENQUADRAMENTO_4963]],Planilha2!E:E,Planilha2!D:D)</f>
        <v>Renda Fixa</v>
      </c>
      <c r="H424" s="1" t="s">
        <v>0</v>
      </c>
      <c r="I424" s="9" t="s">
        <v>4674</v>
      </c>
      <c r="J424" s="9" t="s">
        <v>6007</v>
      </c>
    </row>
    <row r="425" spans="1:10" hidden="1" x14ac:dyDescent="0.25">
      <c r="A425" s="5" t="s">
        <v>3015</v>
      </c>
      <c r="B425" s="4" t="s">
        <v>3014</v>
      </c>
      <c r="C425" s="3" t="s">
        <v>3013</v>
      </c>
      <c r="D425" s="2" t="s">
        <v>12</v>
      </c>
      <c r="E4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25" s="2" t="s">
        <v>11</v>
      </c>
      <c r="G425" s="2" t="str">
        <f>_xlfn.XLOOKUP(TABELABACKUP[[#This Row],[ENQUADRAMENTO_4963]],Planilha2!E:E,Planilha2!D:D)</f>
        <v>Exterior</v>
      </c>
      <c r="H425" s="1" t="s">
        <v>0</v>
      </c>
      <c r="I425" s="9" t="s">
        <v>4675</v>
      </c>
      <c r="J425" s="9" t="s">
        <v>6008</v>
      </c>
    </row>
    <row r="426" spans="1:10" hidden="1" x14ac:dyDescent="0.25">
      <c r="A426" s="5" t="s">
        <v>3012</v>
      </c>
      <c r="B426" s="4" t="s">
        <v>3011</v>
      </c>
      <c r="C426" s="3" t="s">
        <v>3010</v>
      </c>
      <c r="D426" s="2" t="s">
        <v>12</v>
      </c>
      <c r="E4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26" s="2" t="s">
        <v>11</v>
      </c>
      <c r="G426" s="2" t="str">
        <f>_xlfn.XLOOKUP(TABELABACKUP[[#This Row],[ENQUADRAMENTO_4963]],Planilha2!E:E,Planilha2!D:D)</f>
        <v>Exterior</v>
      </c>
      <c r="H426" s="1" t="s">
        <v>0</v>
      </c>
      <c r="I426" s="9" t="s">
        <v>4676</v>
      </c>
      <c r="J426" s="9" t="s">
        <v>6009</v>
      </c>
    </row>
    <row r="427" spans="1:10" hidden="1" x14ac:dyDescent="0.25">
      <c r="A427" s="5" t="s">
        <v>3009</v>
      </c>
      <c r="B427" s="4" t="s">
        <v>3008</v>
      </c>
      <c r="C427" s="3" t="s">
        <v>3007</v>
      </c>
      <c r="D427" s="2" t="s">
        <v>2</v>
      </c>
      <c r="E4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27" s="2" t="s">
        <v>1</v>
      </c>
      <c r="G427" s="2" t="str">
        <f>_xlfn.XLOOKUP(TABELABACKUP[[#This Row],[ENQUADRAMENTO_4963]],Planilha2!E:E,Planilha2!D:D)</f>
        <v>Renda Variável</v>
      </c>
      <c r="H427" s="1" t="s">
        <v>0</v>
      </c>
      <c r="I427" s="9" t="s">
        <v>4677</v>
      </c>
      <c r="J427" s="9" t="s">
        <v>6010</v>
      </c>
    </row>
    <row r="428" spans="1:10" hidden="1" x14ac:dyDescent="0.25">
      <c r="A428" s="5" t="s">
        <v>3006</v>
      </c>
      <c r="B428" s="4" t="s">
        <v>3005</v>
      </c>
      <c r="C428" s="3" t="s">
        <v>3004</v>
      </c>
      <c r="D428" s="2" t="s">
        <v>61</v>
      </c>
      <c r="E4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28" s="2" t="s">
        <v>26</v>
      </c>
      <c r="G428" s="2" t="str">
        <f>_xlfn.XLOOKUP(TABELABACKUP[[#This Row],[ENQUADRAMENTO_4963]],Planilha2!E:E,Planilha2!D:D)</f>
        <v>Renda Fixa</v>
      </c>
      <c r="H428" s="1" t="s">
        <v>0</v>
      </c>
      <c r="I428" s="9" t="s">
        <v>4678</v>
      </c>
      <c r="J428" s="9" t="s">
        <v>6011</v>
      </c>
    </row>
    <row r="429" spans="1:10" hidden="1" x14ac:dyDescent="0.25">
      <c r="A429" s="5" t="s">
        <v>3003</v>
      </c>
      <c r="B429" s="4" t="s">
        <v>3002</v>
      </c>
      <c r="C429" s="3" t="s">
        <v>3001</v>
      </c>
      <c r="D429" s="2" t="s">
        <v>6</v>
      </c>
      <c r="E4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29" s="2" t="s">
        <v>1</v>
      </c>
      <c r="G429" s="2" t="str">
        <f>_xlfn.XLOOKUP(TABELABACKUP[[#This Row],[ENQUADRAMENTO_4963]],Planilha2!E:E,Planilha2!D:D)</f>
        <v>Estruturados</v>
      </c>
      <c r="H429" s="1" t="s">
        <v>0</v>
      </c>
      <c r="I429" s="9" t="s">
        <v>4679</v>
      </c>
      <c r="J429" s="9" t="s">
        <v>6012</v>
      </c>
    </row>
    <row r="430" spans="1:10" hidden="1" x14ac:dyDescent="0.25">
      <c r="A430" s="5" t="s">
        <v>3000</v>
      </c>
      <c r="B430" s="4" t="s">
        <v>2999</v>
      </c>
      <c r="C430" s="3" t="s">
        <v>2998</v>
      </c>
      <c r="D430" s="2" t="s">
        <v>2</v>
      </c>
      <c r="E4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30" s="2" t="s">
        <v>1</v>
      </c>
      <c r="G430" s="2" t="str">
        <f>_xlfn.XLOOKUP(TABELABACKUP[[#This Row],[ENQUADRAMENTO_4963]],Planilha2!E:E,Planilha2!D:D)</f>
        <v>Renda Variável</v>
      </c>
      <c r="H430" s="1" t="s">
        <v>0</v>
      </c>
      <c r="I430" s="9" t="s">
        <v>4680</v>
      </c>
      <c r="J430" s="9" t="s">
        <v>6013</v>
      </c>
    </row>
    <row r="431" spans="1:10" hidden="1" x14ac:dyDescent="0.25">
      <c r="A431" s="5" t="s">
        <v>2997</v>
      </c>
      <c r="B431" s="4" t="s">
        <v>2996</v>
      </c>
      <c r="C431" s="3" t="s">
        <v>2995</v>
      </c>
      <c r="D431" s="2" t="s">
        <v>2</v>
      </c>
      <c r="E4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31" s="2" t="s">
        <v>1</v>
      </c>
      <c r="G431" s="2" t="str">
        <f>_xlfn.XLOOKUP(TABELABACKUP[[#This Row],[ENQUADRAMENTO_4963]],Planilha2!E:E,Planilha2!D:D)</f>
        <v>Renda Variável</v>
      </c>
      <c r="H431" s="1" t="s">
        <v>0</v>
      </c>
      <c r="I431" s="9" t="s">
        <v>4681</v>
      </c>
      <c r="J431" s="9" t="s">
        <v>6014</v>
      </c>
    </row>
    <row r="432" spans="1:10" hidden="1" x14ac:dyDescent="0.25">
      <c r="A432" s="5" t="s">
        <v>2994</v>
      </c>
      <c r="B432" s="4" t="s">
        <v>2993</v>
      </c>
      <c r="C432" s="3" t="s">
        <v>2992</v>
      </c>
      <c r="D432" s="2" t="s">
        <v>6</v>
      </c>
      <c r="E4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32" s="2" t="s">
        <v>1</v>
      </c>
      <c r="G432" s="2" t="str">
        <f>_xlfn.XLOOKUP(TABELABACKUP[[#This Row],[ENQUADRAMENTO_4963]],Planilha2!E:E,Planilha2!D:D)</f>
        <v>Estruturados</v>
      </c>
      <c r="H432" s="1" t="s">
        <v>0</v>
      </c>
      <c r="I432" s="9" t="s">
        <v>4682</v>
      </c>
      <c r="J432" s="9" t="s">
        <v>6015</v>
      </c>
    </row>
    <row r="433" spans="1:10" hidden="1" x14ac:dyDescent="0.25">
      <c r="A433" s="5" t="s">
        <v>2991</v>
      </c>
      <c r="B433" s="4" t="s">
        <v>2990</v>
      </c>
      <c r="C433" s="3" t="s">
        <v>2989</v>
      </c>
      <c r="D433" s="2" t="s">
        <v>6</v>
      </c>
      <c r="E4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33" s="2" t="s">
        <v>1</v>
      </c>
      <c r="G433" s="2" t="str">
        <f>_xlfn.XLOOKUP(TABELABACKUP[[#This Row],[ENQUADRAMENTO_4963]],Planilha2!E:E,Planilha2!D:D)</f>
        <v>Estruturados</v>
      </c>
      <c r="H433" s="1" t="s">
        <v>0</v>
      </c>
      <c r="I433" s="9" t="s">
        <v>4683</v>
      </c>
      <c r="J433" s="9" t="s">
        <v>6016</v>
      </c>
    </row>
    <row r="434" spans="1:10" hidden="1" x14ac:dyDescent="0.25">
      <c r="A434" s="5" t="s">
        <v>2988</v>
      </c>
      <c r="B434" s="4" t="s">
        <v>2987</v>
      </c>
      <c r="C434" s="3" t="s">
        <v>2986</v>
      </c>
      <c r="D434" s="2" t="s">
        <v>2</v>
      </c>
      <c r="E4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34" s="2" t="s">
        <v>1</v>
      </c>
      <c r="G434" s="2" t="str">
        <f>_xlfn.XLOOKUP(TABELABACKUP[[#This Row],[ENQUADRAMENTO_4963]],Planilha2!E:E,Planilha2!D:D)</f>
        <v>Renda Variável</v>
      </c>
      <c r="H434" s="1" t="s">
        <v>0</v>
      </c>
      <c r="I434" s="9" t="s">
        <v>4684</v>
      </c>
      <c r="J434" s="9" t="s">
        <v>6017</v>
      </c>
    </row>
    <row r="435" spans="1:10" hidden="1" x14ac:dyDescent="0.25">
      <c r="A435" s="5" t="s">
        <v>2985</v>
      </c>
      <c r="B435" s="4" t="s">
        <v>2984</v>
      </c>
      <c r="C435" s="3" t="s">
        <v>2983</v>
      </c>
      <c r="D435" s="2" t="s">
        <v>61</v>
      </c>
      <c r="E4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35" s="2" t="s">
        <v>26</v>
      </c>
      <c r="G435" s="2" t="str">
        <f>_xlfn.XLOOKUP(TABELABACKUP[[#This Row],[ENQUADRAMENTO_4963]],Planilha2!E:E,Planilha2!D:D)</f>
        <v>Renda Fixa</v>
      </c>
      <c r="H435" s="1" t="s">
        <v>0</v>
      </c>
      <c r="I435" s="9" t="s">
        <v>4292</v>
      </c>
      <c r="J435" s="9" t="s">
        <v>6018</v>
      </c>
    </row>
    <row r="436" spans="1:10" hidden="1" x14ac:dyDescent="0.25">
      <c r="A436" s="5" t="s">
        <v>2982</v>
      </c>
      <c r="B436" s="4" t="s">
        <v>2981</v>
      </c>
      <c r="C436" s="3">
        <v>0</v>
      </c>
      <c r="D436" s="2" t="s">
        <v>266</v>
      </c>
      <c r="E4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436" s="2" t="s">
        <v>26</v>
      </c>
      <c r="G436" s="2" t="str">
        <f>_xlfn.XLOOKUP(TABELABACKUP[[#This Row],[ENQUADRAMENTO_4963]],Planilha2!E:E,Planilha2!D:D)</f>
        <v>Renda Fixa</v>
      </c>
      <c r="H436" s="1" t="s">
        <v>0</v>
      </c>
      <c r="I436" s="9" t="s">
        <v>4292</v>
      </c>
      <c r="J436" s="9" t="s">
        <v>6019</v>
      </c>
    </row>
    <row r="437" spans="1:10" hidden="1" x14ac:dyDescent="0.25">
      <c r="A437" s="5" t="s">
        <v>2980</v>
      </c>
      <c r="B437" s="4" t="s">
        <v>2979</v>
      </c>
      <c r="C437" s="3" t="s">
        <v>2978</v>
      </c>
      <c r="D437" s="2" t="s">
        <v>206</v>
      </c>
      <c r="E4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37" s="2" t="s">
        <v>1</v>
      </c>
      <c r="G437" s="2" t="str">
        <f>_xlfn.XLOOKUP(TABELABACKUP[[#This Row],[ENQUADRAMENTO_4963]],Planilha2!E:E,Planilha2!D:D)</f>
        <v>Renda Variável</v>
      </c>
      <c r="H437" s="1" t="s">
        <v>0</v>
      </c>
      <c r="I437" s="9" t="s">
        <v>4685</v>
      </c>
      <c r="J437" s="9" t="s">
        <v>6020</v>
      </c>
    </row>
    <row r="438" spans="1:10" hidden="1" x14ac:dyDescent="0.25">
      <c r="A438" s="5" t="s">
        <v>2977</v>
      </c>
      <c r="B438" s="4" t="s">
        <v>2976</v>
      </c>
      <c r="C438" s="3" t="s">
        <v>2975</v>
      </c>
      <c r="D438" s="2" t="s">
        <v>206</v>
      </c>
      <c r="E4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38" s="2" t="s">
        <v>1</v>
      </c>
      <c r="G438" s="2" t="str">
        <f>_xlfn.XLOOKUP(TABELABACKUP[[#This Row],[ENQUADRAMENTO_4963]],Planilha2!E:E,Planilha2!D:D)</f>
        <v>Renda Variável</v>
      </c>
      <c r="H438" s="1" t="s">
        <v>0</v>
      </c>
      <c r="I438" s="9" t="s">
        <v>4686</v>
      </c>
      <c r="J438" s="9" t="s">
        <v>6021</v>
      </c>
    </row>
    <row r="439" spans="1:10" hidden="1" x14ac:dyDescent="0.25">
      <c r="A439" s="5" t="s">
        <v>2974</v>
      </c>
      <c r="B439" s="4" t="s">
        <v>2973</v>
      </c>
      <c r="C439" s="3" t="s">
        <v>2972</v>
      </c>
      <c r="D439" s="2" t="s">
        <v>2</v>
      </c>
      <c r="E4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39" s="2" t="s">
        <v>1</v>
      </c>
      <c r="G439" s="2" t="str">
        <f>_xlfn.XLOOKUP(TABELABACKUP[[#This Row],[ENQUADRAMENTO_4963]],Planilha2!E:E,Planilha2!D:D)</f>
        <v>Renda Variável</v>
      </c>
      <c r="H439" s="1" t="s">
        <v>0</v>
      </c>
      <c r="I439" s="9" t="s">
        <v>4687</v>
      </c>
      <c r="J439" s="9" t="s">
        <v>6022</v>
      </c>
    </row>
    <row r="440" spans="1:10" hidden="1" x14ac:dyDescent="0.25">
      <c r="A440" s="5" t="s">
        <v>2971</v>
      </c>
      <c r="B440" s="4" t="s">
        <v>2970</v>
      </c>
      <c r="C440" s="3" t="s">
        <v>2969</v>
      </c>
      <c r="D440" s="2" t="s">
        <v>2</v>
      </c>
      <c r="E4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40" s="2" t="s">
        <v>1</v>
      </c>
      <c r="G440" s="2" t="str">
        <f>_xlfn.XLOOKUP(TABELABACKUP[[#This Row],[ENQUADRAMENTO_4963]],Planilha2!E:E,Planilha2!D:D)</f>
        <v>Renda Variável</v>
      </c>
      <c r="H440" s="1" t="s">
        <v>0</v>
      </c>
      <c r="I440" s="9" t="s">
        <v>4688</v>
      </c>
      <c r="J440" s="9" t="s">
        <v>6023</v>
      </c>
    </row>
    <row r="441" spans="1:10" hidden="1" x14ac:dyDescent="0.25">
      <c r="A441" s="5" t="s">
        <v>2968</v>
      </c>
      <c r="B441" s="4" t="s">
        <v>2967</v>
      </c>
      <c r="C441" s="3">
        <v>0</v>
      </c>
      <c r="D441" s="2" t="s">
        <v>266</v>
      </c>
      <c r="E4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441" s="2" t="s">
        <v>26</v>
      </c>
      <c r="G441" s="2" t="str">
        <f>_xlfn.XLOOKUP(TABELABACKUP[[#This Row],[ENQUADRAMENTO_4963]],Planilha2!E:E,Planilha2!D:D)</f>
        <v>Renda Fixa</v>
      </c>
      <c r="H441" s="1" t="s">
        <v>0</v>
      </c>
      <c r="I441" s="9" t="s">
        <v>4292</v>
      </c>
      <c r="J441" s="9" t="s">
        <v>6024</v>
      </c>
    </row>
    <row r="442" spans="1:10" ht="23.25" hidden="1" x14ac:dyDescent="0.25">
      <c r="A442" s="5" t="s">
        <v>2966</v>
      </c>
      <c r="B442" s="4" t="s">
        <v>2965</v>
      </c>
      <c r="C442" s="3" t="s">
        <v>2964</v>
      </c>
      <c r="D442" s="2" t="s">
        <v>27</v>
      </c>
      <c r="E4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442" s="2" t="s">
        <v>26</v>
      </c>
      <c r="G442" s="2" t="str">
        <f>_xlfn.XLOOKUP(TABELABACKUP[[#This Row],[ENQUADRAMENTO_4963]],Planilha2!E:E,Planilha2!D:D)</f>
        <v>Renda Fixa</v>
      </c>
      <c r="H442" s="1" t="s">
        <v>0</v>
      </c>
      <c r="I442" s="9" t="s">
        <v>4689</v>
      </c>
      <c r="J442" s="9" t="s">
        <v>6025</v>
      </c>
    </row>
    <row r="443" spans="1:10" hidden="1" x14ac:dyDescent="0.25">
      <c r="A443" s="5" t="s">
        <v>2963</v>
      </c>
      <c r="B443" s="4" t="s">
        <v>2962</v>
      </c>
      <c r="C443" s="3" t="s">
        <v>2961</v>
      </c>
      <c r="D443" s="2" t="s">
        <v>2</v>
      </c>
      <c r="E4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43" s="2" t="s">
        <v>1</v>
      </c>
      <c r="G443" s="2" t="str">
        <f>_xlfn.XLOOKUP(TABELABACKUP[[#This Row],[ENQUADRAMENTO_4963]],Planilha2!E:E,Planilha2!D:D)</f>
        <v>Renda Variável</v>
      </c>
      <c r="H443" s="1" t="s">
        <v>0</v>
      </c>
      <c r="I443" s="9" t="s">
        <v>4690</v>
      </c>
      <c r="J443" s="9" t="s">
        <v>6026</v>
      </c>
    </row>
    <row r="444" spans="1:10" hidden="1" x14ac:dyDescent="0.25">
      <c r="A444" s="5" t="s">
        <v>2960</v>
      </c>
      <c r="B444" s="4" t="s">
        <v>2959</v>
      </c>
      <c r="C444" s="3" t="s">
        <v>2958</v>
      </c>
      <c r="D444" s="2" t="s">
        <v>2</v>
      </c>
      <c r="E4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44" s="2" t="s">
        <v>1</v>
      </c>
      <c r="G444" s="2" t="str">
        <f>_xlfn.XLOOKUP(TABELABACKUP[[#This Row],[ENQUADRAMENTO_4963]],Planilha2!E:E,Planilha2!D:D)</f>
        <v>Renda Variável</v>
      </c>
      <c r="H444" s="1" t="s">
        <v>0</v>
      </c>
      <c r="I444" s="9" t="s">
        <v>4691</v>
      </c>
      <c r="J444" s="9" t="s">
        <v>6027</v>
      </c>
    </row>
    <row r="445" spans="1:10" hidden="1" x14ac:dyDescent="0.25">
      <c r="A445" s="5" t="s">
        <v>2956</v>
      </c>
      <c r="B445" s="4" t="s">
        <v>2957</v>
      </c>
      <c r="C445" s="3" t="s">
        <v>2956</v>
      </c>
      <c r="D445" s="2" t="s">
        <v>61</v>
      </c>
      <c r="E4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45" s="2" t="s">
        <v>26</v>
      </c>
      <c r="G445" s="2" t="str">
        <f>_xlfn.XLOOKUP(TABELABACKUP[[#This Row],[ENQUADRAMENTO_4963]],Planilha2!E:E,Planilha2!D:D)</f>
        <v>Renda Fixa</v>
      </c>
      <c r="H445" s="1" t="s">
        <v>0</v>
      </c>
      <c r="I445" s="9" t="s">
        <v>4692</v>
      </c>
      <c r="J445" s="9" t="s">
        <v>6028</v>
      </c>
    </row>
    <row r="446" spans="1:10" hidden="1" x14ac:dyDescent="0.25">
      <c r="A446" s="5" t="s">
        <v>2955</v>
      </c>
      <c r="B446" s="4" t="s">
        <v>2954</v>
      </c>
      <c r="C446" s="3" t="s">
        <v>2953</v>
      </c>
      <c r="D446" s="2" t="s">
        <v>61</v>
      </c>
      <c r="E4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46" s="2" t="s">
        <v>26</v>
      </c>
      <c r="G446" s="2" t="str">
        <f>_xlfn.XLOOKUP(TABELABACKUP[[#This Row],[ENQUADRAMENTO_4963]],Planilha2!E:E,Planilha2!D:D)</f>
        <v>Renda Fixa</v>
      </c>
      <c r="H446" s="1" t="s">
        <v>0</v>
      </c>
      <c r="I446" s="9" t="s">
        <v>4292</v>
      </c>
      <c r="J446" s="9" t="s">
        <v>6029</v>
      </c>
    </row>
    <row r="447" spans="1:10" hidden="1" x14ac:dyDescent="0.25">
      <c r="A447" s="5" t="s">
        <v>2952</v>
      </c>
      <c r="B447" s="4" t="s">
        <v>2951</v>
      </c>
      <c r="C447" s="3" t="s">
        <v>2950</v>
      </c>
      <c r="D447" s="2" t="s">
        <v>61</v>
      </c>
      <c r="E4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47" s="2" t="s">
        <v>26</v>
      </c>
      <c r="G447" s="2" t="str">
        <f>_xlfn.XLOOKUP(TABELABACKUP[[#This Row],[ENQUADRAMENTO_4963]],Planilha2!E:E,Planilha2!D:D)</f>
        <v>Renda Fixa</v>
      </c>
      <c r="H447" s="1" t="s">
        <v>0</v>
      </c>
      <c r="I447" s="9" t="s">
        <v>4292</v>
      </c>
      <c r="J447" s="9" t="s">
        <v>6030</v>
      </c>
    </row>
    <row r="448" spans="1:10" hidden="1" x14ac:dyDescent="0.25">
      <c r="A448" s="5" t="s">
        <v>2949</v>
      </c>
      <c r="B448" s="4" t="s">
        <v>2948</v>
      </c>
      <c r="C448" s="3" t="s">
        <v>2947</v>
      </c>
      <c r="D448" s="2" t="s">
        <v>6</v>
      </c>
      <c r="E4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48" s="2" t="s">
        <v>1</v>
      </c>
      <c r="G448" s="2" t="str">
        <f>_xlfn.XLOOKUP(TABELABACKUP[[#This Row],[ENQUADRAMENTO_4963]],Planilha2!E:E,Planilha2!D:D)</f>
        <v>Estruturados</v>
      </c>
      <c r="H448" s="1" t="s">
        <v>0</v>
      </c>
      <c r="I448" s="9" t="s">
        <v>4693</v>
      </c>
      <c r="J448" s="9" t="s">
        <v>6031</v>
      </c>
    </row>
    <row r="449" spans="1:10" hidden="1" x14ac:dyDescent="0.25">
      <c r="A449" s="5" t="s">
        <v>2946</v>
      </c>
      <c r="B449" s="4" t="s">
        <v>2945</v>
      </c>
      <c r="C449" s="3" t="s">
        <v>2944</v>
      </c>
      <c r="D449" s="2" t="s">
        <v>2</v>
      </c>
      <c r="E4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49" s="2" t="s">
        <v>1</v>
      </c>
      <c r="G449" s="2" t="str">
        <f>_xlfn.XLOOKUP(TABELABACKUP[[#This Row],[ENQUADRAMENTO_4963]],Planilha2!E:E,Planilha2!D:D)</f>
        <v>Renda Variável</v>
      </c>
      <c r="H449" s="1" t="s">
        <v>0</v>
      </c>
      <c r="I449" s="9" t="s">
        <v>4694</v>
      </c>
      <c r="J449" s="9" t="s">
        <v>6032</v>
      </c>
    </row>
    <row r="450" spans="1:10" hidden="1" x14ac:dyDescent="0.25">
      <c r="A450" s="5" t="s">
        <v>2943</v>
      </c>
      <c r="B450" s="4" t="s">
        <v>2942</v>
      </c>
      <c r="C450" s="3" t="s">
        <v>2941</v>
      </c>
      <c r="D450" s="2" t="s">
        <v>118</v>
      </c>
      <c r="E4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450" s="2" t="s">
        <v>1</v>
      </c>
      <c r="G450" s="2" t="str">
        <f>_xlfn.XLOOKUP(TABELABACKUP[[#This Row],[ENQUADRAMENTO_4963]],Planilha2!E:E,Planilha2!D:D)</f>
        <v>Estruturados</v>
      </c>
      <c r="H450" s="1" t="s">
        <v>0</v>
      </c>
      <c r="I450" s="9" t="s">
        <v>4292</v>
      </c>
      <c r="J450" s="9" t="s">
        <v>6033</v>
      </c>
    </row>
    <row r="451" spans="1:10" hidden="1" x14ac:dyDescent="0.25">
      <c r="A451" s="5" t="s">
        <v>2940</v>
      </c>
      <c r="B451" s="4" t="s">
        <v>2939</v>
      </c>
      <c r="C451" s="3" t="s">
        <v>2938</v>
      </c>
      <c r="D451" s="2" t="s">
        <v>27</v>
      </c>
      <c r="E4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451" s="2" t="s">
        <v>26</v>
      </c>
      <c r="G451" s="2" t="str">
        <f>_xlfn.XLOOKUP(TABELABACKUP[[#This Row],[ENQUADRAMENTO_4963]],Planilha2!E:E,Planilha2!D:D)</f>
        <v>Renda Fixa</v>
      </c>
      <c r="H451" s="1" t="s">
        <v>0</v>
      </c>
      <c r="I451" s="9" t="s">
        <v>4695</v>
      </c>
      <c r="J451" s="9" t="s">
        <v>6034</v>
      </c>
    </row>
    <row r="452" spans="1:10" hidden="1" x14ac:dyDescent="0.25">
      <c r="A452" s="5" t="s">
        <v>2937</v>
      </c>
      <c r="B452" s="4" t="s">
        <v>2936</v>
      </c>
      <c r="C452" s="3" t="s">
        <v>2935</v>
      </c>
      <c r="D452" s="2" t="s">
        <v>6</v>
      </c>
      <c r="E4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52" s="2" t="s">
        <v>1</v>
      </c>
      <c r="G452" s="2" t="str">
        <f>_xlfn.XLOOKUP(TABELABACKUP[[#This Row],[ENQUADRAMENTO_4963]],Planilha2!E:E,Planilha2!D:D)</f>
        <v>Estruturados</v>
      </c>
      <c r="H452" s="1" t="s">
        <v>0</v>
      </c>
      <c r="I452" s="9" t="s">
        <v>4696</v>
      </c>
      <c r="J452" s="9" t="s">
        <v>6035</v>
      </c>
    </row>
    <row r="453" spans="1:10" hidden="1" x14ac:dyDescent="0.25">
      <c r="A453" s="5" t="s">
        <v>2934</v>
      </c>
      <c r="B453" s="4" t="s">
        <v>2933</v>
      </c>
      <c r="C453" s="3" t="s">
        <v>2932</v>
      </c>
      <c r="D453" s="2" t="s">
        <v>6</v>
      </c>
      <c r="E4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53" s="2" t="s">
        <v>1</v>
      </c>
      <c r="G453" s="2" t="str">
        <f>_xlfn.XLOOKUP(TABELABACKUP[[#This Row],[ENQUADRAMENTO_4963]],Planilha2!E:E,Planilha2!D:D)</f>
        <v>Estruturados</v>
      </c>
      <c r="H453" s="1" t="s">
        <v>0</v>
      </c>
      <c r="I453" s="9" t="s">
        <v>4697</v>
      </c>
      <c r="J453" s="9" t="s">
        <v>6036</v>
      </c>
    </row>
    <row r="454" spans="1:10" hidden="1" x14ac:dyDescent="0.25">
      <c r="A454" s="5" t="s">
        <v>2931</v>
      </c>
      <c r="B454" s="4" t="s">
        <v>2930</v>
      </c>
      <c r="C454" s="3" t="s">
        <v>2929</v>
      </c>
      <c r="D454" s="2" t="s">
        <v>6</v>
      </c>
      <c r="E4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54" s="2" t="s">
        <v>1</v>
      </c>
      <c r="G454" s="2" t="str">
        <f>_xlfn.XLOOKUP(TABELABACKUP[[#This Row],[ENQUADRAMENTO_4963]],Planilha2!E:E,Planilha2!D:D)</f>
        <v>Estruturados</v>
      </c>
      <c r="H454" s="1" t="s">
        <v>0</v>
      </c>
      <c r="I454" s="9" t="s">
        <v>4292</v>
      </c>
      <c r="J454" s="9" t="s">
        <v>6037</v>
      </c>
    </row>
    <row r="455" spans="1:10" hidden="1" x14ac:dyDescent="0.25">
      <c r="A455" s="5" t="s">
        <v>2928</v>
      </c>
      <c r="B455" s="4" t="s">
        <v>2927</v>
      </c>
      <c r="C455" s="3" t="s">
        <v>2926</v>
      </c>
      <c r="D455" s="2" t="s">
        <v>266</v>
      </c>
      <c r="E4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455" s="2" t="s">
        <v>26</v>
      </c>
      <c r="G455" s="2" t="str">
        <f>_xlfn.XLOOKUP(TABELABACKUP[[#This Row],[ENQUADRAMENTO_4963]],Planilha2!E:E,Planilha2!D:D)</f>
        <v>Renda Fixa</v>
      </c>
      <c r="H455" s="1" t="s">
        <v>0</v>
      </c>
      <c r="I455" s="9" t="s">
        <v>4698</v>
      </c>
      <c r="J455" s="9" t="s">
        <v>6038</v>
      </c>
    </row>
    <row r="456" spans="1:10" hidden="1" x14ac:dyDescent="0.25">
      <c r="A456" s="5" t="s">
        <v>2925</v>
      </c>
      <c r="B456" s="4" t="s">
        <v>2924</v>
      </c>
      <c r="C456" s="3" t="s">
        <v>2923</v>
      </c>
      <c r="D456" s="2" t="s">
        <v>2</v>
      </c>
      <c r="E4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56" s="2" t="s">
        <v>1</v>
      </c>
      <c r="G456" s="2" t="str">
        <f>_xlfn.XLOOKUP(TABELABACKUP[[#This Row],[ENQUADRAMENTO_4963]],Planilha2!E:E,Planilha2!D:D)</f>
        <v>Renda Variável</v>
      </c>
      <c r="H456" s="1" t="s">
        <v>0</v>
      </c>
      <c r="I456" s="9" t="s">
        <v>4699</v>
      </c>
      <c r="J456" s="9" t="s">
        <v>6039</v>
      </c>
    </row>
    <row r="457" spans="1:10" hidden="1" x14ac:dyDescent="0.25">
      <c r="A457" s="5" t="s">
        <v>2922</v>
      </c>
      <c r="B457" s="4" t="s">
        <v>2921</v>
      </c>
      <c r="C457" s="3" t="s">
        <v>2920</v>
      </c>
      <c r="D457" s="2" t="s">
        <v>2</v>
      </c>
      <c r="E4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57" s="2" t="s">
        <v>1</v>
      </c>
      <c r="G457" s="2" t="str">
        <f>_xlfn.XLOOKUP(TABELABACKUP[[#This Row],[ENQUADRAMENTO_4963]],Planilha2!E:E,Planilha2!D:D)</f>
        <v>Renda Variável</v>
      </c>
      <c r="H457" s="1" t="s">
        <v>0</v>
      </c>
      <c r="I457" s="9" t="s">
        <v>4700</v>
      </c>
      <c r="J457" s="9" t="s">
        <v>6040</v>
      </c>
    </row>
    <row r="458" spans="1:10" hidden="1" x14ac:dyDescent="0.25">
      <c r="A458" s="5" t="s">
        <v>2919</v>
      </c>
      <c r="B458" s="4" t="s">
        <v>2918</v>
      </c>
      <c r="C458" s="3" t="s">
        <v>2917</v>
      </c>
      <c r="D458" s="2" t="s">
        <v>6</v>
      </c>
      <c r="E4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58" s="2" t="s">
        <v>1</v>
      </c>
      <c r="G458" s="2" t="str">
        <f>_xlfn.XLOOKUP(TABELABACKUP[[#This Row],[ENQUADRAMENTO_4963]],Planilha2!E:E,Planilha2!D:D)</f>
        <v>Estruturados</v>
      </c>
      <c r="H458" s="1" t="s">
        <v>0</v>
      </c>
      <c r="I458" s="9" t="s">
        <v>4701</v>
      </c>
      <c r="J458" s="9" t="s">
        <v>6041</v>
      </c>
    </row>
    <row r="459" spans="1:10" hidden="1" x14ac:dyDescent="0.25">
      <c r="A459" s="5" t="s">
        <v>2916</v>
      </c>
      <c r="B459" s="4" t="s">
        <v>2915</v>
      </c>
      <c r="C459" s="3" t="s">
        <v>2914</v>
      </c>
      <c r="D459" s="2" t="s">
        <v>2</v>
      </c>
      <c r="E4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59" s="2" t="s">
        <v>1</v>
      </c>
      <c r="G459" s="2" t="str">
        <f>_xlfn.XLOOKUP(TABELABACKUP[[#This Row],[ENQUADRAMENTO_4963]],Planilha2!E:E,Planilha2!D:D)</f>
        <v>Renda Variável</v>
      </c>
      <c r="H459" s="1" t="s">
        <v>0</v>
      </c>
      <c r="I459" s="9" t="s">
        <v>4702</v>
      </c>
      <c r="J459" s="9" t="s">
        <v>6042</v>
      </c>
    </row>
    <row r="460" spans="1:10" hidden="1" x14ac:dyDescent="0.25">
      <c r="A460" s="5" t="s">
        <v>2913</v>
      </c>
      <c r="B460" s="4" t="s">
        <v>2912</v>
      </c>
      <c r="C460" s="3" t="s">
        <v>2911</v>
      </c>
      <c r="D460" s="2" t="s">
        <v>6</v>
      </c>
      <c r="E4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60" s="2" t="s">
        <v>1</v>
      </c>
      <c r="G460" s="2" t="str">
        <f>_xlfn.XLOOKUP(TABELABACKUP[[#This Row],[ENQUADRAMENTO_4963]],Planilha2!E:E,Planilha2!D:D)</f>
        <v>Estruturados</v>
      </c>
      <c r="H460" s="1" t="s">
        <v>0</v>
      </c>
      <c r="I460" s="9" t="s">
        <v>4292</v>
      </c>
      <c r="J460" s="9" t="s">
        <v>6043</v>
      </c>
    </row>
    <row r="461" spans="1:10" hidden="1" x14ac:dyDescent="0.25">
      <c r="A461" s="5" t="s">
        <v>2910</v>
      </c>
      <c r="B461" s="4" t="s">
        <v>2909</v>
      </c>
      <c r="C461" s="3" t="s">
        <v>2908</v>
      </c>
      <c r="D461" s="2" t="s">
        <v>2</v>
      </c>
      <c r="E4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61" s="2" t="s">
        <v>1</v>
      </c>
      <c r="G461" s="2" t="str">
        <f>_xlfn.XLOOKUP(TABELABACKUP[[#This Row],[ENQUADRAMENTO_4963]],Planilha2!E:E,Planilha2!D:D)</f>
        <v>Renda Variável</v>
      </c>
      <c r="H461" s="1" t="s">
        <v>0</v>
      </c>
      <c r="I461" s="9" t="s">
        <v>4703</v>
      </c>
      <c r="J461" s="9" t="s">
        <v>6044</v>
      </c>
    </row>
    <row r="462" spans="1:10" hidden="1" x14ac:dyDescent="0.25">
      <c r="A462" s="5" t="s">
        <v>2907</v>
      </c>
      <c r="B462" s="4" t="s">
        <v>2906</v>
      </c>
      <c r="C462" s="3" t="s">
        <v>2905</v>
      </c>
      <c r="D462" s="2" t="s">
        <v>6</v>
      </c>
      <c r="E4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62" s="2" t="s">
        <v>1</v>
      </c>
      <c r="G462" s="2" t="str">
        <f>_xlfn.XLOOKUP(TABELABACKUP[[#This Row],[ENQUADRAMENTO_4963]],Planilha2!E:E,Planilha2!D:D)</f>
        <v>Estruturados</v>
      </c>
      <c r="H462" s="1" t="s">
        <v>0</v>
      </c>
      <c r="I462" s="9" t="s">
        <v>4704</v>
      </c>
      <c r="J462" s="9" t="s">
        <v>6045</v>
      </c>
    </row>
    <row r="463" spans="1:10" hidden="1" x14ac:dyDescent="0.25">
      <c r="A463" s="5" t="s">
        <v>2904</v>
      </c>
      <c r="B463" s="4" t="s">
        <v>2903</v>
      </c>
      <c r="C463" s="3">
        <v>0</v>
      </c>
      <c r="D463" s="2" t="s">
        <v>12</v>
      </c>
      <c r="E4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63" s="2" t="s">
        <v>11</v>
      </c>
      <c r="G463" s="2" t="str">
        <f>_xlfn.XLOOKUP(TABELABACKUP[[#This Row],[ENQUADRAMENTO_4963]],Planilha2!E:E,Planilha2!D:D)</f>
        <v>Exterior</v>
      </c>
      <c r="H463" s="1" t="s">
        <v>0</v>
      </c>
      <c r="I463" s="9" t="s">
        <v>4292</v>
      </c>
      <c r="J463" s="9" t="s">
        <v>6046</v>
      </c>
    </row>
    <row r="464" spans="1:10" hidden="1" x14ac:dyDescent="0.25">
      <c r="A464" s="5" t="s">
        <v>2902</v>
      </c>
      <c r="B464" s="4" t="s">
        <v>2901</v>
      </c>
      <c r="C464" s="3" t="s">
        <v>2900</v>
      </c>
      <c r="D464" s="2" t="s">
        <v>6</v>
      </c>
      <c r="E4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64" s="2" t="s">
        <v>1</v>
      </c>
      <c r="G464" s="2" t="str">
        <f>_xlfn.XLOOKUP(TABELABACKUP[[#This Row],[ENQUADRAMENTO_4963]],Planilha2!E:E,Planilha2!D:D)</f>
        <v>Estruturados</v>
      </c>
      <c r="H464" s="1" t="s">
        <v>0</v>
      </c>
      <c r="I464" s="9" t="s">
        <v>4292</v>
      </c>
      <c r="J464" s="9" t="s">
        <v>6047</v>
      </c>
    </row>
    <row r="465" spans="1:10" hidden="1" x14ac:dyDescent="0.25">
      <c r="A465" s="5" t="s">
        <v>2899</v>
      </c>
      <c r="B465" s="4" t="s">
        <v>2898</v>
      </c>
      <c r="C465" s="3" t="s">
        <v>2897</v>
      </c>
      <c r="D465" s="2" t="s">
        <v>6</v>
      </c>
      <c r="E4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65" s="2" t="s">
        <v>1</v>
      </c>
      <c r="G465" s="2" t="str">
        <f>_xlfn.XLOOKUP(TABELABACKUP[[#This Row],[ENQUADRAMENTO_4963]],Planilha2!E:E,Planilha2!D:D)</f>
        <v>Estruturados</v>
      </c>
      <c r="H465" s="1" t="s">
        <v>0</v>
      </c>
      <c r="I465" s="9" t="s">
        <v>4292</v>
      </c>
      <c r="J465" s="9" t="s">
        <v>6048</v>
      </c>
    </row>
    <row r="466" spans="1:10" hidden="1" x14ac:dyDescent="0.25">
      <c r="A466" s="5" t="s">
        <v>2896</v>
      </c>
      <c r="B466" s="4" t="s">
        <v>2895</v>
      </c>
      <c r="C466" s="3">
        <v>0</v>
      </c>
      <c r="D466" s="2" t="s">
        <v>6</v>
      </c>
      <c r="E4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66" s="2" t="s">
        <v>1</v>
      </c>
      <c r="G466" s="2" t="str">
        <f>_xlfn.XLOOKUP(TABELABACKUP[[#This Row],[ENQUADRAMENTO_4963]],Planilha2!E:E,Planilha2!D:D)</f>
        <v>Estruturados</v>
      </c>
      <c r="H466" s="1" t="s">
        <v>0</v>
      </c>
      <c r="I466" s="9" t="s">
        <v>4292</v>
      </c>
      <c r="J466" s="9" t="s">
        <v>6049</v>
      </c>
    </row>
    <row r="467" spans="1:10" hidden="1" x14ac:dyDescent="0.25">
      <c r="A467" s="5" t="s">
        <v>2894</v>
      </c>
      <c r="B467" s="4" t="s">
        <v>2893</v>
      </c>
      <c r="C467" s="3" t="s">
        <v>2892</v>
      </c>
      <c r="D467" s="2" t="s">
        <v>6</v>
      </c>
      <c r="E4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67" s="2" t="s">
        <v>1</v>
      </c>
      <c r="G467" s="2" t="str">
        <f>_xlfn.XLOOKUP(TABELABACKUP[[#This Row],[ENQUADRAMENTO_4963]],Planilha2!E:E,Planilha2!D:D)</f>
        <v>Estruturados</v>
      </c>
      <c r="H467" s="1" t="s">
        <v>0</v>
      </c>
      <c r="I467" s="9" t="s">
        <v>4705</v>
      </c>
      <c r="J467" s="9" t="s">
        <v>6050</v>
      </c>
    </row>
    <row r="468" spans="1:10" hidden="1" x14ac:dyDescent="0.25">
      <c r="A468" s="5" t="s">
        <v>2891</v>
      </c>
      <c r="B468" s="4" t="s">
        <v>2890</v>
      </c>
      <c r="C468" s="3" t="s">
        <v>2889</v>
      </c>
      <c r="D468" s="2" t="s">
        <v>61</v>
      </c>
      <c r="E4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68" s="2" t="s">
        <v>26</v>
      </c>
      <c r="G468" s="2" t="str">
        <f>_xlfn.XLOOKUP(TABELABACKUP[[#This Row],[ENQUADRAMENTO_4963]],Planilha2!E:E,Planilha2!D:D)</f>
        <v>Renda Fixa</v>
      </c>
      <c r="H468" s="1" t="s">
        <v>0</v>
      </c>
      <c r="I468" s="9" t="s">
        <v>4706</v>
      </c>
      <c r="J468" s="9" t="s">
        <v>6051</v>
      </c>
    </row>
    <row r="469" spans="1:10" hidden="1" x14ac:dyDescent="0.25">
      <c r="A469" s="5" t="s">
        <v>2888</v>
      </c>
      <c r="B469" s="4" t="s">
        <v>2887</v>
      </c>
      <c r="C469" s="3" t="s">
        <v>2886</v>
      </c>
      <c r="D469" s="2" t="s">
        <v>12</v>
      </c>
      <c r="E4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69" s="2" t="s">
        <v>11</v>
      </c>
      <c r="G469" s="2" t="str">
        <f>_xlfn.XLOOKUP(TABELABACKUP[[#This Row],[ENQUADRAMENTO_4963]],Planilha2!E:E,Planilha2!D:D)</f>
        <v>Exterior</v>
      </c>
      <c r="H469" s="1" t="s">
        <v>0</v>
      </c>
      <c r="I469" s="9" t="s">
        <v>4292</v>
      </c>
      <c r="J469" s="9" t="s">
        <v>6052</v>
      </c>
    </row>
    <row r="470" spans="1:10" hidden="1" x14ac:dyDescent="0.25">
      <c r="A470" s="5" t="s">
        <v>2885</v>
      </c>
      <c r="B470" s="4" t="s">
        <v>2884</v>
      </c>
      <c r="C470" s="3" t="s">
        <v>2883</v>
      </c>
      <c r="D470" s="2" t="s">
        <v>6</v>
      </c>
      <c r="E4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70" s="2" t="s">
        <v>1</v>
      </c>
      <c r="G470" s="2" t="str">
        <f>_xlfn.XLOOKUP(TABELABACKUP[[#This Row],[ENQUADRAMENTO_4963]],Planilha2!E:E,Planilha2!D:D)</f>
        <v>Estruturados</v>
      </c>
      <c r="H470" s="1" t="s">
        <v>0</v>
      </c>
      <c r="I470" s="9" t="s">
        <v>4292</v>
      </c>
      <c r="J470" s="9" t="s">
        <v>6053</v>
      </c>
    </row>
    <row r="471" spans="1:10" hidden="1" x14ac:dyDescent="0.25">
      <c r="A471" s="5" t="s">
        <v>2882</v>
      </c>
      <c r="B471" s="4" t="s">
        <v>2881</v>
      </c>
      <c r="C471" s="3" t="s">
        <v>2880</v>
      </c>
      <c r="D471" s="2" t="s">
        <v>61</v>
      </c>
      <c r="E4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71" s="2" t="s">
        <v>26</v>
      </c>
      <c r="G471" s="2" t="str">
        <f>_xlfn.XLOOKUP(TABELABACKUP[[#This Row],[ENQUADRAMENTO_4963]],Planilha2!E:E,Planilha2!D:D)</f>
        <v>Renda Fixa</v>
      </c>
      <c r="H471" s="1" t="s">
        <v>0</v>
      </c>
      <c r="I471" s="9" t="s">
        <v>4707</v>
      </c>
      <c r="J471" s="9" t="s">
        <v>6054</v>
      </c>
    </row>
    <row r="472" spans="1:10" hidden="1" x14ac:dyDescent="0.25">
      <c r="A472" s="5" t="s">
        <v>2879</v>
      </c>
      <c r="B472" s="4" t="s">
        <v>2878</v>
      </c>
      <c r="C472" s="3" t="s">
        <v>2877</v>
      </c>
      <c r="D472" s="2" t="s">
        <v>2</v>
      </c>
      <c r="E4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72" s="2" t="s">
        <v>1</v>
      </c>
      <c r="G472" s="2" t="str">
        <f>_xlfn.XLOOKUP(TABELABACKUP[[#This Row],[ENQUADRAMENTO_4963]],Planilha2!E:E,Planilha2!D:D)</f>
        <v>Renda Variável</v>
      </c>
      <c r="H472" s="1" t="s">
        <v>0</v>
      </c>
      <c r="I472" s="9" t="s">
        <v>4708</v>
      </c>
      <c r="J472" s="9" t="s">
        <v>6055</v>
      </c>
    </row>
    <row r="473" spans="1:10" hidden="1" x14ac:dyDescent="0.25">
      <c r="A473" s="5" t="s">
        <v>2876</v>
      </c>
      <c r="B473" s="4" t="s">
        <v>2875</v>
      </c>
      <c r="C473" s="3" t="s">
        <v>2874</v>
      </c>
      <c r="D473" s="2" t="s">
        <v>27</v>
      </c>
      <c r="E4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473" s="2" t="s">
        <v>26</v>
      </c>
      <c r="G473" s="2" t="str">
        <f>_xlfn.XLOOKUP(TABELABACKUP[[#This Row],[ENQUADRAMENTO_4963]],Planilha2!E:E,Planilha2!D:D)</f>
        <v>Renda Fixa</v>
      </c>
      <c r="H473" s="1" t="s">
        <v>0</v>
      </c>
      <c r="I473" s="9" t="s">
        <v>4709</v>
      </c>
      <c r="J473" s="9" t="s">
        <v>6056</v>
      </c>
    </row>
    <row r="474" spans="1:10" hidden="1" x14ac:dyDescent="0.25">
      <c r="A474" s="5" t="s">
        <v>2873</v>
      </c>
      <c r="B474" s="4" t="s">
        <v>2872</v>
      </c>
      <c r="C474" s="3" t="s">
        <v>2871</v>
      </c>
      <c r="D474" s="2" t="s">
        <v>2</v>
      </c>
      <c r="E4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74" s="2" t="s">
        <v>1</v>
      </c>
      <c r="G474" s="2" t="str">
        <f>_xlfn.XLOOKUP(TABELABACKUP[[#This Row],[ENQUADRAMENTO_4963]],Planilha2!E:E,Planilha2!D:D)</f>
        <v>Renda Variável</v>
      </c>
      <c r="H474" s="1" t="s">
        <v>0</v>
      </c>
      <c r="I474" s="9" t="s">
        <v>4292</v>
      </c>
      <c r="J474" s="9" t="s">
        <v>6057</v>
      </c>
    </row>
    <row r="475" spans="1:10" hidden="1" x14ac:dyDescent="0.25">
      <c r="A475" s="5" t="s">
        <v>2870</v>
      </c>
      <c r="B475" s="4" t="s">
        <v>2869</v>
      </c>
      <c r="C475" s="3" t="s">
        <v>2868</v>
      </c>
      <c r="D475" s="2" t="s">
        <v>2</v>
      </c>
      <c r="E4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75" s="2" t="s">
        <v>1</v>
      </c>
      <c r="G475" s="2" t="str">
        <f>_xlfn.XLOOKUP(TABELABACKUP[[#This Row],[ENQUADRAMENTO_4963]],Planilha2!E:E,Planilha2!D:D)</f>
        <v>Renda Variável</v>
      </c>
      <c r="H475" s="1" t="s">
        <v>0</v>
      </c>
      <c r="I475" s="9" t="s">
        <v>4710</v>
      </c>
      <c r="J475" s="9" t="s">
        <v>6058</v>
      </c>
    </row>
    <row r="476" spans="1:10" hidden="1" x14ac:dyDescent="0.25">
      <c r="A476" s="5" t="s">
        <v>2867</v>
      </c>
      <c r="B476" s="4" t="s">
        <v>2866</v>
      </c>
      <c r="C476" s="3" t="s">
        <v>2865</v>
      </c>
      <c r="D476" s="2" t="s">
        <v>2</v>
      </c>
      <c r="E4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76" s="2" t="s">
        <v>1</v>
      </c>
      <c r="G476" s="2" t="str">
        <f>_xlfn.XLOOKUP(TABELABACKUP[[#This Row],[ENQUADRAMENTO_4963]],Planilha2!E:E,Planilha2!D:D)</f>
        <v>Renda Variável</v>
      </c>
      <c r="H476" s="1" t="s">
        <v>0</v>
      </c>
      <c r="I476" s="9" t="s">
        <v>4711</v>
      </c>
      <c r="J476" s="9" t="s">
        <v>6059</v>
      </c>
    </row>
    <row r="477" spans="1:10" hidden="1" x14ac:dyDescent="0.25">
      <c r="A477" s="5" t="s">
        <v>2864</v>
      </c>
      <c r="B477" s="4" t="s">
        <v>2863</v>
      </c>
      <c r="C477" s="3" t="s">
        <v>2862</v>
      </c>
      <c r="D477" s="2" t="s">
        <v>2</v>
      </c>
      <c r="E4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77" s="2" t="s">
        <v>1</v>
      </c>
      <c r="G477" s="2" t="str">
        <f>_xlfn.XLOOKUP(TABELABACKUP[[#This Row],[ENQUADRAMENTO_4963]],Planilha2!E:E,Planilha2!D:D)</f>
        <v>Renda Variável</v>
      </c>
      <c r="H477" s="1" t="s">
        <v>0</v>
      </c>
      <c r="I477" s="9" t="s">
        <v>4712</v>
      </c>
      <c r="J477" s="9" t="s">
        <v>6060</v>
      </c>
    </row>
    <row r="478" spans="1:10" hidden="1" x14ac:dyDescent="0.25">
      <c r="A478" s="5" t="s">
        <v>2861</v>
      </c>
      <c r="B478" s="4" t="s">
        <v>2860</v>
      </c>
      <c r="C478" s="3" t="s">
        <v>2859</v>
      </c>
      <c r="D478" s="2" t="s">
        <v>6</v>
      </c>
      <c r="E4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78" s="2" t="s">
        <v>1</v>
      </c>
      <c r="G478" s="2" t="str">
        <f>_xlfn.XLOOKUP(TABELABACKUP[[#This Row],[ENQUADRAMENTO_4963]],Planilha2!E:E,Planilha2!D:D)</f>
        <v>Estruturados</v>
      </c>
      <c r="H478" s="1" t="s">
        <v>0</v>
      </c>
      <c r="I478" s="9" t="s">
        <v>4713</v>
      </c>
      <c r="J478" s="9" t="s">
        <v>6061</v>
      </c>
    </row>
    <row r="479" spans="1:10" hidden="1" x14ac:dyDescent="0.25">
      <c r="A479" s="5" t="s">
        <v>2858</v>
      </c>
      <c r="B479" s="4" t="s">
        <v>2857</v>
      </c>
      <c r="C479" s="3" t="s">
        <v>2856</v>
      </c>
      <c r="D479" s="2" t="s">
        <v>12</v>
      </c>
      <c r="E4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79" s="2" t="s">
        <v>11</v>
      </c>
      <c r="G479" s="2" t="str">
        <f>_xlfn.XLOOKUP(TABELABACKUP[[#This Row],[ENQUADRAMENTO_4963]],Planilha2!E:E,Planilha2!D:D)</f>
        <v>Exterior</v>
      </c>
      <c r="H479" s="1" t="s">
        <v>0</v>
      </c>
      <c r="I479" s="9" t="s">
        <v>4714</v>
      </c>
      <c r="J479" s="9" t="s">
        <v>6062</v>
      </c>
    </row>
    <row r="480" spans="1:10" hidden="1" x14ac:dyDescent="0.25">
      <c r="A480" s="5" t="s">
        <v>2855</v>
      </c>
      <c r="B480" s="4" t="s">
        <v>2854</v>
      </c>
      <c r="C480" s="3" t="s">
        <v>2853</v>
      </c>
      <c r="D480" s="2" t="s">
        <v>12</v>
      </c>
      <c r="E4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80" s="2" t="s">
        <v>11</v>
      </c>
      <c r="G480" s="2" t="str">
        <f>_xlfn.XLOOKUP(TABELABACKUP[[#This Row],[ENQUADRAMENTO_4963]],Planilha2!E:E,Planilha2!D:D)</f>
        <v>Exterior</v>
      </c>
      <c r="H480" s="1" t="s">
        <v>0</v>
      </c>
      <c r="I480" s="9" t="s">
        <v>4715</v>
      </c>
      <c r="J480" s="9" t="s">
        <v>6063</v>
      </c>
    </row>
    <row r="481" spans="1:10" hidden="1" x14ac:dyDescent="0.25">
      <c r="A481" s="5" t="s">
        <v>2852</v>
      </c>
      <c r="B481" s="4" t="s">
        <v>2851</v>
      </c>
      <c r="C481" s="3" t="s">
        <v>2850</v>
      </c>
      <c r="D481" s="2" t="s">
        <v>12</v>
      </c>
      <c r="E4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81" s="2" t="s">
        <v>11</v>
      </c>
      <c r="G481" s="2" t="str">
        <f>_xlfn.XLOOKUP(TABELABACKUP[[#This Row],[ENQUADRAMENTO_4963]],Planilha2!E:E,Planilha2!D:D)</f>
        <v>Exterior</v>
      </c>
      <c r="H481" s="1" t="s">
        <v>0</v>
      </c>
      <c r="I481" s="9" t="s">
        <v>4716</v>
      </c>
      <c r="J481" s="9" t="s">
        <v>6064</v>
      </c>
    </row>
    <row r="482" spans="1:10" hidden="1" x14ac:dyDescent="0.25">
      <c r="A482" s="5" t="s">
        <v>2849</v>
      </c>
      <c r="B482" s="4" t="s">
        <v>2848</v>
      </c>
      <c r="C482" s="3" t="s">
        <v>2847</v>
      </c>
      <c r="D482" s="2" t="s">
        <v>2</v>
      </c>
      <c r="E4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82" s="2" t="s">
        <v>1</v>
      </c>
      <c r="G482" s="2" t="str">
        <f>_xlfn.XLOOKUP(TABELABACKUP[[#This Row],[ENQUADRAMENTO_4963]],Planilha2!E:E,Planilha2!D:D)</f>
        <v>Renda Variável</v>
      </c>
      <c r="H482" s="1" t="s">
        <v>0</v>
      </c>
      <c r="I482" s="9" t="s">
        <v>4717</v>
      </c>
      <c r="J482" s="9" t="s">
        <v>6065</v>
      </c>
    </row>
    <row r="483" spans="1:10" hidden="1" x14ac:dyDescent="0.25">
      <c r="A483" s="5" t="s">
        <v>2846</v>
      </c>
      <c r="B483" s="4" t="s">
        <v>2845</v>
      </c>
      <c r="C483" s="3" t="s">
        <v>2844</v>
      </c>
      <c r="D483" s="2" t="s">
        <v>61</v>
      </c>
      <c r="E4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83" s="2" t="s">
        <v>26</v>
      </c>
      <c r="G483" s="2" t="str">
        <f>_xlfn.XLOOKUP(TABELABACKUP[[#This Row],[ENQUADRAMENTO_4963]],Planilha2!E:E,Planilha2!D:D)</f>
        <v>Renda Fixa</v>
      </c>
      <c r="H483" s="1" t="s">
        <v>0</v>
      </c>
      <c r="I483" s="9" t="s">
        <v>4718</v>
      </c>
      <c r="J483" s="9" t="s">
        <v>6066</v>
      </c>
    </row>
    <row r="484" spans="1:10" hidden="1" x14ac:dyDescent="0.25">
      <c r="A484" s="5" t="s">
        <v>2843</v>
      </c>
      <c r="B484" s="4" t="s">
        <v>2842</v>
      </c>
      <c r="C484" s="3" t="s">
        <v>2841</v>
      </c>
      <c r="D484" s="2" t="s">
        <v>61</v>
      </c>
      <c r="E4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484" s="2" t="s">
        <v>26</v>
      </c>
      <c r="G484" s="2" t="str">
        <f>_xlfn.XLOOKUP(TABELABACKUP[[#This Row],[ENQUADRAMENTO_4963]],Planilha2!E:E,Planilha2!D:D)</f>
        <v>Renda Fixa</v>
      </c>
      <c r="H484" s="1" t="s">
        <v>0</v>
      </c>
      <c r="I484" s="9" t="s">
        <v>4719</v>
      </c>
      <c r="J484" s="9" t="s">
        <v>6067</v>
      </c>
    </row>
    <row r="485" spans="1:10" hidden="1" x14ac:dyDescent="0.25">
      <c r="A485" s="5" t="s">
        <v>2840</v>
      </c>
      <c r="B485" s="4" t="s">
        <v>2839</v>
      </c>
      <c r="C485" s="3" t="s">
        <v>2838</v>
      </c>
      <c r="D485" s="2" t="s">
        <v>6</v>
      </c>
      <c r="E4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85" s="2" t="s">
        <v>1</v>
      </c>
      <c r="G485" s="2" t="str">
        <f>_xlfn.XLOOKUP(TABELABACKUP[[#This Row],[ENQUADRAMENTO_4963]],Planilha2!E:E,Planilha2!D:D)</f>
        <v>Estruturados</v>
      </c>
      <c r="H485" s="1" t="s">
        <v>0</v>
      </c>
      <c r="I485" s="9" t="s">
        <v>4720</v>
      </c>
      <c r="J485" s="9" t="s">
        <v>6068</v>
      </c>
    </row>
    <row r="486" spans="1:10" hidden="1" x14ac:dyDescent="0.25">
      <c r="A486" s="5" t="s">
        <v>2837</v>
      </c>
      <c r="B486" s="4" t="s">
        <v>2836</v>
      </c>
      <c r="C486" s="3" t="s">
        <v>2835</v>
      </c>
      <c r="D486" s="2" t="s">
        <v>12</v>
      </c>
      <c r="E4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86" s="2" t="s">
        <v>11</v>
      </c>
      <c r="G486" s="2" t="str">
        <f>_xlfn.XLOOKUP(TABELABACKUP[[#This Row],[ENQUADRAMENTO_4963]],Planilha2!E:E,Planilha2!D:D)</f>
        <v>Exterior</v>
      </c>
      <c r="H486" s="1" t="s">
        <v>0</v>
      </c>
      <c r="I486" s="9" t="s">
        <v>4721</v>
      </c>
      <c r="J486" s="9" t="s">
        <v>6069</v>
      </c>
    </row>
    <row r="487" spans="1:10" hidden="1" x14ac:dyDescent="0.25">
      <c r="A487" s="5" t="s">
        <v>2834</v>
      </c>
      <c r="B487" s="4" t="s">
        <v>2833</v>
      </c>
      <c r="C487" s="3" t="s">
        <v>2832</v>
      </c>
      <c r="D487" s="2" t="s">
        <v>12</v>
      </c>
      <c r="E4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87" s="2" t="s">
        <v>11</v>
      </c>
      <c r="G487" s="2" t="str">
        <f>_xlfn.XLOOKUP(TABELABACKUP[[#This Row],[ENQUADRAMENTO_4963]],Planilha2!E:E,Planilha2!D:D)</f>
        <v>Exterior</v>
      </c>
      <c r="H487" s="1" t="s">
        <v>0</v>
      </c>
      <c r="I487" s="9" t="s">
        <v>4722</v>
      </c>
      <c r="J487" s="9" t="s">
        <v>6070</v>
      </c>
    </row>
    <row r="488" spans="1:10" hidden="1" x14ac:dyDescent="0.25">
      <c r="A488" s="5" t="s">
        <v>2831</v>
      </c>
      <c r="B488" s="4" t="s">
        <v>2830</v>
      </c>
      <c r="C488" s="3" t="s">
        <v>2829</v>
      </c>
      <c r="D488" s="2" t="s">
        <v>12</v>
      </c>
      <c r="E4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88" s="2" t="s">
        <v>11</v>
      </c>
      <c r="G488" s="2" t="str">
        <f>_xlfn.XLOOKUP(TABELABACKUP[[#This Row],[ENQUADRAMENTO_4963]],Planilha2!E:E,Planilha2!D:D)</f>
        <v>Exterior</v>
      </c>
      <c r="H488" s="1" t="s">
        <v>0</v>
      </c>
      <c r="I488" s="9" t="s">
        <v>4723</v>
      </c>
      <c r="J488" s="9" t="s">
        <v>6071</v>
      </c>
    </row>
    <row r="489" spans="1:10" hidden="1" x14ac:dyDescent="0.25">
      <c r="A489" s="5" t="s">
        <v>2828</v>
      </c>
      <c r="B489" s="4" t="s">
        <v>2827</v>
      </c>
      <c r="C489" s="3" t="s">
        <v>2826</v>
      </c>
      <c r="D489" s="2" t="s">
        <v>12</v>
      </c>
      <c r="E4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89" s="2" t="s">
        <v>11</v>
      </c>
      <c r="G489" s="2" t="str">
        <f>_xlfn.XLOOKUP(TABELABACKUP[[#This Row],[ENQUADRAMENTO_4963]],Planilha2!E:E,Planilha2!D:D)</f>
        <v>Exterior</v>
      </c>
      <c r="H489" s="1" t="s">
        <v>0</v>
      </c>
      <c r="I489" s="9" t="s">
        <v>4724</v>
      </c>
      <c r="J489" s="9" t="s">
        <v>6072</v>
      </c>
    </row>
    <row r="490" spans="1:10" hidden="1" x14ac:dyDescent="0.25">
      <c r="A490" s="5" t="s">
        <v>2825</v>
      </c>
      <c r="B490" s="4" t="s">
        <v>2824</v>
      </c>
      <c r="C490" s="3" t="s">
        <v>2823</v>
      </c>
      <c r="D490" s="2" t="s">
        <v>2</v>
      </c>
      <c r="E4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90" s="2" t="s">
        <v>1</v>
      </c>
      <c r="G490" s="2" t="str">
        <f>_xlfn.XLOOKUP(TABELABACKUP[[#This Row],[ENQUADRAMENTO_4963]],Planilha2!E:E,Planilha2!D:D)</f>
        <v>Renda Variável</v>
      </c>
      <c r="H490" s="1" t="s">
        <v>0</v>
      </c>
      <c r="I490" s="9" t="s">
        <v>4725</v>
      </c>
      <c r="J490" s="9" t="s">
        <v>6073</v>
      </c>
    </row>
    <row r="491" spans="1:10" hidden="1" x14ac:dyDescent="0.25">
      <c r="A491" s="5" t="s">
        <v>2822</v>
      </c>
      <c r="B491" s="4" t="s">
        <v>2821</v>
      </c>
      <c r="C491" s="3" t="s">
        <v>2820</v>
      </c>
      <c r="D491" s="2" t="s">
        <v>6</v>
      </c>
      <c r="E4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91" s="2" t="s">
        <v>1</v>
      </c>
      <c r="G491" s="2" t="str">
        <f>_xlfn.XLOOKUP(TABELABACKUP[[#This Row],[ENQUADRAMENTO_4963]],Planilha2!E:E,Planilha2!D:D)</f>
        <v>Estruturados</v>
      </c>
      <c r="H491" s="1" t="s">
        <v>0</v>
      </c>
      <c r="I491" s="9" t="s">
        <v>4726</v>
      </c>
      <c r="J491" s="9" t="s">
        <v>6074</v>
      </c>
    </row>
    <row r="492" spans="1:10" hidden="1" x14ac:dyDescent="0.25">
      <c r="A492" s="5" t="s">
        <v>2819</v>
      </c>
      <c r="B492" s="4" t="s">
        <v>2818</v>
      </c>
      <c r="C492" s="3" t="s">
        <v>2817</v>
      </c>
      <c r="D492" s="2" t="s">
        <v>12</v>
      </c>
      <c r="E4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492" s="2" t="s">
        <v>11</v>
      </c>
      <c r="G492" s="2" t="str">
        <f>_xlfn.XLOOKUP(TABELABACKUP[[#This Row],[ENQUADRAMENTO_4963]],Planilha2!E:E,Planilha2!D:D)</f>
        <v>Exterior</v>
      </c>
      <c r="H492" s="1" t="s">
        <v>0</v>
      </c>
      <c r="I492" s="9" t="s">
        <v>4727</v>
      </c>
      <c r="J492" s="9" t="s">
        <v>6075</v>
      </c>
    </row>
    <row r="493" spans="1:10" hidden="1" x14ac:dyDescent="0.25">
      <c r="A493" s="5" t="s">
        <v>2816</v>
      </c>
      <c r="B493" s="4" t="s">
        <v>2815</v>
      </c>
      <c r="C493" s="3">
        <v>0</v>
      </c>
      <c r="D493" s="2" t="s">
        <v>6</v>
      </c>
      <c r="E4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93" s="2" t="s">
        <v>1</v>
      </c>
      <c r="G493" s="2" t="str">
        <f>_xlfn.XLOOKUP(TABELABACKUP[[#This Row],[ENQUADRAMENTO_4963]],Planilha2!E:E,Planilha2!D:D)</f>
        <v>Estruturados</v>
      </c>
      <c r="H493" s="1" t="s">
        <v>0</v>
      </c>
      <c r="I493" s="9" t="s">
        <v>4292</v>
      </c>
      <c r="J493" s="9" t="s">
        <v>6076</v>
      </c>
    </row>
    <row r="494" spans="1:10" hidden="1" x14ac:dyDescent="0.25">
      <c r="A494" s="5" t="s">
        <v>2814</v>
      </c>
      <c r="B494" s="4" t="s">
        <v>2813</v>
      </c>
      <c r="C494" s="3" t="s">
        <v>2812</v>
      </c>
      <c r="D494" s="2" t="s">
        <v>6</v>
      </c>
      <c r="E4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94" s="2" t="s">
        <v>1</v>
      </c>
      <c r="G494" s="2" t="str">
        <f>_xlfn.XLOOKUP(TABELABACKUP[[#This Row],[ENQUADRAMENTO_4963]],Planilha2!E:E,Planilha2!D:D)</f>
        <v>Estruturados</v>
      </c>
      <c r="H494" s="1" t="s">
        <v>0</v>
      </c>
      <c r="I494" s="9" t="s">
        <v>4292</v>
      </c>
      <c r="J494" s="9" t="s">
        <v>6077</v>
      </c>
    </row>
    <row r="495" spans="1:10" hidden="1" x14ac:dyDescent="0.25">
      <c r="A495" s="5" t="s">
        <v>2811</v>
      </c>
      <c r="B495" s="4" t="s">
        <v>2810</v>
      </c>
      <c r="C495" s="3">
        <v>0</v>
      </c>
      <c r="D495" s="2" t="s">
        <v>6</v>
      </c>
      <c r="E4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495" s="2" t="s">
        <v>1</v>
      </c>
      <c r="G495" s="2" t="str">
        <f>_xlfn.XLOOKUP(TABELABACKUP[[#This Row],[ENQUADRAMENTO_4963]],Planilha2!E:E,Planilha2!D:D)</f>
        <v>Estruturados</v>
      </c>
      <c r="H495" s="1" t="s">
        <v>0</v>
      </c>
      <c r="I495" s="9" t="s">
        <v>4292</v>
      </c>
      <c r="J495" s="9" t="s">
        <v>6078</v>
      </c>
    </row>
    <row r="496" spans="1:10" hidden="1" x14ac:dyDescent="0.25">
      <c r="A496" s="5" t="s">
        <v>2809</v>
      </c>
      <c r="B496" s="4" t="s">
        <v>2808</v>
      </c>
      <c r="C496" s="3" t="s">
        <v>2807</v>
      </c>
      <c r="D496" s="2" t="s">
        <v>2</v>
      </c>
      <c r="E4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96" s="2" t="s">
        <v>1</v>
      </c>
      <c r="G496" s="2" t="str">
        <f>_xlfn.XLOOKUP(TABELABACKUP[[#This Row],[ENQUADRAMENTO_4963]],Planilha2!E:E,Planilha2!D:D)</f>
        <v>Renda Variável</v>
      </c>
      <c r="H496" s="1" t="s">
        <v>0</v>
      </c>
      <c r="I496" s="9" t="s">
        <v>4728</v>
      </c>
      <c r="J496" s="9" t="s">
        <v>6079</v>
      </c>
    </row>
    <row r="497" spans="1:10" hidden="1" x14ac:dyDescent="0.25">
      <c r="A497" s="5" t="s">
        <v>2806</v>
      </c>
      <c r="B497" s="4" t="s">
        <v>2805</v>
      </c>
      <c r="C497" s="3" t="s">
        <v>2804</v>
      </c>
      <c r="D497" s="2" t="s">
        <v>2</v>
      </c>
      <c r="E4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97" s="2" t="s">
        <v>1</v>
      </c>
      <c r="G497" s="2" t="str">
        <f>_xlfn.XLOOKUP(TABELABACKUP[[#This Row],[ENQUADRAMENTO_4963]],Planilha2!E:E,Planilha2!D:D)</f>
        <v>Renda Variável</v>
      </c>
      <c r="H497" s="1" t="s">
        <v>0</v>
      </c>
      <c r="I497" s="9" t="s">
        <v>4729</v>
      </c>
      <c r="J497" s="9" t="s">
        <v>6080</v>
      </c>
    </row>
    <row r="498" spans="1:10" hidden="1" x14ac:dyDescent="0.25">
      <c r="A498" s="5" t="s">
        <v>2803</v>
      </c>
      <c r="B498" s="4" t="s">
        <v>2802</v>
      </c>
      <c r="C498" s="3" t="s">
        <v>2801</v>
      </c>
      <c r="D498" s="2" t="s">
        <v>2</v>
      </c>
      <c r="E4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98" s="2" t="s">
        <v>1</v>
      </c>
      <c r="G498" s="2" t="str">
        <f>_xlfn.XLOOKUP(TABELABACKUP[[#This Row],[ENQUADRAMENTO_4963]],Planilha2!E:E,Planilha2!D:D)</f>
        <v>Renda Variável</v>
      </c>
      <c r="H498" s="1" t="s">
        <v>0</v>
      </c>
      <c r="I498" s="9" t="s">
        <v>4730</v>
      </c>
      <c r="J498" s="9" t="s">
        <v>6081</v>
      </c>
    </row>
    <row r="499" spans="1:10" hidden="1" x14ac:dyDescent="0.25">
      <c r="A499" s="5" t="s">
        <v>2800</v>
      </c>
      <c r="B499" s="4" t="s">
        <v>2799</v>
      </c>
      <c r="C499" s="3" t="s">
        <v>2798</v>
      </c>
      <c r="D499" s="2" t="s">
        <v>2</v>
      </c>
      <c r="E4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499" s="2" t="s">
        <v>1</v>
      </c>
      <c r="G499" s="2" t="str">
        <f>_xlfn.XLOOKUP(TABELABACKUP[[#This Row],[ENQUADRAMENTO_4963]],Planilha2!E:E,Planilha2!D:D)</f>
        <v>Renda Variável</v>
      </c>
      <c r="H499" s="1" t="s">
        <v>0</v>
      </c>
      <c r="I499" s="9" t="s">
        <v>4731</v>
      </c>
      <c r="J499" s="9" t="s">
        <v>6082</v>
      </c>
    </row>
    <row r="500" spans="1:10" hidden="1" x14ac:dyDescent="0.25">
      <c r="A500" s="5" t="s">
        <v>2797</v>
      </c>
      <c r="B500" s="4" t="s">
        <v>2796</v>
      </c>
      <c r="C500" s="3" t="s">
        <v>2795</v>
      </c>
      <c r="D500" s="2" t="s">
        <v>206</v>
      </c>
      <c r="E5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00" s="2" t="s">
        <v>1</v>
      </c>
      <c r="G500" s="2" t="str">
        <f>_xlfn.XLOOKUP(TABELABACKUP[[#This Row],[ENQUADRAMENTO_4963]],Planilha2!E:E,Planilha2!D:D)</f>
        <v>Renda Variável</v>
      </c>
      <c r="H500" s="1" t="s">
        <v>0</v>
      </c>
      <c r="I500" s="9" t="s">
        <v>4732</v>
      </c>
      <c r="J500" s="9" t="s">
        <v>6083</v>
      </c>
    </row>
    <row r="501" spans="1:10" hidden="1" x14ac:dyDescent="0.25">
      <c r="A501" s="5" t="s">
        <v>2794</v>
      </c>
      <c r="B501" s="4" t="s">
        <v>2793</v>
      </c>
      <c r="C501" s="3" t="s">
        <v>2792</v>
      </c>
      <c r="D501" s="2" t="s">
        <v>206</v>
      </c>
      <c r="E5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01" s="2" t="s">
        <v>1</v>
      </c>
      <c r="G501" s="2" t="str">
        <f>_xlfn.XLOOKUP(TABELABACKUP[[#This Row],[ENQUADRAMENTO_4963]],Planilha2!E:E,Planilha2!D:D)</f>
        <v>Renda Variável</v>
      </c>
      <c r="H501" s="1" t="s">
        <v>0</v>
      </c>
      <c r="I501" s="9" t="s">
        <v>4733</v>
      </c>
      <c r="J501" s="9" t="s">
        <v>6084</v>
      </c>
    </row>
    <row r="502" spans="1:10" hidden="1" x14ac:dyDescent="0.25">
      <c r="A502" s="5" t="s">
        <v>2791</v>
      </c>
      <c r="B502" s="4" t="s">
        <v>2790</v>
      </c>
      <c r="C502" s="3" t="s">
        <v>2789</v>
      </c>
      <c r="D502" s="2" t="s">
        <v>27</v>
      </c>
      <c r="E5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502" s="2" t="s">
        <v>26</v>
      </c>
      <c r="G502" s="2" t="str">
        <f>_xlfn.XLOOKUP(TABELABACKUP[[#This Row],[ENQUADRAMENTO_4963]],Planilha2!E:E,Planilha2!D:D)</f>
        <v>Renda Fixa</v>
      </c>
      <c r="H502" s="1" t="s">
        <v>0</v>
      </c>
      <c r="I502" s="9" t="s">
        <v>4734</v>
      </c>
      <c r="J502" s="9" t="s">
        <v>6085</v>
      </c>
    </row>
    <row r="503" spans="1:10" hidden="1" x14ac:dyDescent="0.25">
      <c r="A503" s="5" t="s">
        <v>2788</v>
      </c>
      <c r="B503" s="4" t="s">
        <v>2787</v>
      </c>
      <c r="C503" s="3" t="s">
        <v>2786</v>
      </c>
      <c r="D503" s="2" t="s">
        <v>27</v>
      </c>
      <c r="E5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503" s="2" t="s">
        <v>26</v>
      </c>
      <c r="G503" s="2" t="str">
        <f>_xlfn.XLOOKUP(TABELABACKUP[[#This Row],[ENQUADRAMENTO_4963]],Planilha2!E:E,Planilha2!D:D)</f>
        <v>Renda Fixa</v>
      </c>
      <c r="H503" s="1" t="s">
        <v>0</v>
      </c>
      <c r="I503" s="9" t="s">
        <v>4735</v>
      </c>
      <c r="J503" s="9" t="s">
        <v>6086</v>
      </c>
    </row>
    <row r="504" spans="1:10" hidden="1" x14ac:dyDescent="0.25">
      <c r="A504" s="5" t="s">
        <v>2785</v>
      </c>
      <c r="B504" s="4" t="s">
        <v>2784</v>
      </c>
      <c r="C504" s="3" t="s">
        <v>2783</v>
      </c>
      <c r="D504" s="2" t="s">
        <v>2</v>
      </c>
      <c r="E5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04" s="2" t="s">
        <v>1</v>
      </c>
      <c r="G504" s="2" t="str">
        <f>_xlfn.XLOOKUP(TABELABACKUP[[#This Row],[ENQUADRAMENTO_4963]],Planilha2!E:E,Planilha2!D:D)</f>
        <v>Renda Variável</v>
      </c>
      <c r="H504" s="1" t="s">
        <v>0</v>
      </c>
      <c r="I504" s="9" t="s">
        <v>4736</v>
      </c>
      <c r="J504" s="9" t="s">
        <v>6087</v>
      </c>
    </row>
    <row r="505" spans="1:10" hidden="1" x14ac:dyDescent="0.25">
      <c r="A505" s="5" t="s">
        <v>2782</v>
      </c>
      <c r="B505" s="4" t="s">
        <v>2781</v>
      </c>
      <c r="C505" s="3" t="s">
        <v>2780</v>
      </c>
      <c r="D505" s="2" t="s">
        <v>2</v>
      </c>
      <c r="E5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05" s="2" t="s">
        <v>1</v>
      </c>
      <c r="G505" s="2" t="str">
        <f>_xlfn.XLOOKUP(TABELABACKUP[[#This Row],[ENQUADRAMENTO_4963]],Planilha2!E:E,Planilha2!D:D)</f>
        <v>Renda Variável</v>
      </c>
      <c r="H505" s="1" t="s">
        <v>0</v>
      </c>
      <c r="I505" s="9" t="s">
        <v>4737</v>
      </c>
      <c r="J505" s="9" t="s">
        <v>6088</v>
      </c>
    </row>
    <row r="506" spans="1:10" hidden="1" x14ac:dyDescent="0.25">
      <c r="A506" s="5" t="s">
        <v>2779</v>
      </c>
      <c r="B506" s="4" t="s">
        <v>2778</v>
      </c>
      <c r="C506" s="3" t="s">
        <v>2777</v>
      </c>
      <c r="D506" s="2" t="s">
        <v>2</v>
      </c>
      <c r="E5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06" s="2" t="s">
        <v>1</v>
      </c>
      <c r="G506" s="2" t="str">
        <f>_xlfn.XLOOKUP(TABELABACKUP[[#This Row],[ENQUADRAMENTO_4963]],Planilha2!E:E,Planilha2!D:D)</f>
        <v>Renda Variável</v>
      </c>
      <c r="H506" s="1" t="s">
        <v>0</v>
      </c>
      <c r="I506" s="9" t="s">
        <v>4738</v>
      </c>
      <c r="J506" s="9" t="s">
        <v>6089</v>
      </c>
    </row>
    <row r="507" spans="1:10" hidden="1" x14ac:dyDescent="0.25">
      <c r="A507" s="5" t="s">
        <v>2776</v>
      </c>
      <c r="B507" s="4" t="s">
        <v>2775</v>
      </c>
      <c r="C507" s="3" t="s">
        <v>2774</v>
      </c>
      <c r="D507" s="2" t="s">
        <v>2</v>
      </c>
      <c r="E5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07" s="2" t="s">
        <v>1</v>
      </c>
      <c r="G507" s="2" t="str">
        <f>_xlfn.XLOOKUP(TABELABACKUP[[#This Row],[ENQUADRAMENTO_4963]],Planilha2!E:E,Planilha2!D:D)</f>
        <v>Renda Variável</v>
      </c>
      <c r="H507" s="1" t="s">
        <v>0</v>
      </c>
      <c r="I507" s="9" t="s">
        <v>4739</v>
      </c>
      <c r="J507" s="9" t="s">
        <v>6090</v>
      </c>
    </row>
    <row r="508" spans="1:10" hidden="1" x14ac:dyDescent="0.25">
      <c r="A508" s="5" t="s">
        <v>2773</v>
      </c>
      <c r="B508" s="4" t="s">
        <v>2772</v>
      </c>
      <c r="C508" s="3" t="s">
        <v>2771</v>
      </c>
      <c r="D508" s="2" t="s">
        <v>2</v>
      </c>
      <c r="E5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08" s="2" t="s">
        <v>1</v>
      </c>
      <c r="G508" s="2" t="str">
        <f>_xlfn.XLOOKUP(TABELABACKUP[[#This Row],[ENQUADRAMENTO_4963]],Planilha2!E:E,Planilha2!D:D)</f>
        <v>Renda Variável</v>
      </c>
      <c r="H508" s="1" t="s">
        <v>0</v>
      </c>
      <c r="I508" s="9" t="s">
        <v>4740</v>
      </c>
      <c r="J508" s="9" t="s">
        <v>6091</v>
      </c>
    </row>
    <row r="509" spans="1:10" hidden="1" x14ac:dyDescent="0.25">
      <c r="A509" s="5" t="s">
        <v>2770</v>
      </c>
      <c r="B509" s="4" t="s">
        <v>2769</v>
      </c>
      <c r="C509" s="3" t="s">
        <v>2768</v>
      </c>
      <c r="D509" s="2" t="s">
        <v>6</v>
      </c>
      <c r="E5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09" s="2" t="s">
        <v>1</v>
      </c>
      <c r="G509" s="2" t="str">
        <f>_xlfn.XLOOKUP(TABELABACKUP[[#This Row],[ENQUADRAMENTO_4963]],Planilha2!E:E,Planilha2!D:D)</f>
        <v>Estruturados</v>
      </c>
      <c r="H509" s="1" t="s">
        <v>0</v>
      </c>
      <c r="I509" s="9" t="s">
        <v>4292</v>
      </c>
      <c r="J509" s="9" t="s">
        <v>6092</v>
      </c>
    </row>
    <row r="510" spans="1:10" ht="23.25" hidden="1" x14ac:dyDescent="0.25">
      <c r="A510" s="5" t="s">
        <v>2767</v>
      </c>
      <c r="B510" s="4" t="s">
        <v>2766</v>
      </c>
      <c r="C510" s="3" t="s">
        <v>2765</v>
      </c>
      <c r="D510" s="2" t="s">
        <v>2</v>
      </c>
      <c r="E5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10" s="2" t="s">
        <v>1</v>
      </c>
      <c r="G510" s="2" t="str">
        <f>_xlfn.XLOOKUP(TABELABACKUP[[#This Row],[ENQUADRAMENTO_4963]],Planilha2!E:E,Planilha2!D:D)</f>
        <v>Renda Variável</v>
      </c>
      <c r="H510" s="1" t="s">
        <v>0</v>
      </c>
      <c r="I510" s="9" t="s">
        <v>4741</v>
      </c>
      <c r="J510" s="9" t="s">
        <v>6093</v>
      </c>
    </row>
    <row r="511" spans="1:10" hidden="1" x14ac:dyDescent="0.25">
      <c r="A511" s="5" t="s">
        <v>2764</v>
      </c>
      <c r="B511" s="4" t="s">
        <v>2763</v>
      </c>
      <c r="C511" s="3" t="s">
        <v>2762</v>
      </c>
      <c r="D511" s="2" t="s">
        <v>61</v>
      </c>
      <c r="E5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511" s="2" t="s">
        <v>26</v>
      </c>
      <c r="G511" s="2" t="str">
        <f>_xlfn.XLOOKUP(TABELABACKUP[[#This Row],[ENQUADRAMENTO_4963]],Planilha2!E:E,Planilha2!D:D)</f>
        <v>Renda Fixa</v>
      </c>
      <c r="H511" s="1" t="s">
        <v>0</v>
      </c>
      <c r="I511" s="9" t="s">
        <v>4742</v>
      </c>
      <c r="J511" s="9" t="s">
        <v>6094</v>
      </c>
    </row>
    <row r="512" spans="1:10" hidden="1" x14ac:dyDescent="0.25">
      <c r="A512" s="5" t="s">
        <v>2761</v>
      </c>
      <c r="B512" s="4" t="s">
        <v>2760</v>
      </c>
      <c r="C512" s="3" t="s">
        <v>2759</v>
      </c>
      <c r="D512" s="2" t="s">
        <v>2</v>
      </c>
      <c r="E5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12" s="2" t="s">
        <v>1</v>
      </c>
      <c r="G512" s="2" t="str">
        <f>_xlfn.XLOOKUP(TABELABACKUP[[#This Row],[ENQUADRAMENTO_4963]],Planilha2!E:E,Planilha2!D:D)</f>
        <v>Renda Variável</v>
      </c>
      <c r="H512" s="1" t="s">
        <v>0</v>
      </c>
      <c r="I512" s="9" t="s">
        <v>4743</v>
      </c>
      <c r="J512" s="9" t="s">
        <v>6095</v>
      </c>
    </row>
    <row r="513" spans="1:10" hidden="1" x14ac:dyDescent="0.25">
      <c r="A513" s="5" t="s">
        <v>2758</v>
      </c>
      <c r="B513" s="4" t="s">
        <v>2757</v>
      </c>
      <c r="C513" s="3" t="s">
        <v>2756</v>
      </c>
      <c r="D513" s="2" t="s">
        <v>2</v>
      </c>
      <c r="E5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13" s="2" t="s">
        <v>1</v>
      </c>
      <c r="G513" s="2" t="str">
        <f>_xlfn.XLOOKUP(TABELABACKUP[[#This Row],[ENQUADRAMENTO_4963]],Planilha2!E:E,Planilha2!D:D)</f>
        <v>Renda Variável</v>
      </c>
      <c r="H513" s="1" t="s">
        <v>0</v>
      </c>
      <c r="I513" s="9" t="s">
        <v>4744</v>
      </c>
      <c r="J513" s="9" t="s">
        <v>6096</v>
      </c>
    </row>
    <row r="514" spans="1:10" hidden="1" x14ac:dyDescent="0.25">
      <c r="A514" s="5" t="s">
        <v>2755</v>
      </c>
      <c r="B514" s="4" t="s">
        <v>2754</v>
      </c>
      <c r="C514" s="3" t="s">
        <v>2753</v>
      </c>
      <c r="D514" s="2" t="s">
        <v>2</v>
      </c>
      <c r="E5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14" s="2" t="s">
        <v>1</v>
      </c>
      <c r="G514" s="2" t="str">
        <f>_xlfn.XLOOKUP(TABELABACKUP[[#This Row],[ENQUADRAMENTO_4963]],Planilha2!E:E,Planilha2!D:D)</f>
        <v>Renda Variável</v>
      </c>
      <c r="H514" s="1" t="s">
        <v>0</v>
      </c>
      <c r="I514" s="9" t="s">
        <v>4745</v>
      </c>
      <c r="J514" s="9" t="s">
        <v>6097</v>
      </c>
    </row>
    <row r="515" spans="1:10" hidden="1" x14ac:dyDescent="0.25">
      <c r="A515" s="5" t="s">
        <v>2752</v>
      </c>
      <c r="B515" s="4" t="s">
        <v>2751</v>
      </c>
      <c r="C515" s="3" t="s">
        <v>2750</v>
      </c>
      <c r="D515" s="2" t="s">
        <v>2</v>
      </c>
      <c r="E5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15" s="2" t="s">
        <v>1</v>
      </c>
      <c r="G515" s="2" t="str">
        <f>_xlfn.XLOOKUP(TABELABACKUP[[#This Row],[ENQUADRAMENTO_4963]],Planilha2!E:E,Planilha2!D:D)</f>
        <v>Renda Variável</v>
      </c>
      <c r="H515" s="1" t="s">
        <v>0</v>
      </c>
      <c r="I515" s="9" t="s">
        <v>4746</v>
      </c>
      <c r="J515" s="9" t="s">
        <v>6098</v>
      </c>
    </row>
    <row r="516" spans="1:10" hidden="1" x14ac:dyDescent="0.25">
      <c r="A516" s="5" t="s">
        <v>2749</v>
      </c>
      <c r="B516" s="4" t="s">
        <v>2748</v>
      </c>
      <c r="C516" s="3" t="s">
        <v>2747</v>
      </c>
      <c r="D516" s="2" t="s">
        <v>2</v>
      </c>
      <c r="E5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16" s="2" t="s">
        <v>1</v>
      </c>
      <c r="G516" s="2" t="str">
        <f>_xlfn.XLOOKUP(TABELABACKUP[[#This Row],[ENQUADRAMENTO_4963]],Planilha2!E:E,Planilha2!D:D)</f>
        <v>Renda Variável</v>
      </c>
      <c r="H516" s="1" t="s">
        <v>0</v>
      </c>
      <c r="I516" s="9" t="s">
        <v>4747</v>
      </c>
      <c r="J516" s="9" t="s">
        <v>6099</v>
      </c>
    </row>
    <row r="517" spans="1:10" hidden="1" x14ac:dyDescent="0.25">
      <c r="A517" s="5" t="s">
        <v>2746</v>
      </c>
      <c r="B517" s="4" t="s">
        <v>2745</v>
      </c>
      <c r="C517" s="3" t="s">
        <v>2744</v>
      </c>
      <c r="D517" s="2" t="s">
        <v>12</v>
      </c>
      <c r="E5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17" s="2" t="s">
        <v>11</v>
      </c>
      <c r="G517" s="2" t="str">
        <f>_xlfn.XLOOKUP(TABELABACKUP[[#This Row],[ENQUADRAMENTO_4963]],Planilha2!E:E,Planilha2!D:D)</f>
        <v>Exterior</v>
      </c>
      <c r="H517" s="1" t="s">
        <v>0</v>
      </c>
      <c r="I517" s="9" t="s">
        <v>4748</v>
      </c>
      <c r="J517" s="9" t="s">
        <v>6100</v>
      </c>
    </row>
    <row r="518" spans="1:10" hidden="1" x14ac:dyDescent="0.25">
      <c r="A518" s="5" t="s">
        <v>2743</v>
      </c>
      <c r="B518" s="4" t="s">
        <v>2742</v>
      </c>
      <c r="C518" s="3" t="s">
        <v>2741</v>
      </c>
      <c r="D518" s="2" t="s">
        <v>206</v>
      </c>
      <c r="E5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18" s="2" t="s">
        <v>1</v>
      </c>
      <c r="G518" s="2" t="str">
        <f>_xlfn.XLOOKUP(TABELABACKUP[[#This Row],[ENQUADRAMENTO_4963]],Planilha2!E:E,Planilha2!D:D)</f>
        <v>Renda Variável</v>
      </c>
      <c r="H518" s="1" t="s">
        <v>0</v>
      </c>
      <c r="I518" s="9" t="s">
        <v>4749</v>
      </c>
      <c r="J518" s="9" t="s">
        <v>6101</v>
      </c>
    </row>
    <row r="519" spans="1:10" hidden="1" x14ac:dyDescent="0.25">
      <c r="A519" s="5" t="s">
        <v>2740</v>
      </c>
      <c r="B519" s="4" t="s">
        <v>2739</v>
      </c>
      <c r="C519" s="3" t="s">
        <v>2738</v>
      </c>
      <c r="D519" s="2" t="s">
        <v>2</v>
      </c>
      <c r="E5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19" s="2" t="s">
        <v>1</v>
      </c>
      <c r="G519" s="2" t="str">
        <f>_xlfn.XLOOKUP(TABELABACKUP[[#This Row],[ENQUADRAMENTO_4963]],Planilha2!E:E,Planilha2!D:D)</f>
        <v>Renda Variável</v>
      </c>
      <c r="H519" s="1" t="s">
        <v>0</v>
      </c>
      <c r="I519" s="9" t="s">
        <v>4750</v>
      </c>
      <c r="J519" s="9" t="s">
        <v>6102</v>
      </c>
    </row>
    <row r="520" spans="1:10" hidden="1" x14ac:dyDescent="0.25">
      <c r="A520" s="5" t="s">
        <v>2737</v>
      </c>
      <c r="B520" s="4" t="s">
        <v>2736</v>
      </c>
      <c r="C520" s="3" t="s">
        <v>2735</v>
      </c>
      <c r="D520" s="2" t="s">
        <v>2</v>
      </c>
      <c r="E5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20" s="2" t="s">
        <v>1</v>
      </c>
      <c r="G520" s="2" t="str">
        <f>_xlfn.XLOOKUP(TABELABACKUP[[#This Row],[ENQUADRAMENTO_4963]],Planilha2!E:E,Planilha2!D:D)</f>
        <v>Renda Variável</v>
      </c>
      <c r="H520" s="1" t="s">
        <v>0</v>
      </c>
      <c r="I520" s="9" t="s">
        <v>4751</v>
      </c>
      <c r="J520" s="9" t="s">
        <v>6103</v>
      </c>
    </row>
    <row r="521" spans="1:10" ht="23.25" hidden="1" x14ac:dyDescent="0.25">
      <c r="A521" s="5" t="s">
        <v>2734</v>
      </c>
      <c r="B521" s="4" t="s">
        <v>2733</v>
      </c>
      <c r="C521" s="3" t="s">
        <v>2732</v>
      </c>
      <c r="D521" s="2" t="s">
        <v>12</v>
      </c>
      <c r="E5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21" s="2" t="s">
        <v>11</v>
      </c>
      <c r="G521" s="2" t="str">
        <f>_xlfn.XLOOKUP(TABELABACKUP[[#This Row],[ENQUADRAMENTO_4963]],Planilha2!E:E,Planilha2!D:D)</f>
        <v>Exterior</v>
      </c>
      <c r="H521" s="1" t="s">
        <v>0</v>
      </c>
      <c r="I521" s="9" t="s">
        <v>4752</v>
      </c>
      <c r="J521" s="9" t="s">
        <v>6104</v>
      </c>
    </row>
    <row r="522" spans="1:10" hidden="1" x14ac:dyDescent="0.25">
      <c r="A522" s="5" t="s">
        <v>2731</v>
      </c>
      <c r="B522" s="4" t="s">
        <v>2730</v>
      </c>
      <c r="C522" s="3" t="s">
        <v>2729</v>
      </c>
      <c r="D522" s="2" t="s">
        <v>12</v>
      </c>
      <c r="E5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22" s="2" t="s">
        <v>11</v>
      </c>
      <c r="G522" s="2" t="str">
        <f>_xlfn.XLOOKUP(TABELABACKUP[[#This Row],[ENQUADRAMENTO_4963]],Planilha2!E:E,Planilha2!D:D)</f>
        <v>Exterior</v>
      </c>
      <c r="H522" s="1" t="s">
        <v>0</v>
      </c>
      <c r="I522" s="9" t="s">
        <v>4753</v>
      </c>
      <c r="J522" s="9" t="s">
        <v>6105</v>
      </c>
    </row>
    <row r="523" spans="1:10" ht="23.25" hidden="1" x14ac:dyDescent="0.25">
      <c r="A523" s="5" t="s">
        <v>2728</v>
      </c>
      <c r="B523" s="4" t="s">
        <v>2727</v>
      </c>
      <c r="C523" s="3" t="s">
        <v>2726</v>
      </c>
      <c r="D523" s="2" t="s">
        <v>2</v>
      </c>
      <c r="E5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23" s="2" t="s">
        <v>1</v>
      </c>
      <c r="G523" s="2" t="str">
        <f>_xlfn.XLOOKUP(TABELABACKUP[[#This Row],[ENQUADRAMENTO_4963]],Planilha2!E:E,Planilha2!D:D)</f>
        <v>Renda Variável</v>
      </c>
      <c r="H523" s="1" t="s">
        <v>0</v>
      </c>
      <c r="I523" s="9" t="s">
        <v>4754</v>
      </c>
      <c r="J523" s="9" t="s">
        <v>6106</v>
      </c>
    </row>
    <row r="524" spans="1:10" hidden="1" x14ac:dyDescent="0.25">
      <c r="A524" s="5" t="s">
        <v>2725</v>
      </c>
      <c r="B524" s="4" t="s">
        <v>2724</v>
      </c>
      <c r="C524" s="3" t="s">
        <v>2723</v>
      </c>
      <c r="D524" s="2" t="s">
        <v>95</v>
      </c>
      <c r="E5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524" s="2" t="s">
        <v>1</v>
      </c>
      <c r="G524" s="2" t="str">
        <f>_xlfn.XLOOKUP(TABELABACKUP[[#This Row],[ENQUADRAMENTO_4963]],Planilha2!E:E,Planilha2!D:D)</f>
        <v>Imobiliários</v>
      </c>
      <c r="H524" s="1" t="s">
        <v>0</v>
      </c>
      <c r="I524" s="9" t="s">
        <v>4292</v>
      </c>
      <c r="J524" s="9" t="s">
        <v>6107</v>
      </c>
    </row>
    <row r="525" spans="1:10" ht="23.25" hidden="1" x14ac:dyDescent="0.25">
      <c r="A525" s="5" t="s">
        <v>2722</v>
      </c>
      <c r="B525" s="4" t="s">
        <v>2721</v>
      </c>
      <c r="C525" s="3" t="s">
        <v>2720</v>
      </c>
      <c r="D525" s="2" t="s">
        <v>12</v>
      </c>
      <c r="E5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25" s="2" t="s">
        <v>11</v>
      </c>
      <c r="G525" s="2" t="str">
        <f>_xlfn.XLOOKUP(TABELABACKUP[[#This Row],[ENQUADRAMENTO_4963]],Planilha2!E:E,Planilha2!D:D)</f>
        <v>Exterior</v>
      </c>
      <c r="H525" s="1" t="s">
        <v>0</v>
      </c>
      <c r="I525" s="9" t="s">
        <v>4755</v>
      </c>
      <c r="J525" s="9" t="s">
        <v>6108</v>
      </c>
    </row>
    <row r="526" spans="1:10" ht="23.25" hidden="1" x14ac:dyDescent="0.25">
      <c r="A526" s="5" t="s">
        <v>2719</v>
      </c>
      <c r="B526" s="4" t="s">
        <v>2718</v>
      </c>
      <c r="C526" s="3" t="s">
        <v>2717</v>
      </c>
      <c r="D526" s="2" t="s">
        <v>12</v>
      </c>
      <c r="E5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26" s="2" t="s">
        <v>11</v>
      </c>
      <c r="G526" s="2" t="str">
        <f>_xlfn.XLOOKUP(TABELABACKUP[[#This Row],[ENQUADRAMENTO_4963]],Planilha2!E:E,Planilha2!D:D)</f>
        <v>Exterior</v>
      </c>
      <c r="H526" s="1" t="s">
        <v>0</v>
      </c>
      <c r="I526" s="9" t="s">
        <v>4756</v>
      </c>
      <c r="J526" s="9" t="s">
        <v>6109</v>
      </c>
    </row>
    <row r="527" spans="1:10" hidden="1" x14ac:dyDescent="0.25">
      <c r="A527" s="5" t="s">
        <v>2716</v>
      </c>
      <c r="B527" s="4" t="s">
        <v>2715</v>
      </c>
      <c r="C527" s="3" t="s">
        <v>2714</v>
      </c>
      <c r="D527" s="2" t="s">
        <v>12</v>
      </c>
      <c r="E5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27" s="2" t="s">
        <v>11</v>
      </c>
      <c r="G527" s="2" t="str">
        <f>_xlfn.XLOOKUP(TABELABACKUP[[#This Row],[ENQUADRAMENTO_4963]],Planilha2!E:E,Planilha2!D:D)</f>
        <v>Exterior</v>
      </c>
      <c r="H527" s="1" t="s">
        <v>0</v>
      </c>
      <c r="I527" s="9" t="s">
        <v>4757</v>
      </c>
      <c r="J527" s="9" t="s">
        <v>6110</v>
      </c>
    </row>
    <row r="528" spans="1:10" hidden="1" x14ac:dyDescent="0.25">
      <c r="A528" s="5" t="s">
        <v>2713</v>
      </c>
      <c r="B528" s="4" t="s">
        <v>2712</v>
      </c>
      <c r="C528" s="3" t="s">
        <v>2711</v>
      </c>
      <c r="D528" s="2" t="s">
        <v>19</v>
      </c>
      <c r="E5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528" s="2" t="s">
        <v>11</v>
      </c>
      <c r="G528" s="2" t="str">
        <f>_xlfn.XLOOKUP(TABELABACKUP[[#This Row],[ENQUADRAMENTO_4963]],Planilha2!E:E,Planilha2!D:D)</f>
        <v>Exterior</v>
      </c>
      <c r="H528" s="1" t="s">
        <v>0</v>
      </c>
      <c r="I528" s="9" t="s">
        <v>4758</v>
      </c>
      <c r="J528" s="9" t="s">
        <v>6111</v>
      </c>
    </row>
    <row r="529" spans="1:10" hidden="1" x14ac:dyDescent="0.25">
      <c r="A529" s="5" t="s">
        <v>2710</v>
      </c>
      <c r="B529" s="4" t="s">
        <v>2709</v>
      </c>
      <c r="C529" s="3" t="s">
        <v>2708</v>
      </c>
      <c r="D529" s="2" t="s">
        <v>2</v>
      </c>
      <c r="E5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29" s="2" t="s">
        <v>1</v>
      </c>
      <c r="G529" s="2" t="str">
        <f>_xlfn.XLOOKUP(TABELABACKUP[[#This Row],[ENQUADRAMENTO_4963]],Planilha2!E:E,Planilha2!D:D)</f>
        <v>Renda Variável</v>
      </c>
      <c r="H529" s="1" t="s">
        <v>0</v>
      </c>
      <c r="I529" s="9" t="s">
        <v>4759</v>
      </c>
      <c r="J529" s="9" t="s">
        <v>6112</v>
      </c>
    </row>
    <row r="530" spans="1:10" hidden="1" x14ac:dyDescent="0.25">
      <c r="A530" s="5" t="s">
        <v>2707</v>
      </c>
      <c r="B530" s="4" t="s">
        <v>2706</v>
      </c>
      <c r="C530" s="3" t="s">
        <v>2705</v>
      </c>
      <c r="D530" s="2" t="s">
        <v>171</v>
      </c>
      <c r="E5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530" s="2" t="s">
        <v>26</v>
      </c>
      <c r="G530" s="2" t="str">
        <f>_xlfn.XLOOKUP(TABELABACKUP[[#This Row],[ENQUADRAMENTO_4963]],Planilha2!E:E,Planilha2!D:D)</f>
        <v>Renda Fixa</v>
      </c>
      <c r="H530" s="1" t="s">
        <v>0</v>
      </c>
      <c r="I530" s="9" t="s">
        <v>4760</v>
      </c>
      <c r="J530" s="9" t="s">
        <v>6113</v>
      </c>
    </row>
    <row r="531" spans="1:10" ht="23.25" hidden="1" x14ac:dyDescent="0.25">
      <c r="A531" s="5" t="s">
        <v>2704</v>
      </c>
      <c r="B531" s="4" t="s">
        <v>2703</v>
      </c>
      <c r="C531" s="3" t="s">
        <v>2702</v>
      </c>
      <c r="D531" s="2" t="s">
        <v>171</v>
      </c>
      <c r="E5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531" s="2" t="s">
        <v>26</v>
      </c>
      <c r="G531" s="2" t="str">
        <f>_xlfn.XLOOKUP(TABELABACKUP[[#This Row],[ENQUADRAMENTO_4963]],Planilha2!E:E,Planilha2!D:D)</f>
        <v>Renda Fixa</v>
      </c>
      <c r="H531" s="1" t="s">
        <v>0</v>
      </c>
      <c r="I531" s="9" t="s">
        <v>4761</v>
      </c>
      <c r="J531" s="9" t="s">
        <v>6114</v>
      </c>
    </row>
    <row r="532" spans="1:10" hidden="1" x14ac:dyDescent="0.25">
      <c r="A532" s="5" t="s">
        <v>2701</v>
      </c>
      <c r="B532" s="4" t="s">
        <v>2700</v>
      </c>
      <c r="C532" s="3" t="s">
        <v>2699</v>
      </c>
      <c r="D532" s="2" t="s">
        <v>2</v>
      </c>
      <c r="E5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32" s="2" t="s">
        <v>1</v>
      </c>
      <c r="G532" s="2" t="str">
        <f>_xlfn.XLOOKUP(TABELABACKUP[[#This Row],[ENQUADRAMENTO_4963]],Planilha2!E:E,Planilha2!D:D)</f>
        <v>Renda Variável</v>
      </c>
      <c r="H532" s="1" t="s">
        <v>0</v>
      </c>
      <c r="I532" s="9" t="s">
        <v>4762</v>
      </c>
      <c r="J532" s="9" t="s">
        <v>6115</v>
      </c>
    </row>
    <row r="533" spans="1:10" hidden="1" x14ac:dyDescent="0.25">
      <c r="A533" s="5" t="s">
        <v>2698</v>
      </c>
      <c r="B533" s="4" t="s">
        <v>2697</v>
      </c>
      <c r="C533" s="3" t="s">
        <v>2696</v>
      </c>
      <c r="D533" s="2" t="s">
        <v>2</v>
      </c>
      <c r="E5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33" s="2" t="s">
        <v>1</v>
      </c>
      <c r="G533" s="2" t="str">
        <f>_xlfn.XLOOKUP(TABELABACKUP[[#This Row],[ENQUADRAMENTO_4963]],Planilha2!E:E,Planilha2!D:D)</f>
        <v>Renda Variável</v>
      </c>
      <c r="H533" s="1" t="s">
        <v>0</v>
      </c>
      <c r="I533" s="9" t="s">
        <v>4292</v>
      </c>
      <c r="J533" s="9" t="s">
        <v>6116</v>
      </c>
    </row>
    <row r="534" spans="1:10" hidden="1" x14ac:dyDescent="0.25">
      <c r="A534" s="5" t="s">
        <v>2695</v>
      </c>
      <c r="B534" s="4" t="s">
        <v>2694</v>
      </c>
      <c r="C534" s="3" t="s">
        <v>2693</v>
      </c>
      <c r="D534" s="2" t="s">
        <v>6</v>
      </c>
      <c r="E5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34" s="2" t="s">
        <v>1</v>
      </c>
      <c r="G534" s="2" t="str">
        <f>_xlfn.XLOOKUP(TABELABACKUP[[#This Row],[ENQUADRAMENTO_4963]],Planilha2!E:E,Planilha2!D:D)</f>
        <v>Estruturados</v>
      </c>
      <c r="H534" s="1" t="s">
        <v>0</v>
      </c>
      <c r="I534" s="9" t="s">
        <v>4292</v>
      </c>
      <c r="J534" s="9" t="s">
        <v>6117</v>
      </c>
    </row>
    <row r="535" spans="1:10" hidden="1" x14ac:dyDescent="0.25">
      <c r="A535" s="5" t="s">
        <v>2692</v>
      </c>
      <c r="B535" s="4" t="s">
        <v>2691</v>
      </c>
      <c r="C535" s="3" t="s">
        <v>2690</v>
      </c>
      <c r="D535" s="2" t="s">
        <v>12</v>
      </c>
      <c r="E5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35" s="2" t="s">
        <v>11</v>
      </c>
      <c r="G535" s="2" t="str">
        <f>_xlfn.XLOOKUP(TABELABACKUP[[#This Row],[ENQUADRAMENTO_4963]],Planilha2!E:E,Planilha2!D:D)</f>
        <v>Exterior</v>
      </c>
      <c r="H535" s="1" t="s">
        <v>0</v>
      </c>
      <c r="I535" s="9" t="s">
        <v>4292</v>
      </c>
      <c r="J535" s="9" t="s">
        <v>6118</v>
      </c>
    </row>
    <row r="536" spans="1:10" hidden="1" x14ac:dyDescent="0.25">
      <c r="A536" s="5" t="s">
        <v>2689</v>
      </c>
      <c r="B536" s="4" t="s">
        <v>2688</v>
      </c>
      <c r="C536" s="3" t="s">
        <v>2687</v>
      </c>
      <c r="D536" s="2" t="s">
        <v>2</v>
      </c>
      <c r="E5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36" s="2" t="s">
        <v>1</v>
      </c>
      <c r="G536" s="2" t="str">
        <f>_xlfn.XLOOKUP(TABELABACKUP[[#This Row],[ENQUADRAMENTO_4963]],Planilha2!E:E,Planilha2!D:D)</f>
        <v>Renda Variável</v>
      </c>
      <c r="H536" s="1" t="s">
        <v>0</v>
      </c>
      <c r="I536" s="9" t="s">
        <v>4763</v>
      </c>
      <c r="J536" s="9" t="s">
        <v>6119</v>
      </c>
    </row>
    <row r="537" spans="1:10" hidden="1" x14ac:dyDescent="0.25">
      <c r="A537" s="5" t="s">
        <v>2686</v>
      </c>
      <c r="B537" s="4" t="s">
        <v>2685</v>
      </c>
      <c r="C537" s="3" t="s">
        <v>2684</v>
      </c>
      <c r="D537" s="2" t="s">
        <v>6</v>
      </c>
      <c r="E5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37" s="2" t="s">
        <v>1</v>
      </c>
      <c r="G537" s="2" t="str">
        <f>_xlfn.XLOOKUP(TABELABACKUP[[#This Row],[ENQUADRAMENTO_4963]],Planilha2!E:E,Planilha2!D:D)</f>
        <v>Estruturados</v>
      </c>
      <c r="H537" s="1" t="s">
        <v>0</v>
      </c>
      <c r="I537" s="9" t="s">
        <v>4292</v>
      </c>
      <c r="J537" s="9" t="s">
        <v>6120</v>
      </c>
    </row>
    <row r="538" spans="1:10" hidden="1" x14ac:dyDescent="0.25">
      <c r="A538" s="5" t="s">
        <v>2683</v>
      </c>
      <c r="B538" s="4" t="s">
        <v>2682</v>
      </c>
      <c r="C538" s="3" t="s">
        <v>2681</v>
      </c>
      <c r="D538" s="2" t="s">
        <v>12</v>
      </c>
      <c r="E5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38" s="2" t="s">
        <v>11</v>
      </c>
      <c r="G538" s="2" t="str">
        <f>_xlfn.XLOOKUP(TABELABACKUP[[#This Row],[ENQUADRAMENTO_4963]],Planilha2!E:E,Planilha2!D:D)</f>
        <v>Exterior</v>
      </c>
      <c r="H538" s="1" t="s">
        <v>0</v>
      </c>
      <c r="I538" s="9" t="s">
        <v>4764</v>
      </c>
      <c r="J538" s="9" t="s">
        <v>6121</v>
      </c>
    </row>
    <row r="539" spans="1:10" hidden="1" x14ac:dyDescent="0.25">
      <c r="A539" s="5" t="s">
        <v>2680</v>
      </c>
      <c r="B539" s="4" t="s">
        <v>2679</v>
      </c>
      <c r="C539" s="3" t="s">
        <v>2678</v>
      </c>
      <c r="D539" s="2" t="s">
        <v>2</v>
      </c>
      <c r="E5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39" s="2" t="s">
        <v>1</v>
      </c>
      <c r="G539" s="2" t="str">
        <f>_xlfn.XLOOKUP(TABELABACKUP[[#This Row],[ENQUADRAMENTO_4963]],Planilha2!E:E,Planilha2!D:D)</f>
        <v>Renda Variável</v>
      </c>
      <c r="H539" s="1" t="s">
        <v>0</v>
      </c>
      <c r="I539" s="9" t="s">
        <v>4765</v>
      </c>
      <c r="J539" s="9" t="s">
        <v>6122</v>
      </c>
    </row>
    <row r="540" spans="1:10" hidden="1" x14ac:dyDescent="0.25">
      <c r="A540" s="5" t="s">
        <v>2677</v>
      </c>
      <c r="B540" s="4" t="s">
        <v>2676</v>
      </c>
      <c r="C540" s="3" t="s">
        <v>2675</v>
      </c>
      <c r="D540" s="2" t="s">
        <v>2</v>
      </c>
      <c r="E5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40" s="2" t="s">
        <v>1</v>
      </c>
      <c r="G540" s="2" t="str">
        <f>_xlfn.XLOOKUP(TABELABACKUP[[#This Row],[ENQUADRAMENTO_4963]],Planilha2!E:E,Planilha2!D:D)</f>
        <v>Renda Variável</v>
      </c>
      <c r="H540" s="1" t="s">
        <v>0</v>
      </c>
      <c r="I540" s="9" t="s">
        <v>4766</v>
      </c>
      <c r="J540" s="9" t="s">
        <v>6123</v>
      </c>
    </row>
    <row r="541" spans="1:10" hidden="1" x14ac:dyDescent="0.25">
      <c r="A541" s="5" t="s">
        <v>2674</v>
      </c>
      <c r="B541" s="4" t="s">
        <v>2673</v>
      </c>
      <c r="C541" s="3" t="s">
        <v>2672</v>
      </c>
      <c r="D541" s="2" t="s">
        <v>2</v>
      </c>
      <c r="E5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41" s="2" t="s">
        <v>1</v>
      </c>
      <c r="G541" s="2" t="str">
        <f>_xlfn.XLOOKUP(TABELABACKUP[[#This Row],[ENQUADRAMENTO_4963]],Planilha2!E:E,Planilha2!D:D)</f>
        <v>Renda Variável</v>
      </c>
      <c r="H541" s="1" t="s">
        <v>0</v>
      </c>
      <c r="I541" s="9" t="s">
        <v>4767</v>
      </c>
      <c r="J541" s="9" t="s">
        <v>6124</v>
      </c>
    </row>
    <row r="542" spans="1:10" hidden="1" x14ac:dyDescent="0.25">
      <c r="A542" s="5" t="s">
        <v>2671</v>
      </c>
      <c r="B542" s="4" t="s">
        <v>2670</v>
      </c>
      <c r="C542" s="3" t="s">
        <v>2669</v>
      </c>
      <c r="D542" s="2" t="s">
        <v>12</v>
      </c>
      <c r="E5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42" s="2" t="s">
        <v>11</v>
      </c>
      <c r="G542" s="2" t="str">
        <f>_xlfn.XLOOKUP(TABELABACKUP[[#This Row],[ENQUADRAMENTO_4963]],Planilha2!E:E,Planilha2!D:D)</f>
        <v>Exterior</v>
      </c>
      <c r="H542" s="1" t="s">
        <v>0</v>
      </c>
      <c r="I542" s="9" t="s">
        <v>4768</v>
      </c>
      <c r="J542" s="9" t="s">
        <v>6125</v>
      </c>
    </row>
    <row r="543" spans="1:10" hidden="1" x14ac:dyDescent="0.25">
      <c r="A543" s="5" t="s">
        <v>2668</v>
      </c>
      <c r="B543" s="4" t="s">
        <v>2667</v>
      </c>
      <c r="C543" s="3" t="s">
        <v>2666</v>
      </c>
      <c r="D543" s="2" t="s">
        <v>12</v>
      </c>
      <c r="E5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43" s="2" t="s">
        <v>11</v>
      </c>
      <c r="G543" s="2" t="str">
        <f>_xlfn.XLOOKUP(TABELABACKUP[[#This Row],[ENQUADRAMENTO_4963]],Planilha2!E:E,Planilha2!D:D)</f>
        <v>Exterior</v>
      </c>
      <c r="H543" s="1" t="s">
        <v>0</v>
      </c>
      <c r="I543" s="9" t="s">
        <v>4769</v>
      </c>
      <c r="J543" s="9" t="s">
        <v>6126</v>
      </c>
    </row>
    <row r="544" spans="1:10" hidden="1" x14ac:dyDescent="0.25">
      <c r="A544" s="5" t="s">
        <v>2665</v>
      </c>
      <c r="B544" s="4" t="s">
        <v>2664</v>
      </c>
      <c r="C544" s="3" t="s">
        <v>2663</v>
      </c>
      <c r="D544" s="2" t="s">
        <v>2</v>
      </c>
      <c r="E5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44" s="2" t="s">
        <v>1</v>
      </c>
      <c r="G544" s="2" t="str">
        <f>_xlfn.XLOOKUP(TABELABACKUP[[#This Row],[ENQUADRAMENTO_4963]],Planilha2!E:E,Planilha2!D:D)</f>
        <v>Renda Variável</v>
      </c>
      <c r="H544" s="1" t="s">
        <v>0</v>
      </c>
      <c r="I544" s="9" t="s">
        <v>4770</v>
      </c>
      <c r="J544" s="9" t="s">
        <v>6127</v>
      </c>
    </row>
    <row r="545" spans="1:10" hidden="1" x14ac:dyDescent="0.25">
      <c r="A545" s="5" t="s">
        <v>2662</v>
      </c>
      <c r="B545" s="4" t="s">
        <v>2661</v>
      </c>
      <c r="C545" s="3" t="s">
        <v>2660</v>
      </c>
      <c r="D545" s="2" t="s">
        <v>6</v>
      </c>
      <c r="E5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45" s="2" t="s">
        <v>1</v>
      </c>
      <c r="G545" s="2" t="str">
        <f>_xlfn.XLOOKUP(TABELABACKUP[[#This Row],[ENQUADRAMENTO_4963]],Planilha2!E:E,Planilha2!D:D)</f>
        <v>Estruturados</v>
      </c>
      <c r="H545" s="1" t="s">
        <v>0</v>
      </c>
      <c r="I545" s="9" t="s">
        <v>4292</v>
      </c>
      <c r="J545" s="9" t="s">
        <v>6128</v>
      </c>
    </row>
    <row r="546" spans="1:10" hidden="1" x14ac:dyDescent="0.25">
      <c r="A546" s="5" t="s">
        <v>2659</v>
      </c>
      <c r="B546" s="4" t="s">
        <v>2658</v>
      </c>
      <c r="C546" s="3" t="s">
        <v>2657</v>
      </c>
      <c r="D546" s="2" t="s">
        <v>6</v>
      </c>
      <c r="E5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46" s="2" t="s">
        <v>1</v>
      </c>
      <c r="G546" s="2" t="str">
        <f>_xlfn.XLOOKUP(TABELABACKUP[[#This Row],[ENQUADRAMENTO_4963]],Planilha2!E:E,Planilha2!D:D)</f>
        <v>Estruturados</v>
      </c>
      <c r="H546" s="1" t="s">
        <v>0</v>
      </c>
      <c r="I546" s="9" t="s">
        <v>4292</v>
      </c>
      <c r="J546" s="9" t="s">
        <v>6129</v>
      </c>
    </row>
    <row r="547" spans="1:10" hidden="1" x14ac:dyDescent="0.25">
      <c r="A547" s="5" t="s">
        <v>2656</v>
      </c>
      <c r="B547" s="4" t="s">
        <v>2655</v>
      </c>
      <c r="C547" s="3" t="s">
        <v>2654</v>
      </c>
      <c r="D547" s="2" t="s">
        <v>6</v>
      </c>
      <c r="E5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47" s="2" t="s">
        <v>1</v>
      </c>
      <c r="G547" s="2" t="str">
        <f>_xlfn.XLOOKUP(TABELABACKUP[[#This Row],[ENQUADRAMENTO_4963]],Planilha2!E:E,Planilha2!D:D)</f>
        <v>Estruturados</v>
      </c>
      <c r="H547" s="1" t="s">
        <v>0</v>
      </c>
      <c r="I547" s="9" t="s">
        <v>4292</v>
      </c>
      <c r="J547" s="9" t="s">
        <v>6130</v>
      </c>
    </row>
    <row r="548" spans="1:10" hidden="1" x14ac:dyDescent="0.25">
      <c r="A548" s="5" t="s">
        <v>2653</v>
      </c>
      <c r="B548" s="4" t="s">
        <v>2652</v>
      </c>
      <c r="C548" s="3" t="s">
        <v>2651</v>
      </c>
      <c r="D548" s="2" t="s">
        <v>6</v>
      </c>
      <c r="E5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48" s="2" t="s">
        <v>1</v>
      </c>
      <c r="G548" s="2" t="str">
        <f>_xlfn.XLOOKUP(TABELABACKUP[[#This Row],[ENQUADRAMENTO_4963]],Planilha2!E:E,Planilha2!D:D)</f>
        <v>Estruturados</v>
      </c>
      <c r="H548" s="1" t="s">
        <v>0</v>
      </c>
      <c r="I548" s="9" t="s">
        <v>4771</v>
      </c>
      <c r="J548" s="9" t="s">
        <v>6131</v>
      </c>
    </row>
    <row r="549" spans="1:10" hidden="1" x14ac:dyDescent="0.25">
      <c r="A549" s="5" t="s">
        <v>2650</v>
      </c>
      <c r="B549" s="4" t="s">
        <v>2649</v>
      </c>
      <c r="C549" s="3" t="s">
        <v>2648</v>
      </c>
      <c r="D549" s="2" t="s">
        <v>27</v>
      </c>
      <c r="E5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549" s="2" t="s">
        <v>26</v>
      </c>
      <c r="G549" s="2" t="str">
        <f>_xlfn.XLOOKUP(TABELABACKUP[[#This Row],[ENQUADRAMENTO_4963]],Planilha2!E:E,Planilha2!D:D)</f>
        <v>Renda Fixa</v>
      </c>
      <c r="H549" s="1" t="s">
        <v>0</v>
      </c>
      <c r="I549" s="9" t="s">
        <v>4772</v>
      </c>
      <c r="J549" s="9" t="s">
        <v>6132</v>
      </c>
    </row>
    <row r="550" spans="1:10" ht="23.25" hidden="1" x14ac:dyDescent="0.25">
      <c r="A550" s="5" t="s">
        <v>2647</v>
      </c>
      <c r="B550" s="4" t="s">
        <v>2646</v>
      </c>
      <c r="C550" s="3" t="s">
        <v>2645</v>
      </c>
      <c r="D550" s="2" t="s">
        <v>6</v>
      </c>
      <c r="E5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50" s="2" t="s">
        <v>1</v>
      </c>
      <c r="G550" s="2" t="str">
        <f>_xlfn.XLOOKUP(TABELABACKUP[[#This Row],[ENQUADRAMENTO_4963]],Planilha2!E:E,Planilha2!D:D)</f>
        <v>Estruturados</v>
      </c>
      <c r="H550" s="1" t="s">
        <v>0</v>
      </c>
      <c r="I550" s="9" t="s">
        <v>4773</v>
      </c>
      <c r="J550" s="9" t="s">
        <v>6133</v>
      </c>
    </row>
    <row r="551" spans="1:10" ht="23.25" hidden="1" x14ac:dyDescent="0.25">
      <c r="A551" s="5" t="s">
        <v>2644</v>
      </c>
      <c r="B551" s="4" t="s">
        <v>2643</v>
      </c>
      <c r="C551" s="3" t="s">
        <v>2642</v>
      </c>
      <c r="D551" s="2" t="s">
        <v>6</v>
      </c>
      <c r="E5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51" s="2" t="s">
        <v>1</v>
      </c>
      <c r="G551" s="2" t="str">
        <f>_xlfn.XLOOKUP(TABELABACKUP[[#This Row],[ENQUADRAMENTO_4963]],Planilha2!E:E,Planilha2!D:D)</f>
        <v>Estruturados</v>
      </c>
      <c r="H551" s="1" t="s">
        <v>0</v>
      </c>
      <c r="I551" s="9" t="s">
        <v>4774</v>
      </c>
      <c r="J551" s="9" t="s">
        <v>6134</v>
      </c>
    </row>
    <row r="552" spans="1:10" hidden="1" x14ac:dyDescent="0.25">
      <c r="A552" s="5" t="s">
        <v>2641</v>
      </c>
      <c r="B552" s="4" t="s">
        <v>2640</v>
      </c>
      <c r="C552" s="3" t="s">
        <v>2639</v>
      </c>
      <c r="D552" s="2" t="s">
        <v>206</v>
      </c>
      <c r="E5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52" s="2" t="s">
        <v>1</v>
      </c>
      <c r="G552" s="2" t="str">
        <f>_xlfn.XLOOKUP(TABELABACKUP[[#This Row],[ENQUADRAMENTO_4963]],Planilha2!E:E,Planilha2!D:D)</f>
        <v>Renda Variável</v>
      </c>
      <c r="H552" s="1" t="s">
        <v>0</v>
      </c>
      <c r="I552" s="9" t="s">
        <v>4775</v>
      </c>
      <c r="J552" s="9" t="s">
        <v>6135</v>
      </c>
    </row>
    <row r="553" spans="1:10" hidden="1" x14ac:dyDescent="0.25">
      <c r="A553" s="5" t="s">
        <v>2638</v>
      </c>
      <c r="B553" s="4" t="s">
        <v>2637</v>
      </c>
      <c r="C553" s="3" t="s">
        <v>2636</v>
      </c>
      <c r="D553" s="2" t="s">
        <v>6</v>
      </c>
      <c r="E5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53" s="2" t="s">
        <v>1</v>
      </c>
      <c r="G553" s="2" t="str">
        <f>_xlfn.XLOOKUP(TABELABACKUP[[#This Row],[ENQUADRAMENTO_4963]],Planilha2!E:E,Planilha2!D:D)</f>
        <v>Estruturados</v>
      </c>
      <c r="H553" s="1" t="s">
        <v>0</v>
      </c>
      <c r="I553" s="9" t="s">
        <v>4776</v>
      </c>
      <c r="J553" s="9" t="s">
        <v>6136</v>
      </c>
    </row>
    <row r="554" spans="1:10" hidden="1" x14ac:dyDescent="0.25">
      <c r="A554" s="5" t="s">
        <v>2635</v>
      </c>
      <c r="B554" s="4" t="s">
        <v>2634</v>
      </c>
      <c r="C554" s="3" t="s">
        <v>2633</v>
      </c>
      <c r="D554" s="2" t="s">
        <v>27</v>
      </c>
      <c r="E5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554" s="2" t="s">
        <v>26</v>
      </c>
      <c r="G554" s="2" t="str">
        <f>_xlfn.XLOOKUP(TABELABACKUP[[#This Row],[ENQUADRAMENTO_4963]],Planilha2!E:E,Planilha2!D:D)</f>
        <v>Renda Fixa</v>
      </c>
      <c r="H554" s="1" t="s">
        <v>0</v>
      </c>
      <c r="I554" s="9" t="s">
        <v>4777</v>
      </c>
      <c r="J554" s="9" t="s">
        <v>6137</v>
      </c>
    </row>
    <row r="555" spans="1:10" hidden="1" x14ac:dyDescent="0.25">
      <c r="A555" s="5" t="s">
        <v>2632</v>
      </c>
      <c r="B555" s="4" t="s">
        <v>2631</v>
      </c>
      <c r="C555" s="3" t="s">
        <v>2630</v>
      </c>
      <c r="D555" s="2" t="s">
        <v>2</v>
      </c>
      <c r="E5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55" s="2" t="s">
        <v>1</v>
      </c>
      <c r="G555" s="2" t="str">
        <f>_xlfn.XLOOKUP(TABELABACKUP[[#This Row],[ENQUADRAMENTO_4963]],Planilha2!E:E,Planilha2!D:D)</f>
        <v>Renda Variável</v>
      </c>
      <c r="H555" s="1" t="s">
        <v>0</v>
      </c>
      <c r="I555" s="9" t="s">
        <v>4778</v>
      </c>
      <c r="J555" s="9" t="s">
        <v>6138</v>
      </c>
    </row>
    <row r="556" spans="1:10" hidden="1" x14ac:dyDescent="0.25">
      <c r="A556" s="5" t="s">
        <v>2629</v>
      </c>
      <c r="B556" s="4" t="s">
        <v>2628</v>
      </c>
      <c r="C556" s="3" t="s">
        <v>2627</v>
      </c>
      <c r="D556" s="2" t="s">
        <v>6</v>
      </c>
      <c r="E5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56" s="2" t="s">
        <v>1</v>
      </c>
      <c r="G556" s="2" t="str">
        <f>_xlfn.XLOOKUP(TABELABACKUP[[#This Row],[ENQUADRAMENTO_4963]],Planilha2!E:E,Planilha2!D:D)</f>
        <v>Estruturados</v>
      </c>
      <c r="H556" s="1" t="s">
        <v>0</v>
      </c>
      <c r="I556" s="9" t="s">
        <v>4779</v>
      </c>
      <c r="J556" s="9" t="s">
        <v>6139</v>
      </c>
    </row>
    <row r="557" spans="1:10" hidden="1" x14ac:dyDescent="0.25">
      <c r="A557" s="5" t="s">
        <v>2626</v>
      </c>
      <c r="B557" s="4" t="s">
        <v>2625</v>
      </c>
      <c r="C557" s="3" t="s">
        <v>2624</v>
      </c>
      <c r="D557" s="2" t="s">
        <v>2</v>
      </c>
      <c r="E5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57" s="2" t="s">
        <v>1</v>
      </c>
      <c r="G557" s="2" t="str">
        <f>_xlfn.XLOOKUP(TABELABACKUP[[#This Row],[ENQUADRAMENTO_4963]],Planilha2!E:E,Planilha2!D:D)</f>
        <v>Renda Variável</v>
      </c>
      <c r="H557" s="1" t="s">
        <v>0</v>
      </c>
      <c r="I557" s="9" t="s">
        <v>4780</v>
      </c>
      <c r="J557" s="9" t="s">
        <v>6140</v>
      </c>
    </row>
    <row r="558" spans="1:10" hidden="1" x14ac:dyDescent="0.25">
      <c r="A558" s="5" t="s">
        <v>2623</v>
      </c>
      <c r="B558" s="4" t="s">
        <v>2622</v>
      </c>
      <c r="C558" s="3" t="s">
        <v>2621</v>
      </c>
      <c r="D558" s="2" t="s">
        <v>12</v>
      </c>
      <c r="E5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58" s="2" t="s">
        <v>11</v>
      </c>
      <c r="G558" s="2" t="str">
        <f>_xlfn.XLOOKUP(TABELABACKUP[[#This Row],[ENQUADRAMENTO_4963]],Planilha2!E:E,Planilha2!D:D)</f>
        <v>Exterior</v>
      </c>
      <c r="H558" s="1" t="s">
        <v>0</v>
      </c>
      <c r="I558" s="9" t="s">
        <v>4781</v>
      </c>
      <c r="J558" s="9" t="s">
        <v>6141</v>
      </c>
    </row>
    <row r="559" spans="1:10" hidden="1" x14ac:dyDescent="0.25">
      <c r="A559" s="5" t="s">
        <v>2620</v>
      </c>
      <c r="B559" s="4" t="s">
        <v>2619</v>
      </c>
      <c r="C559" s="3" t="s">
        <v>2618</v>
      </c>
      <c r="D559" s="2" t="s">
        <v>6</v>
      </c>
      <c r="E5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59" s="2" t="s">
        <v>1</v>
      </c>
      <c r="G559" s="2" t="str">
        <f>_xlfn.XLOOKUP(TABELABACKUP[[#This Row],[ENQUADRAMENTO_4963]],Planilha2!E:E,Planilha2!D:D)</f>
        <v>Estruturados</v>
      </c>
      <c r="H559" s="1" t="s">
        <v>0</v>
      </c>
      <c r="I559" s="9" t="s">
        <v>4782</v>
      </c>
      <c r="J559" s="9" t="s">
        <v>6142</v>
      </c>
    </row>
    <row r="560" spans="1:10" hidden="1" x14ac:dyDescent="0.25">
      <c r="A560" s="5" t="s">
        <v>2617</v>
      </c>
      <c r="B560" s="4" t="s">
        <v>2616</v>
      </c>
      <c r="C560" s="3" t="s">
        <v>2615</v>
      </c>
      <c r="D560" s="2" t="s">
        <v>2</v>
      </c>
      <c r="E5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60" s="2" t="s">
        <v>1</v>
      </c>
      <c r="G560" s="2" t="str">
        <f>_xlfn.XLOOKUP(TABELABACKUP[[#This Row],[ENQUADRAMENTO_4963]],Planilha2!E:E,Planilha2!D:D)</f>
        <v>Renda Variável</v>
      </c>
      <c r="H560" s="1" t="s">
        <v>0</v>
      </c>
      <c r="I560" s="9" t="s">
        <v>4783</v>
      </c>
      <c r="J560" s="9" t="s">
        <v>6143</v>
      </c>
    </row>
    <row r="561" spans="1:10" hidden="1" x14ac:dyDescent="0.25">
      <c r="A561" s="5" t="s">
        <v>2614</v>
      </c>
      <c r="B561" s="4" t="s">
        <v>2613</v>
      </c>
      <c r="C561" s="3" t="s">
        <v>2612</v>
      </c>
      <c r="D561" s="2" t="s">
        <v>2</v>
      </c>
      <c r="E5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61" s="2" t="s">
        <v>1</v>
      </c>
      <c r="G561" s="2" t="str">
        <f>_xlfn.XLOOKUP(TABELABACKUP[[#This Row],[ENQUADRAMENTO_4963]],Planilha2!E:E,Planilha2!D:D)</f>
        <v>Renda Variável</v>
      </c>
      <c r="H561" s="1" t="s">
        <v>0</v>
      </c>
      <c r="I561" s="9" t="s">
        <v>4784</v>
      </c>
      <c r="J561" s="9" t="s">
        <v>6144</v>
      </c>
    </row>
    <row r="562" spans="1:10" hidden="1" x14ac:dyDescent="0.25">
      <c r="A562" s="5" t="s">
        <v>2611</v>
      </c>
      <c r="B562" s="4" t="s">
        <v>2610</v>
      </c>
      <c r="C562" s="3" t="s">
        <v>2609</v>
      </c>
      <c r="D562" s="2" t="s">
        <v>6</v>
      </c>
      <c r="E5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62" s="2" t="s">
        <v>1</v>
      </c>
      <c r="G562" s="2" t="str">
        <f>_xlfn.XLOOKUP(TABELABACKUP[[#This Row],[ENQUADRAMENTO_4963]],Planilha2!E:E,Planilha2!D:D)</f>
        <v>Estruturados</v>
      </c>
      <c r="H562" s="1" t="s">
        <v>0</v>
      </c>
      <c r="I562" s="9" t="s">
        <v>4292</v>
      </c>
      <c r="J562" s="9" t="s">
        <v>6145</v>
      </c>
    </row>
    <row r="563" spans="1:10" hidden="1" x14ac:dyDescent="0.25">
      <c r="A563" s="5" t="s">
        <v>2608</v>
      </c>
      <c r="B563" s="4" t="s">
        <v>2607</v>
      </c>
      <c r="C563" s="3" t="s">
        <v>2606</v>
      </c>
      <c r="D563" s="2" t="s">
        <v>6</v>
      </c>
      <c r="E5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63" s="2" t="s">
        <v>1</v>
      </c>
      <c r="G563" s="2" t="str">
        <f>_xlfn.XLOOKUP(TABELABACKUP[[#This Row],[ENQUADRAMENTO_4963]],Planilha2!E:E,Planilha2!D:D)</f>
        <v>Estruturados</v>
      </c>
      <c r="H563" s="1" t="s">
        <v>0</v>
      </c>
      <c r="I563" s="9" t="s">
        <v>4785</v>
      </c>
      <c r="J563" s="9" t="s">
        <v>6146</v>
      </c>
    </row>
    <row r="564" spans="1:10" hidden="1" x14ac:dyDescent="0.25">
      <c r="A564" s="5" t="s">
        <v>2605</v>
      </c>
      <c r="B564" s="4" t="s">
        <v>2604</v>
      </c>
      <c r="C564" s="3" t="s">
        <v>2603</v>
      </c>
      <c r="D564" s="2" t="s">
        <v>27</v>
      </c>
      <c r="E5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564" s="2" t="s">
        <v>26</v>
      </c>
      <c r="G564" s="2" t="str">
        <f>_xlfn.XLOOKUP(TABELABACKUP[[#This Row],[ENQUADRAMENTO_4963]],Planilha2!E:E,Planilha2!D:D)</f>
        <v>Renda Fixa</v>
      </c>
      <c r="H564" s="1" t="s">
        <v>0</v>
      </c>
      <c r="I564" s="9" t="s">
        <v>4786</v>
      </c>
      <c r="J564" s="9" t="s">
        <v>6147</v>
      </c>
    </row>
    <row r="565" spans="1:10" hidden="1" x14ac:dyDescent="0.25">
      <c r="A565" s="5" t="s">
        <v>2602</v>
      </c>
      <c r="B565" s="4" t="s">
        <v>2601</v>
      </c>
      <c r="C565" s="3" t="s">
        <v>2600</v>
      </c>
      <c r="D565" s="2" t="s">
        <v>2</v>
      </c>
      <c r="E5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65" s="2" t="s">
        <v>1</v>
      </c>
      <c r="G565" s="2" t="str">
        <f>_xlfn.XLOOKUP(TABELABACKUP[[#This Row],[ENQUADRAMENTO_4963]],Planilha2!E:E,Planilha2!D:D)</f>
        <v>Renda Variável</v>
      </c>
      <c r="H565" s="1" t="s">
        <v>0</v>
      </c>
      <c r="I565" s="9" t="s">
        <v>4787</v>
      </c>
      <c r="J565" s="9" t="s">
        <v>6148</v>
      </c>
    </row>
    <row r="566" spans="1:10" hidden="1" x14ac:dyDescent="0.25">
      <c r="A566" s="5" t="s">
        <v>2599</v>
      </c>
      <c r="B566" s="4" t="s">
        <v>2598</v>
      </c>
      <c r="C566" s="3" t="s">
        <v>2597</v>
      </c>
      <c r="D566" s="2" t="s">
        <v>2</v>
      </c>
      <c r="E5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66" s="2" t="s">
        <v>1</v>
      </c>
      <c r="G566" s="2" t="str">
        <f>_xlfn.XLOOKUP(TABELABACKUP[[#This Row],[ENQUADRAMENTO_4963]],Planilha2!E:E,Planilha2!D:D)</f>
        <v>Renda Variável</v>
      </c>
      <c r="H566" s="1" t="s">
        <v>0</v>
      </c>
      <c r="I566" s="9" t="s">
        <v>4788</v>
      </c>
      <c r="J566" s="9" t="s">
        <v>6149</v>
      </c>
    </row>
    <row r="567" spans="1:10" hidden="1" x14ac:dyDescent="0.25">
      <c r="A567" s="5" t="s">
        <v>2596</v>
      </c>
      <c r="B567" s="4" t="s">
        <v>2595</v>
      </c>
      <c r="C567" s="3" t="s">
        <v>2594</v>
      </c>
      <c r="D567" s="2" t="s">
        <v>6</v>
      </c>
      <c r="E5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67" s="2" t="s">
        <v>1</v>
      </c>
      <c r="G567" s="2" t="str">
        <f>_xlfn.XLOOKUP(TABELABACKUP[[#This Row],[ENQUADRAMENTO_4963]],Planilha2!E:E,Planilha2!D:D)</f>
        <v>Estruturados</v>
      </c>
      <c r="H567" s="1" t="s">
        <v>0</v>
      </c>
      <c r="I567" s="9" t="s">
        <v>4789</v>
      </c>
      <c r="J567" s="9" t="s">
        <v>6150</v>
      </c>
    </row>
    <row r="568" spans="1:10" hidden="1" x14ac:dyDescent="0.25">
      <c r="A568" s="5" t="s">
        <v>2593</v>
      </c>
      <c r="B568" s="4" t="s">
        <v>2592</v>
      </c>
      <c r="C568" s="3" t="s">
        <v>2591</v>
      </c>
      <c r="D568" s="2" t="s">
        <v>2</v>
      </c>
      <c r="E5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68" s="2" t="s">
        <v>1</v>
      </c>
      <c r="G568" s="2" t="str">
        <f>_xlfn.XLOOKUP(TABELABACKUP[[#This Row],[ENQUADRAMENTO_4963]],Planilha2!E:E,Planilha2!D:D)</f>
        <v>Renda Variável</v>
      </c>
      <c r="H568" s="1" t="s">
        <v>0</v>
      </c>
      <c r="I568" s="9" t="s">
        <v>4790</v>
      </c>
      <c r="J568" s="9" t="s">
        <v>6151</v>
      </c>
    </row>
    <row r="569" spans="1:10" ht="23.25" hidden="1" x14ac:dyDescent="0.25">
      <c r="A569" s="5" t="s">
        <v>2590</v>
      </c>
      <c r="B569" s="4" t="s">
        <v>2589</v>
      </c>
      <c r="C569" s="3" t="s">
        <v>2588</v>
      </c>
      <c r="D569" s="2" t="s">
        <v>12</v>
      </c>
      <c r="E5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69" s="2" t="s">
        <v>11</v>
      </c>
      <c r="G569" s="2" t="str">
        <f>_xlfn.XLOOKUP(TABELABACKUP[[#This Row],[ENQUADRAMENTO_4963]],Planilha2!E:E,Planilha2!D:D)</f>
        <v>Exterior</v>
      </c>
      <c r="H569" s="1" t="s">
        <v>0</v>
      </c>
      <c r="I569" s="9" t="s">
        <v>4791</v>
      </c>
      <c r="J569" s="9" t="s">
        <v>6152</v>
      </c>
    </row>
    <row r="570" spans="1:10" hidden="1" x14ac:dyDescent="0.25">
      <c r="A570" s="5" t="s">
        <v>2587</v>
      </c>
      <c r="B570" s="4" t="s">
        <v>2586</v>
      </c>
      <c r="C570" s="3" t="s">
        <v>2585</v>
      </c>
      <c r="D570" s="2" t="s">
        <v>12</v>
      </c>
      <c r="E5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70" s="2" t="s">
        <v>11</v>
      </c>
      <c r="G570" s="2" t="str">
        <f>_xlfn.XLOOKUP(TABELABACKUP[[#This Row],[ENQUADRAMENTO_4963]],Planilha2!E:E,Planilha2!D:D)</f>
        <v>Exterior</v>
      </c>
      <c r="H570" s="1" t="s">
        <v>0</v>
      </c>
      <c r="I570" s="9" t="s">
        <v>4792</v>
      </c>
      <c r="J570" s="9" t="s">
        <v>6153</v>
      </c>
    </row>
    <row r="571" spans="1:10" hidden="1" x14ac:dyDescent="0.25">
      <c r="A571" s="5" t="s">
        <v>2584</v>
      </c>
      <c r="B571" s="4" t="s">
        <v>2583</v>
      </c>
      <c r="C571" s="3" t="s">
        <v>2582</v>
      </c>
      <c r="D571" s="2" t="s">
        <v>6</v>
      </c>
      <c r="E5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71" s="2" t="s">
        <v>1</v>
      </c>
      <c r="G571" s="2" t="str">
        <f>_xlfn.XLOOKUP(TABELABACKUP[[#This Row],[ENQUADRAMENTO_4963]],Planilha2!E:E,Planilha2!D:D)</f>
        <v>Estruturados</v>
      </c>
      <c r="H571" s="1" t="s">
        <v>0</v>
      </c>
      <c r="I571" s="9" t="s">
        <v>4793</v>
      </c>
      <c r="J571" s="9" t="s">
        <v>6154</v>
      </c>
    </row>
    <row r="572" spans="1:10" hidden="1" x14ac:dyDescent="0.25">
      <c r="A572" s="5" t="s">
        <v>2581</v>
      </c>
      <c r="B572" s="4" t="s">
        <v>2580</v>
      </c>
      <c r="C572" s="3" t="s">
        <v>2579</v>
      </c>
      <c r="D572" s="2" t="s">
        <v>6</v>
      </c>
      <c r="E5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72" s="2" t="s">
        <v>1</v>
      </c>
      <c r="G572" s="2" t="str">
        <f>_xlfn.XLOOKUP(TABELABACKUP[[#This Row],[ENQUADRAMENTO_4963]],Planilha2!E:E,Planilha2!D:D)</f>
        <v>Estruturados</v>
      </c>
      <c r="H572" s="1" t="s">
        <v>0</v>
      </c>
      <c r="I572" s="9" t="s">
        <v>4292</v>
      </c>
      <c r="J572" s="9" t="s">
        <v>6155</v>
      </c>
    </row>
    <row r="573" spans="1:10" hidden="1" x14ac:dyDescent="0.25">
      <c r="A573" s="5" t="s">
        <v>2578</v>
      </c>
      <c r="B573" s="4" t="s">
        <v>2577</v>
      </c>
      <c r="C573" s="3" t="s">
        <v>2576</v>
      </c>
      <c r="D573" s="2" t="s">
        <v>12</v>
      </c>
      <c r="E5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73" s="2" t="s">
        <v>11</v>
      </c>
      <c r="G573" s="2" t="str">
        <f>_xlfn.XLOOKUP(TABELABACKUP[[#This Row],[ENQUADRAMENTO_4963]],Planilha2!E:E,Planilha2!D:D)</f>
        <v>Exterior</v>
      </c>
      <c r="H573" s="1" t="s">
        <v>0</v>
      </c>
      <c r="I573" s="9" t="s">
        <v>4292</v>
      </c>
      <c r="J573" s="9" t="s">
        <v>6156</v>
      </c>
    </row>
    <row r="574" spans="1:10" hidden="1" x14ac:dyDescent="0.25">
      <c r="A574" s="5" t="s">
        <v>2575</v>
      </c>
      <c r="B574" s="4" t="s">
        <v>2574</v>
      </c>
      <c r="C574" s="3" t="s">
        <v>2573</v>
      </c>
      <c r="D574" s="2" t="s">
        <v>6</v>
      </c>
      <c r="E5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74" s="2" t="s">
        <v>1</v>
      </c>
      <c r="G574" s="2" t="str">
        <f>_xlfn.XLOOKUP(TABELABACKUP[[#This Row],[ENQUADRAMENTO_4963]],Planilha2!E:E,Planilha2!D:D)</f>
        <v>Estruturados</v>
      </c>
      <c r="H574" s="1" t="s">
        <v>0</v>
      </c>
      <c r="I574" s="9" t="s">
        <v>4794</v>
      </c>
      <c r="J574" s="9" t="s">
        <v>6157</v>
      </c>
    </row>
    <row r="575" spans="1:10" hidden="1" x14ac:dyDescent="0.25">
      <c r="A575" s="5" t="s">
        <v>2572</v>
      </c>
      <c r="B575" s="4" t="s">
        <v>2571</v>
      </c>
      <c r="C575" s="3" t="s">
        <v>2570</v>
      </c>
      <c r="D575" s="2" t="s">
        <v>6</v>
      </c>
      <c r="E5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75" s="2" t="s">
        <v>1</v>
      </c>
      <c r="G575" s="2" t="str">
        <f>_xlfn.XLOOKUP(TABELABACKUP[[#This Row],[ENQUADRAMENTO_4963]],Planilha2!E:E,Planilha2!D:D)</f>
        <v>Estruturados</v>
      </c>
      <c r="H575" s="1" t="s">
        <v>0</v>
      </c>
      <c r="I575" s="9" t="s">
        <v>4292</v>
      </c>
      <c r="J575" s="9" t="s">
        <v>6158</v>
      </c>
    </row>
    <row r="576" spans="1:10" hidden="1" x14ac:dyDescent="0.25">
      <c r="A576" s="5" t="s">
        <v>2569</v>
      </c>
      <c r="B576" s="4" t="s">
        <v>2568</v>
      </c>
      <c r="C576" s="3" t="s">
        <v>2567</v>
      </c>
      <c r="D576" s="2" t="s">
        <v>12</v>
      </c>
      <c r="E5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76" s="2" t="s">
        <v>11</v>
      </c>
      <c r="G576" s="2" t="str">
        <f>_xlfn.XLOOKUP(TABELABACKUP[[#This Row],[ENQUADRAMENTO_4963]],Planilha2!E:E,Planilha2!D:D)</f>
        <v>Exterior</v>
      </c>
      <c r="H576" s="1" t="s">
        <v>0</v>
      </c>
      <c r="I576" s="9" t="s">
        <v>4795</v>
      </c>
      <c r="J576" s="9" t="s">
        <v>6159</v>
      </c>
    </row>
    <row r="577" spans="1:10" hidden="1" x14ac:dyDescent="0.25">
      <c r="A577" s="5" t="s">
        <v>2566</v>
      </c>
      <c r="B577" s="4" t="s">
        <v>2565</v>
      </c>
      <c r="C577" s="3" t="s">
        <v>2564</v>
      </c>
      <c r="D577" s="2" t="s">
        <v>12</v>
      </c>
      <c r="E5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77" s="2" t="s">
        <v>11</v>
      </c>
      <c r="G577" s="2" t="str">
        <f>_xlfn.XLOOKUP(TABELABACKUP[[#This Row],[ENQUADRAMENTO_4963]],Planilha2!E:E,Planilha2!D:D)</f>
        <v>Exterior</v>
      </c>
      <c r="H577" s="1" t="s">
        <v>0</v>
      </c>
      <c r="I577" s="9" t="s">
        <v>4292</v>
      </c>
      <c r="J577" s="9" t="s">
        <v>6160</v>
      </c>
    </row>
    <row r="578" spans="1:10" hidden="1" x14ac:dyDescent="0.25">
      <c r="A578" s="5" t="s">
        <v>2563</v>
      </c>
      <c r="B578" s="4" t="s">
        <v>2562</v>
      </c>
      <c r="C578" s="3" t="s">
        <v>2561</v>
      </c>
      <c r="D578" s="2" t="s">
        <v>12</v>
      </c>
      <c r="E5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78" s="2" t="s">
        <v>11</v>
      </c>
      <c r="G578" s="2" t="str">
        <f>_xlfn.XLOOKUP(TABELABACKUP[[#This Row],[ENQUADRAMENTO_4963]],Planilha2!E:E,Planilha2!D:D)</f>
        <v>Exterior</v>
      </c>
      <c r="H578" s="1" t="s">
        <v>0</v>
      </c>
      <c r="I578" s="9" t="s">
        <v>4796</v>
      </c>
      <c r="J578" s="9" t="s">
        <v>6161</v>
      </c>
    </row>
    <row r="579" spans="1:10" ht="23.25" hidden="1" x14ac:dyDescent="0.25">
      <c r="A579" s="5" t="s">
        <v>2560</v>
      </c>
      <c r="B579" s="4" t="s">
        <v>2559</v>
      </c>
      <c r="C579" s="3" t="s">
        <v>2558</v>
      </c>
      <c r="D579" s="2" t="s">
        <v>12</v>
      </c>
      <c r="E5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79" s="2" t="s">
        <v>11</v>
      </c>
      <c r="G579" s="2" t="str">
        <f>_xlfn.XLOOKUP(TABELABACKUP[[#This Row],[ENQUADRAMENTO_4963]],Planilha2!E:E,Planilha2!D:D)</f>
        <v>Exterior</v>
      </c>
      <c r="H579" s="1" t="s">
        <v>0</v>
      </c>
      <c r="I579" s="9" t="s">
        <v>4797</v>
      </c>
      <c r="J579" s="9" t="s">
        <v>6162</v>
      </c>
    </row>
    <row r="580" spans="1:10" ht="23.25" hidden="1" x14ac:dyDescent="0.25">
      <c r="A580" s="5" t="s">
        <v>2557</v>
      </c>
      <c r="B580" s="4" t="s">
        <v>2556</v>
      </c>
      <c r="C580" s="3" t="s">
        <v>2555</v>
      </c>
      <c r="D580" s="2" t="s">
        <v>12</v>
      </c>
      <c r="E5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80" s="2" t="s">
        <v>11</v>
      </c>
      <c r="G580" s="2" t="str">
        <f>_xlfn.XLOOKUP(TABELABACKUP[[#This Row],[ENQUADRAMENTO_4963]],Planilha2!E:E,Planilha2!D:D)</f>
        <v>Exterior</v>
      </c>
      <c r="H580" s="1" t="s">
        <v>0</v>
      </c>
      <c r="I580" s="9" t="s">
        <v>4798</v>
      </c>
      <c r="J580" s="9" t="s">
        <v>6163</v>
      </c>
    </row>
    <row r="581" spans="1:10" ht="23.25" hidden="1" x14ac:dyDescent="0.25">
      <c r="A581" s="5" t="s">
        <v>2554</v>
      </c>
      <c r="B581" s="4" t="s">
        <v>2553</v>
      </c>
      <c r="C581" s="3" t="s">
        <v>2552</v>
      </c>
      <c r="D581" s="2" t="s">
        <v>12</v>
      </c>
      <c r="E5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81" s="2" t="s">
        <v>11</v>
      </c>
      <c r="G581" s="2" t="str">
        <f>_xlfn.XLOOKUP(TABELABACKUP[[#This Row],[ENQUADRAMENTO_4963]],Planilha2!E:E,Planilha2!D:D)</f>
        <v>Exterior</v>
      </c>
      <c r="H581" s="1" t="s">
        <v>0</v>
      </c>
      <c r="I581" s="9" t="s">
        <v>4799</v>
      </c>
      <c r="J581" s="9" t="s">
        <v>6164</v>
      </c>
    </row>
    <row r="582" spans="1:10" hidden="1" x14ac:dyDescent="0.25">
      <c r="A582" s="5" t="s">
        <v>2551</v>
      </c>
      <c r="B582" s="4" t="s">
        <v>2550</v>
      </c>
      <c r="C582" s="3" t="s">
        <v>2549</v>
      </c>
      <c r="D582" s="2" t="s">
        <v>12</v>
      </c>
      <c r="E5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82" s="2" t="s">
        <v>11</v>
      </c>
      <c r="G582" s="2" t="str">
        <f>_xlfn.XLOOKUP(TABELABACKUP[[#This Row],[ENQUADRAMENTO_4963]],Planilha2!E:E,Planilha2!D:D)</f>
        <v>Exterior</v>
      </c>
      <c r="H582" s="1" t="s">
        <v>0</v>
      </c>
      <c r="I582" s="9" t="s">
        <v>4292</v>
      </c>
      <c r="J582" s="9" t="s">
        <v>6165</v>
      </c>
    </row>
    <row r="583" spans="1:10" hidden="1" x14ac:dyDescent="0.25">
      <c r="A583" s="5" t="s">
        <v>2548</v>
      </c>
      <c r="B583" s="4" t="s">
        <v>2547</v>
      </c>
      <c r="C583" s="3" t="s">
        <v>2546</v>
      </c>
      <c r="D583" s="2" t="s">
        <v>2</v>
      </c>
      <c r="E5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83" s="2" t="s">
        <v>1</v>
      </c>
      <c r="G583" s="2" t="str">
        <f>_xlfn.XLOOKUP(TABELABACKUP[[#This Row],[ENQUADRAMENTO_4963]],Planilha2!E:E,Planilha2!D:D)</f>
        <v>Renda Variável</v>
      </c>
      <c r="H583" s="1" t="s">
        <v>0</v>
      </c>
      <c r="I583" s="9" t="s">
        <v>4800</v>
      </c>
      <c r="J583" s="9" t="s">
        <v>6166</v>
      </c>
    </row>
    <row r="584" spans="1:10" hidden="1" x14ac:dyDescent="0.25">
      <c r="A584" s="5" t="s">
        <v>2545</v>
      </c>
      <c r="B584" s="4" t="s">
        <v>2544</v>
      </c>
      <c r="C584" s="3" t="s">
        <v>2543</v>
      </c>
      <c r="D584" s="2" t="s">
        <v>12</v>
      </c>
      <c r="E5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84" s="2" t="s">
        <v>11</v>
      </c>
      <c r="G584" s="2" t="str">
        <f>_xlfn.XLOOKUP(TABELABACKUP[[#This Row],[ENQUADRAMENTO_4963]],Planilha2!E:E,Planilha2!D:D)</f>
        <v>Exterior</v>
      </c>
      <c r="H584" s="1" t="s">
        <v>0</v>
      </c>
      <c r="I584" s="9" t="s">
        <v>4292</v>
      </c>
      <c r="J584" s="9" t="s">
        <v>6167</v>
      </c>
    </row>
    <row r="585" spans="1:10" hidden="1" x14ac:dyDescent="0.25">
      <c r="A585" s="5" t="s">
        <v>2542</v>
      </c>
      <c r="B585" s="4" t="s">
        <v>2541</v>
      </c>
      <c r="C585" s="3" t="s">
        <v>2540</v>
      </c>
      <c r="D585" s="2" t="s">
        <v>2</v>
      </c>
      <c r="E5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85" s="2" t="s">
        <v>1</v>
      </c>
      <c r="G585" s="2" t="str">
        <f>_xlfn.XLOOKUP(TABELABACKUP[[#This Row],[ENQUADRAMENTO_4963]],Planilha2!E:E,Planilha2!D:D)</f>
        <v>Renda Variável</v>
      </c>
      <c r="H585" s="1" t="s">
        <v>0</v>
      </c>
      <c r="I585" s="9" t="s">
        <v>4801</v>
      </c>
      <c r="J585" s="9" t="s">
        <v>6168</v>
      </c>
    </row>
    <row r="586" spans="1:10" hidden="1" x14ac:dyDescent="0.25">
      <c r="A586" s="5" t="s">
        <v>2539</v>
      </c>
      <c r="B586" s="4" t="s">
        <v>2538</v>
      </c>
      <c r="C586" s="3" t="s">
        <v>2537</v>
      </c>
      <c r="D586" s="2" t="s">
        <v>2</v>
      </c>
      <c r="E5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86" s="2" t="s">
        <v>1</v>
      </c>
      <c r="G586" s="2" t="str">
        <f>_xlfn.XLOOKUP(TABELABACKUP[[#This Row],[ENQUADRAMENTO_4963]],Planilha2!E:E,Planilha2!D:D)</f>
        <v>Renda Variável</v>
      </c>
      <c r="H586" s="1" t="s">
        <v>0</v>
      </c>
      <c r="I586" s="9" t="s">
        <v>4802</v>
      </c>
      <c r="J586" s="9" t="s">
        <v>6169</v>
      </c>
    </row>
    <row r="587" spans="1:10" hidden="1" x14ac:dyDescent="0.25">
      <c r="A587" s="5" t="s">
        <v>2536</v>
      </c>
      <c r="B587" s="4" t="s">
        <v>2535</v>
      </c>
      <c r="C587" s="3">
        <v>0</v>
      </c>
      <c r="D587" s="2" t="s">
        <v>12</v>
      </c>
      <c r="E5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87" s="2" t="s">
        <v>11</v>
      </c>
      <c r="G587" s="2" t="str">
        <f>_xlfn.XLOOKUP(TABELABACKUP[[#This Row],[ENQUADRAMENTO_4963]],Planilha2!E:E,Planilha2!D:D)</f>
        <v>Exterior</v>
      </c>
      <c r="H587" s="1" t="s">
        <v>0</v>
      </c>
      <c r="I587" s="9" t="s">
        <v>4292</v>
      </c>
      <c r="J587" s="9" t="s">
        <v>6170</v>
      </c>
    </row>
    <row r="588" spans="1:10" hidden="1" x14ac:dyDescent="0.25">
      <c r="A588" s="5" t="s">
        <v>2534</v>
      </c>
      <c r="B588" s="4" t="s">
        <v>2533</v>
      </c>
      <c r="C588" s="3" t="s">
        <v>2532</v>
      </c>
      <c r="D588" s="2" t="s">
        <v>12</v>
      </c>
      <c r="E5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88" s="2" t="s">
        <v>11</v>
      </c>
      <c r="G588" s="2" t="str">
        <f>_xlfn.XLOOKUP(TABELABACKUP[[#This Row],[ENQUADRAMENTO_4963]],Planilha2!E:E,Planilha2!D:D)</f>
        <v>Exterior</v>
      </c>
      <c r="H588" s="1" t="s">
        <v>0</v>
      </c>
      <c r="I588" s="9" t="s">
        <v>4292</v>
      </c>
      <c r="J588" s="9" t="s">
        <v>6171</v>
      </c>
    </row>
    <row r="589" spans="1:10" hidden="1" x14ac:dyDescent="0.25">
      <c r="A589" s="5" t="s">
        <v>2531</v>
      </c>
      <c r="B589" s="4" t="s">
        <v>2530</v>
      </c>
      <c r="C589" s="3" t="s">
        <v>2529</v>
      </c>
      <c r="D589" s="2" t="s">
        <v>61</v>
      </c>
      <c r="E5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589" s="2" t="s">
        <v>26</v>
      </c>
      <c r="G589" s="2" t="str">
        <f>_xlfn.XLOOKUP(TABELABACKUP[[#This Row],[ENQUADRAMENTO_4963]],Planilha2!E:E,Planilha2!D:D)</f>
        <v>Renda Fixa</v>
      </c>
      <c r="H589" s="1" t="s">
        <v>0</v>
      </c>
      <c r="I589" s="9" t="s">
        <v>4803</v>
      </c>
      <c r="J589" s="9" t="s">
        <v>6172</v>
      </c>
    </row>
    <row r="590" spans="1:10" hidden="1" x14ac:dyDescent="0.25">
      <c r="A590" s="5" t="s">
        <v>2528</v>
      </c>
      <c r="B590" s="4" t="s">
        <v>2527</v>
      </c>
      <c r="C590" s="3" t="s">
        <v>2526</v>
      </c>
      <c r="D590" s="2" t="s">
        <v>231</v>
      </c>
      <c r="E5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RF CVM Art. 7º, III,"b"</v>
      </c>
      <c r="F590" s="2" t="s">
        <v>26</v>
      </c>
      <c r="G590" s="2" t="str">
        <f>_xlfn.XLOOKUP(TABELABACKUP[[#This Row],[ENQUADRAMENTO_4963]],Planilha2!E:E,Planilha2!D:D)</f>
        <v>Renda Fixa</v>
      </c>
      <c r="H590" s="1" t="s">
        <v>0</v>
      </c>
      <c r="I590" s="9" t="s">
        <v>4804</v>
      </c>
      <c r="J590" s="9" t="s">
        <v>6173</v>
      </c>
    </row>
    <row r="591" spans="1:10" hidden="1" x14ac:dyDescent="0.25">
      <c r="A591" s="5" t="s">
        <v>2525</v>
      </c>
      <c r="B591" s="4" t="s">
        <v>2524</v>
      </c>
      <c r="C591" s="3" t="s">
        <v>2523</v>
      </c>
      <c r="D591" s="2" t="s">
        <v>12</v>
      </c>
      <c r="E5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591" s="2" t="s">
        <v>11</v>
      </c>
      <c r="G591" s="2" t="str">
        <f>_xlfn.XLOOKUP(TABELABACKUP[[#This Row],[ENQUADRAMENTO_4963]],Planilha2!E:E,Planilha2!D:D)</f>
        <v>Exterior</v>
      </c>
      <c r="H591" s="1" t="s">
        <v>0</v>
      </c>
      <c r="I591" s="9" t="s">
        <v>4805</v>
      </c>
      <c r="J591" s="9" t="s">
        <v>6174</v>
      </c>
    </row>
    <row r="592" spans="1:10" hidden="1" x14ac:dyDescent="0.25">
      <c r="A592" s="5" t="s">
        <v>2522</v>
      </c>
      <c r="B592" s="4" t="s">
        <v>2521</v>
      </c>
      <c r="C592" s="3" t="s">
        <v>2520</v>
      </c>
      <c r="D592" s="2" t="s">
        <v>2</v>
      </c>
      <c r="E5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92" s="2" t="s">
        <v>1</v>
      </c>
      <c r="G592" s="2" t="str">
        <f>_xlfn.XLOOKUP(TABELABACKUP[[#This Row],[ENQUADRAMENTO_4963]],Planilha2!E:E,Planilha2!D:D)</f>
        <v>Renda Variável</v>
      </c>
      <c r="H592" s="1" t="s">
        <v>0</v>
      </c>
      <c r="I592" s="9" t="s">
        <v>4806</v>
      </c>
      <c r="J592" s="9" t="s">
        <v>6175</v>
      </c>
    </row>
    <row r="593" spans="1:10" hidden="1" x14ac:dyDescent="0.25">
      <c r="A593" s="5" t="s">
        <v>2519</v>
      </c>
      <c r="B593" s="4" t="s">
        <v>2518</v>
      </c>
      <c r="C593" s="3" t="s">
        <v>2517</v>
      </c>
      <c r="D593" s="2" t="s">
        <v>2</v>
      </c>
      <c r="E5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593" s="2" t="s">
        <v>1</v>
      </c>
      <c r="G593" s="2" t="str">
        <f>_xlfn.XLOOKUP(TABELABACKUP[[#This Row],[ENQUADRAMENTO_4963]],Planilha2!E:E,Planilha2!D:D)</f>
        <v>Renda Variável</v>
      </c>
      <c r="H593" s="1" t="s">
        <v>0</v>
      </c>
      <c r="I593" s="9" t="s">
        <v>4807</v>
      </c>
      <c r="J593" s="9" t="s">
        <v>6176</v>
      </c>
    </row>
    <row r="594" spans="1:10" hidden="1" x14ac:dyDescent="0.25">
      <c r="A594" s="5" t="s">
        <v>2516</v>
      </c>
      <c r="B594" s="4" t="s">
        <v>2515</v>
      </c>
      <c r="C594" s="3" t="s">
        <v>2514</v>
      </c>
      <c r="D594" s="2" t="s">
        <v>6</v>
      </c>
      <c r="E5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94" s="2" t="s">
        <v>1</v>
      </c>
      <c r="G594" s="2" t="str">
        <f>_xlfn.XLOOKUP(TABELABACKUP[[#This Row],[ENQUADRAMENTO_4963]],Planilha2!E:E,Planilha2!D:D)</f>
        <v>Estruturados</v>
      </c>
      <c r="H594" s="1" t="s">
        <v>0</v>
      </c>
      <c r="I594" s="9" t="s">
        <v>4292</v>
      </c>
      <c r="J594" s="9" t="s">
        <v>6177</v>
      </c>
    </row>
    <row r="595" spans="1:10" hidden="1" x14ac:dyDescent="0.25">
      <c r="A595" s="5" t="s">
        <v>2513</v>
      </c>
      <c r="B595" s="4" t="s">
        <v>2512</v>
      </c>
      <c r="C595" s="3" t="s">
        <v>2511</v>
      </c>
      <c r="D595" s="2" t="s">
        <v>6</v>
      </c>
      <c r="E5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95" s="2" t="s">
        <v>1</v>
      </c>
      <c r="G595" s="2" t="str">
        <f>_xlfn.XLOOKUP(TABELABACKUP[[#This Row],[ENQUADRAMENTO_4963]],Planilha2!E:E,Planilha2!D:D)</f>
        <v>Estruturados</v>
      </c>
      <c r="H595" s="1" t="s">
        <v>0</v>
      </c>
      <c r="I595" s="9" t="s">
        <v>4292</v>
      </c>
      <c r="J595" s="9" t="s">
        <v>6178</v>
      </c>
    </row>
    <row r="596" spans="1:10" hidden="1" x14ac:dyDescent="0.25">
      <c r="A596" s="5" t="s">
        <v>2510</v>
      </c>
      <c r="B596" s="4" t="s">
        <v>2509</v>
      </c>
      <c r="C596" s="3" t="s">
        <v>2508</v>
      </c>
      <c r="D596" s="2" t="s">
        <v>6</v>
      </c>
      <c r="E5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96" s="2" t="s">
        <v>1</v>
      </c>
      <c r="G596" s="2" t="str">
        <f>_xlfn.XLOOKUP(TABELABACKUP[[#This Row],[ENQUADRAMENTO_4963]],Planilha2!E:E,Planilha2!D:D)</f>
        <v>Estruturados</v>
      </c>
      <c r="H596" s="1" t="s">
        <v>0</v>
      </c>
      <c r="I596" s="9" t="s">
        <v>4292</v>
      </c>
      <c r="J596" s="9" t="s">
        <v>6179</v>
      </c>
    </row>
    <row r="597" spans="1:10" hidden="1" x14ac:dyDescent="0.25">
      <c r="A597" s="5" t="s">
        <v>2507</v>
      </c>
      <c r="B597" s="4" t="s">
        <v>2506</v>
      </c>
      <c r="C597" s="3" t="s">
        <v>2505</v>
      </c>
      <c r="D597" s="2" t="s">
        <v>6</v>
      </c>
      <c r="E5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97" s="2" t="s">
        <v>1</v>
      </c>
      <c r="G597" s="2" t="str">
        <f>_xlfn.XLOOKUP(TABELABACKUP[[#This Row],[ENQUADRAMENTO_4963]],Planilha2!E:E,Planilha2!D:D)</f>
        <v>Estruturados</v>
      </c>
      <c r="H597" s="1" t="s">
        <v>0</v>
      </c>
      <c r="I597" s="9" t="s">
        <v>4292</v>
      </c>
      <c r="J597" s="9" t="s">
        <v>6180</v>
      </c>
    </row>
    <row r="598" spans="1:10" hidden="1" x14ac:dyDescent="0.25">
      <c r="A598" s="5" t="s">
        <v>2504</v>
      </c>
      <c r="B598" s="4" t="s">
        <v>2503</v>
      </c>
      <c r="C598" s="3" t="s">
        <v>2502</v>
      </c>
      <c r="D598" s="2" t="s">
        <v>6</v>
      </c>
      <c r="E5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98" s="2" t="s">
        <v>1</v>
      </c>
      <c r="G598" s="2" t="str">
        <f>_xlfn.XLOOKUP(TABELABACKUP[[#This Row],[ENQUADRAMENTO_4963]],Planilha2!E:E,Planilha2!D:D)</f>
        <v>Estruturados</v>
      </c>
      <c r="H598" s="1" t="s">
        <v>0</v>
      </c>
      <c r="I598" s="9" t="s">
        <v>4292</v>
      </c>
      <c r="J598" s="9" t="s">
        <v>6181</v>
      </c>
    </row>
    <row r="599" spans="1:10" hidden="1" x14ac:dyDescent="0.25">
      <c r="A599" s="5" t="s">
        <v>2501</v>
      </c>
      <c r="B599" s="4" t="s">
        <v>2500</v>
      </c>
      <c r="C599" s="3" t="s">
        <v>2499</v>
      </c>
      <c r="D599" s="2" t="s">
        <v>6</v>
      </c>
      <c r="E5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599" s="2" t="s">
        <v>1</v>
      </c>
      <c r="G599" s="2" t="str">
        <f>_xlfn.XLOOKUP(TABELABACKUP[[#This Row],[ENQUADRAMENTO_4963]],Planilha2!E:E,Planilha2!D:D)</f>
        <v>Estruturados</v>
      </c>
      <c r="H599" s="1" t="s">
        <v>0</v>
      </c>
      <c r="I599" s="9" t="s">
        <v>4292</v>
      </c>
      <c r="J599" s="9" t="s">
        <v>6182</v>
      </c>
    </row>
    <row r="600" spans="1:10" hidden="1" x14ac:dyDescent="0.25">
      <c r="A600" s="5" t="s">
        <v>2498</v>
      </c>
      <c r="B600" s="4" t="s">
        <v>2497</v>
      </c>
      <c r="C600" s="3" t="s">
        <v>2496</v>
      </c>
      <c r="D600" s="2" t="s">
        <v>6</v>
      </c>
      <c r="E6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00" s="2" t="s">
        <v>1</v>
      </c>
      <c r="G600" s="2" t="str">
        <f>_xlfn.XLOOKUP(TABELABACKUP[[#This Row],[ENQUADRAMENTO_4963]],Planilha2!E:E,Planilha2!D:D)</f>
        <v>Estruturados</v>
      </c>
      <c r="H600" s="1" t="s">
        <v>0</v>
      </c>
      <c r="I600" s="9" t="s">
        <v>4292</v>
      </c>
      <c r="J600" s="9" t="s">
        <v>6183</v>
      </c>
    </row>
    <row r="601" spans="1:10" hidden="1" x14ac:dyDescent="0.25">
      <c r="A601" s="5" t="s">
        <v>2495</v>
      </c>
      <c r="B601" s="4" t="s">
        <v>2494</v>
      </c>
      <c r="C601" s="3" t="s">
        <v>2493</v>
      </c>
      <c r="D601" s="2" t="s">
        <v>6</v>
      </c>
      <c r="E6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01" s="2" t="s">
        <v>1</v>
      </c>
      <c r="G601" s="2" t="str">
        <f>_xlfn.XLOOKUP(TABELABACKUP[[#This Row],[ENQUADRAMENTO_4963]],Planilha2!E:E,Planilha2!D:D)</f>
        <v>Estruturados</v>
      </c>
      <c r="H601" s="1" t="s">
        <v>0</v>
      </c>
      <c r="I601" s="9" t="s">
        <v>4292</v>
      </c>
      <c r="J601" s="9" t="s">
        <v>6184</v>
      </c>
    </row>
    <row r="602" spans="1:10" hidden="1" x14ac:dyDescent="0.25">
      <c r="A602" s="5" t="s">
        <v>2492</v>
      </c>
      <c r="B602" s="4" t="s">
        <v>2491</v>
      </c>
      <c r="C602" s="3" t="s">
        <v>2490</v>
      </c>
      <c r="D602" s="2" t="s">
        <v>6</v>
      </c>
      <c r="E6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02" s="2" t="s">
        <v>1</v>
      </c>
      <c r="G602" s="2" t="str">
        <f>_xlfn.XLOOKUP(TABELABACKUP[[#This Row],[ENQUADRAMENTO_4963]],Planilha2!E:E,Planilha2!D:D)</f>
        <v>Estruturados</v>
      </c>
      <c r="H602" s="1" t="s">
        <v>0</v>
      </c>
      <c r="I602" s="9" t="s">
        <v>4292</v>
      </c>
      <c r="J602" s="9" t="s">
        <v>6185</v>
      </c>
    </row>
    <row r="603" spans="1:10" hidden="1" x14ac:dyDescent="0.25">
      <c r="A603" s="5" t="s">
        <v>2489</v>
      </c>
      <c r="B603" s="4" t="s">
        <v>2488</v>
      </c>
      <c r="C603" s="3" t="s">
        <v>2487</v>
      </c>
      <c r="D603" s="2" t="s">
        <v>6</v>
      </c>
      <c r="E6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03" s="2" t="s">
        <v>1</v>
      </c>
      <c r="G603" s="2" t="str">
        <f>_xlfn.XLOOKUP(TABELABACKUP[[#This Row],[ENQUADRAMENTO_4963]],Planilha2!E:E,Planilha2!D:D)</f>
        <v>Estruturados</v>
      </c>
      <c r="H603" s="1" t="s">
        <v>0</v>
      </c>
      <c r="I603" s="9" t="s">
        <v>4292</v>
      </c>
      <c r="J603" s="9" t="s">
        <v>6186</v>
      </c>
    </row>
    <row r="604" spans="1:10" hidden="1" x14ac:dyDescent="0.25">
      <c r="A604" s="5" t="s">
        <v>2486</v>
      </c>
      <c r="B604" s="4" t="s">
        <v>2485</v>
      </c>
      <c r="C604" s="3" t="s">
        <v>2484</v>
      </c>
      <c r="D604" s="2" t="s">
        <v>2</v>
      </c>
      <c r="E6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04" s="2" t="s">
        <v>1</v>
      </c>
      <c r="G604" s="2" t="str">
        <f>_xlfn.XLOOKUP(TABELABACKUP[[#This Row],[ENQUADRAMENTO_4963]],Planilha2!E:E,Planilha2!D:D)</f>
        <v>Renda Variável</v>
      </c>
      <c r="H604" s="1" t="s">
        <v>0</v>
      </c>
      <c r="I604" s="9" t="s">
        <v>4808</v>
      </c>
      <c r="J604" s="9" t="s">
        <v>6187</v>
      </c>
    </row>
    <row r="605" spans="1:10" hidden="1" x14ac:dyDescent="0.25">
      <c r="A605" s="5" t="s">
        <v>2483</v>
      </c>
      <c r="B605" s="4" t="s">
        <v>2482</v>
      </c>
      <c r="C605" s="3" t="s">
        <v>2481</v>
      </c>
      <c r="D605" s="2" t="s">
        <v>6</v>
      </c>
      <c r="E6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05" s="2" t="s">
        <v>1</v>
      </c>
      <c r="G605" s="2" t="str">
        <f>_xlfn.XLOOKUP(TABELABACKUP[[#This Row],[ENQUADRAMENTO_4963]],Planilha2!E:E,Planilha2!D:D)</f>
        <v>Estruturados</v>
      </c>
      <c r="H605" s="1" t="s">
        <v>0</v>
      </c>
      <c r="I605" s="9" t="s">
        <v>4292</v>
      </c>
      <c r="J605" s="9" t="s">
        <v>6188</v>
      </c>
    </row>
    <row r="606" spans="1:10" hidden="1" x14ac:dyDescent="0.25">
      <c r="A606" s="5" t="s">
        <v>2480</v>
      </c>
      <c r="B606" s="4" t="s">
        <v>2479</v>
      </c>
      <c r="C606" s="3" t="s">
        <v>2478</v>
      </c>
      <c r="D606" s="2" t="s">
        <v>12</v>
      </c>
      <c r="E6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606" s="2" t="s">
        <v>11</v>
      </c>
      <c r="G606" s="2" t="str">
        <f>_xlfn.XLOOKUP(TABELABACKUP[[#This Row],[ENQUADRAMENTO_4963]],Planilha2!E:E,Planilha2!D:D)</f>
        <v>Exterior</v>
      </c>
      <c r="H606" s="1" t="s">
        <v>0</v>
      </c>
      <c r="I606" s="9" t="s">
        <v>4292</v>
      </c>
      <c r="J606" s="9" t="s">
        <v>6189</v>
      </c>
    </row>
    <row r="607" spans="1:10" hidden="1" x14ac:dyDescent="0.25">
      <c r="A607" s="5" t="s">
        <v>2477</v>
      </c>
      <c r="B607" s="4" t="s">
        <v>2476</v>
      </c>
      <c r="C607" s="3" t="s">
        <v>2475</v>
      </c>
      <c r="D607" s="2" t="s">
        <v>6</v>
      </c>
      <c r="E6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07" s="2" t="s">
        <v>1</v>
      </c>
      <c r="G607" s="2" t="str">
        <f>_xlfn.XLOOKUP(TABELABACKUP[[#This Row],[ENQUADRAMENTO_4963]],Planilha2!E:E,Planilha2!D:D)</f>
        <v>Estruturados</v>
      </c>
      <c r="H607" s="1" t="s">
        <v>0</v>
      </c>
      <c r="I607" s="9" t="s">
        <v>4292</v>
      </c>
      <c r="J607" s="9" t="s">
        <v>6190</v>
      </c>
    </row>
    <row r="608" spans="1:10" hidden="1" x14ac:dyDescent="0.25">
      <c r="A608" s="5" t="s">
        <v>2474</v>
      </c>
      <c r="B608" s="4" t="s">
        <v>2473</v>
      </c>
      <c r="C608" s="3" t="s">
        <v>2472</v>
      </c>
      <c r="D608" s="2" t="s">
        <v>2</v>
      </c>
      <c r="E6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08" s="2" t="s">
        <v>1</v>
      </c>
      <c r="G608" s="2" t="str">
        <f>_xlfn.XLOOKUP(TABELABACKUP[[#This Row],[ENQUADRAMENTO_4963]],Planilha2!E:E,Planilha2!D:D)</f>
        <v>Renda Variável</v>
      </c>
      <c r="H608" s="1" t="s">
        <v>0</v>
      </c>
      <c r="I608" s="9" t="s">
        <v>4809</v>
      </c>
      <c r="J608" s="9" t="s">
        <v>6191</v>
      </c>
    </row>
    <row r="609" spans="1:10" hidden="1" x14ac:dyDescent="0.25">
      <c r="A609" s="5" t="s">
        <v>2471</v>
      </c>
      <c r="B609" s="4" t="s">
        <v>2470</v>
      </c>
      <c r="C609" s="3" t="s">
        <v>2469</v>
      </c>
      <c r="D609" s="2" t="s">
        <v>206</v>
      </c>
      <c r="E6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09" s="2" t="s">
        <v>1</v>
      </c>
      <c r="G609" s="2" t="str">
        <f>_xlfn.XLOOKUP(TABELABACKUP[[#This Row],[ENQUADRAMENTO_4963]],Planilha2!E:E,Planilha2!D:D)</f>
        <v>Renda Variável</v>
      </c>
      <c r="H609" s="1" t="s">
        <v>0</v>
      </c>
      <c r="I609" s="9" t="s">
        <v>4810</v>
      </c>
      <c r="J609" s="9" t="s">
        <v>6192</v>
      </c>
    </row>
    <row r="610" spans="1:10" hidden="1" x14ac:dyDescent="0.25">
      <c r="A610" s="5" t="s">
        <v>2468</v>
      </c>
      <c r="B610" s="4" t="s">
        <v>2467</v>
      </c>
      <c r="C610" s="3" t="s">
        <v>2466</v>
      </c>
      <c r="D610" s="2" t="s">
        <v>12</v>
      </c>
      <c r="E6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610" s="2" t="s">
        <v>11</v>
      </c>
      <c r="G610" s="2" t="str">
        <f>_xlfn.XLOOKUP(TABELABACKUP[[#This Row],[ENQUADRAMENTO_4963]],Planilha2!E:E,Planilha2!D:D)</f>
        <v>Exterior</v>
      </c>
      <c r="H610" s="1" t="s">
        <v>0</v>
      </c>
      <c r="I610" s="9" t="s">
        <v>4811</v>
      </c>
      <c r="J610" s="9" t="s">
        <v>6193</v>
      </c>
    </row>
    <row r="611" spans="1:10" ht="23.25" hidden="1" x14ac:dyDescent="0.25">
      <c r="A611" s="5" t="s">
        <v>2465</v>
      </c>
      <c r="B611" s="4" t="s">
        <v>2464</v>
      </c>
      <c r="C611" s="3" t="s">
        <v>2463</v>
      </c>
      <c r="D611" s="2" t="s">
        <v>12</v>
      </c>
      <c r="E6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611" s="2" t="s">
        <v>11</v>
      </c>
      <c r="G611" s="2" t="str">
        <f>_xlfn.XLOOKUP(TABELABACKUP[[#This Row],[ENQUADRAMENTO_4963]],Planilha2!E:E,Planilha2!D:D)</f>
        <v>Exterior</v>
      </c>
      <c r="H611" s="1" t="s">
        <v>0</v>
      </c>
      <c r="I611" s="9" t="s">
        <v>4812</v>
      </c>
      <c r="J611" s="9" t="s">
        <v>6194</v>
      </c>
    </row>
    <row r="612" spans="1:10" hidden="1" x14ac:dyDescent="0.25">
      <c r="A612" s="5" t="s">
        <v>2462</v>
      </c>
      <c r="B612" s="4" t="s">
        <v>2461</v>
      </c>
      <c r="C612" s="3" t="s">
        <v>2460</v>
      </c>
      <c r="D612" s="2" t="s">
        <v>2</v>
      </c>
      <c r="E6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12" s="2" t="s">
        <v>1</v>
      </c>
      <c r="G612" s="2" t="str">
        <f>_xlfn.XLOOKUP(TABELABACKUP[[#This Row],[ENQUADRAMENTO_4963]],Planilha2!E:E,Planilha2!D:D)</f>
        <v>Renda Variável</v>
      </c>
      <c r="H612" s="1" t="s">
        <v>0</v>
      </c>
      <c r="I612" s="9" t="s">
        <v>4813</v>
      </c>
      <c r="J612" s="9" t="s">
        <v>6195</v>
      </c>
    </row>
    <row r="613" spans="1:10" hidden="1" x14ac:dyDescent="0.25">
      <c r="A613" s="5" t="s">
        <v>2459</v>
      </c>
      <c r="B613" s="4" t="s">
        <v>2458</v>
      </c>
      <c r="C613" s="3" t="s">
        <v>2457</v>
      </c>
      <c r="D613" s="2" t="s">
        <v>2</v>
      </c>
      <c r="E6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13" s="2" t="s">
        <v>1</v>
      </c>
      <c r="G613" s="2" t="str">
        <f>_xlfn.XLOOKUP(TABELABACKUP[[#This Row],[ENQUADRAMENTO_4963]],Planilha2!E:E,Planilha2!D:D)</f>
        <v>Renda Variável</v>
      </c>
      <c r="H613" s="1" t="s">
        <v>0</v>
      </c>
      <c r="I613" s="9" t="s">
        <v>4814</v>
      </c>
      <c r="J613" s="9" t="s">
        <v>6196</v>
      </c>
    </row>
    <row r="614" spans="1:10" hidden="1" x14ac:dyDescent="0.25">
      <c r="A614" s="5" t="s">
        <v>2456</v>
      </c>
      <c r="B614" s="4" t="s">
        <v>2455</v>
      </c>
      <c r="C614" s="3" t="s">
        <v>2454</v>
      </c>
      <c r="D614" s="2" t="s">
        <v>6</v>
      </c>
      <c r="E6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14" s="2" t="s">
        <v>1</v>
      </c>
      <c r="G614" s="2" t="str">
        <f>_xlfn.XLOOKUP(TABELABACKUP[[#This Row],[ENQUADRAMENTO_4963]],Planilha2!E:E,Planilha2!D:D)</f>
        <v>Estruturados</v>
      </c>
      <c r="H614" s="1" t="s">
        <v>0</v>
      </c>
      <c r="I614" s="9" t="s">
        <v>4292</v>
      </c>
      <c r="J614" s="9" t="s">
        <v>6197</v>
      </c>
    </row>
    <row r="615" spans="1:10" hidden="1" x14ac:dyDescent="0.25">
      <c r="A615" s="5" t="s">
        <v>2453</v>
      </c>
      <c r="B615" s="4" t="s">
        <v>2452</v>
      </c>
      <c r="C615" s="3" t="s">
        <v>2451</v>
      </c>
      <c r="D615" s="2" t="s">
        <v>6</v>
      </c>
      <c r="E6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15" s="2" t="s">
        <v>1</v>
      </c>
      <c r="G615" s="2" t="str">
        <f>_xlfn.XLOOKUP(TABELABACKUP[[#This Row],[ENQUADRAMENTO_4963]],Planilha2!E:E,Planilha2!D:D)</f>
        <v>Estruturados</v>
      </c>
      <c r="H615" s="1" t="s">
        <v>0</v>
      </c>
      <c r="I615" s="9" t="s">
        <v>4292</v>
      </c>
      <c r="J615" s="9" t="s">
        <v>6198</v>
      </c>
    </row>
    <row r="616" spans="1:10" hidden="1" x14ac:dyDescent="0.25">
      <c r="A616" s="5" t="s">
        <v>2450</v>
      </c>
      <c r="B616" s="4" t="s">
        <v>2449</v>
      </c>
      <c r="C616" s="3" t="s">
        <v>2448</v>
      </c>
      <c r="D616" s="2" t="s">
        <v>27</v>
      </c>
      <c r="E6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616" s="2" t="s">
        <v>26</v>
      </c>
      <c r="G616" s="2" t="str">
        <f>_xlfn.XLOOKUP(TABELABACKUP[[#This Row],[ENQUADRAMENTO_4963]],Planilha2!E:E,Planilha2!D:D)</f>
        <v>Renda Fixa</v>
      </c>
      <c r="H616" s="1" t="s">
        <v>0</v>
      </c>
      <c r="I616" s="9" t="s">
        <v>4815</v>
      </c>
      <c r="J616" s="9" t="s">
        <v>6199</v>
      </c>
    </row>
    <row r="617" spans="1:10" hidden="1" x14ac:dyDescent="0.25">
      <c r="A617" s="5" t="s">
        <v>2447</v>
      </c>
      <c r="B617" s="4" t="s">
        <v>2446</v>
      </c>
      <c r="C617" s="3" t="s">
        <v>2445</v>
      </c>
      <c r="D617" s="2" t="s">
        <v>2</v>
      </c>
      <c r="E6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17" s="2" t="s">
        <v>1</v>
      </c>
      <c r="G617" s="2" t="str">
        <f>_xlfn.XLOOKUP(TABELABACKUP[[#This Row],[ENQUADRAMENTO_4963]],Planilha2!E:E,Planilha2!D:D)</f>
        <v>Renda Variável</v>
      </c>
      <c r="H617" s="1" t="s">
        <v>0</v>
      </c>
      <c r="I617" s="9" t="s">
        <v>4816</v>
      </c>
      <c r="J617" s="9" t="s">
        <v>6200</v>
      </c>
    </row>
    <row r="618" spans="1:10" hidden="1" x14ac:dyDescent="0.25">
      <c r="A618" s="5" t="s">
        <v>2444</v>
      </c>
      <c r="B618" s="4" t="s">
        <v>2443</v>
      </c>
      <c r="C618" s="3" t="s">
        <v>2442</v>
      </c>
      <c r="D618" s="2" t="s">
        <v>2</v>
      </c>
      <c r="E6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18" s="2" t="s">
        <v>1</v>
      </c>
      <c r="G618" s="2" t="str">
        <f>_xlfn.XLOOKUP(TABELABACKUP[[#This Row],[ENQUADRAMENTO_4963]],Planilha2!E:E,Planilha2!D:D)</f>
        <v>Renda Variável</v>
      </c>
      <c r="H618" s="1" t="s">
        <v>0</v>
      </c>
      <c r="I618" s="9" t="s">
        <v>4817</v>
      </c>
      <c r="J618" s="9" t="s">
        <v>6201</v>
      </c>
    </row>
    <row r="619" spans="1:10" hidden="1" x14ac:dyDescent="0.25">
      <c r="A619" s="5" t="s">
        <v>2441</v>
      </c>
      <c r="B619" s="4" t="s">
        <v>2440</v>
      </c>
      <c r="C619" s="3" t="s">
        <v>2439</v>
      </c>
      <c r="D619" s="2" t="s">
        <v>2</v>
      </c>
      <c r="E6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19" s="2" t="s">
        <v>1</v>
      </c>
      <c r="G619" s="2" t="str">
        <f>_xlfn.XLOOKUP(TABELABACKUP[[#This Row],[ENQUADRAMENTO_4963]],Planilha2!E:E,Planilha2!D:D)</f>
        <v>Renda Variável</v>
      </c>
      <c r="H619" s="1" t="s">
        <v>0</v>
      </c>
      <c r="I619" s="9" t="s">
        <v>4818</v>
      </c>
      <c r="J619" s="9" t="s">
        <v>6202</v>
      </c>
    </row>
    <row r="620" spans="1:10" hidden="1" x14ac:dyDescent="0.25">
      <c r="A620" s="5" t="s">
        <v>2438</v>
      </c>
      <c r="B620" s="4" t="s">
        <v>2437</v>
      </c>
      <c r="C620" s="3" t="s">
        <v>2436</v>
      </c>
      <c r="D620" s="2" t="s">
        <v>12</v>
      </c>
      <c r="E6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620" s="2" t="s">
        <v>11</v>
      </c>
      <c r="G620" s="2" t="str">
        <f>_xlfn.XLOOKUP(TABELABACKUP[[#This Row],[ENQUADRAMENTO_4963]],Planilha2!E:E,Planilha2!D:D)</f>
        <v>Exterior</v>
      </c>
      <c r="H620" s="1" t="s">
        <v>0</v>
      </c>
      <c r="I620" s="9" t="s">
        <v>4292</v>
      </c>
      <c r="J620" s="9" t="s">
        <v>6203</v>
      </c>
    </row>
    <row r="621" spans="1:10" hidden="1" x14ac:dyDescent="0.25">
      <c r="A621" s="5" t="s">
        <v>2435</v>
      </c>
      <c r="B621" s="4" t="s">
        <v>2434</v>
      </c>
      <c r="C621" s="3" t="s">
        <v>2433</v>
      </c>
      <c r="D621" s="2" t="s">
        <v>2</v>
      </c>
      <c r="E6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21" s="2" t="s">
        <v>1</v>
      </c>
      <c r="G621" s="2" t="str">
        <f>_xlfn.XLOOKUP(TABELABACKUP[[#This Row],[ENQUADRAMENTO_4963]],Planilha2!E:E,Planilha2!D:D)</f>
        <v>Renda Variável</v>
      </c>
      <c r="H621" s="1" t="s">
        <v>0</v>
      </c>
      <c r="I621" s="9" t="s">
        <v>4819</v>
      </c>
      <c r="J621" s="9" t="s">
        <v>6204</v>
      </c>
    </row>
    <row r="622" spans="1:10" x14ac:dyDescent="0.25">
      <c r="A622" s="5" t="s">
        <v>2432</v>
      </c>
      <c r="B622" s="4" t="s">
        <v>2431</v>
      </c>
      <c r="C622" s="3" t="s">
        <v>2430</v>
      </c>
      <c r="D622" s="2" t="s">
        <v>61</v>
      </c>
      <c r="E6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22" s="2" t="s">
        <v>26</v>
      </c>
      <c r="G622" s="2" t="str">
        <f>_xlfn.XLOOKUP(TABELABACKUP[[#This Row],[ENQUADRAMENTO_4963]],Planilha2!E:E,Planilha2!D:D)</f>
        <v>Renda Fixa</v>
      </c>
      <c r="H622" s="1" t="s">
        <v>155</v>
      </c>
      <c r="I622" s="9" t="s">
        <v>4820</v>
      </c>
      <c r="J622" s="9" t="s">
        <v>6205</v>
      </c>
    </row>
    <row r="623" spans="1:10" x14ac:dyDescent="0.25">
      <c r="A623" s="5" t="s">
        <v>2429</v>
      </c>
      <c r="B623" s="4" t="s">
        <v>2428</v>
      </c>
      <c r="C623" s="3" t="s">
        <v>2427</v>
      </c>
      <c r="D623" s="2" t="s">
        <v>61</v>
      </c>
      <c r="E6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23" s="2" t="s">
        <v>26</v>
      </c>
      <c r="G623" s="2" t="str">
        <f>_xlfn.XLOOKUP(TABELABACKUP[[#This Row],[ENQUADRAMENTO_4963]],Planilha2!E:E,Planilha2!D:D)</f>
        <v>Renda Fixa</v>
      </c>
      <c r="H623" s="1" t="s">
        <v>155</v>
      </c>
      <c r="I623" s="9" t="s">
        <v>4821</v>
      </c>
      <c r="J623" s="9" t="s">
        <v>6206</v>
      </c>
    </row>
    <row r="624" spans="1:10" x14ac:dyDescent="0.25">
      <c r="A624" s="5" t="s">
        <v>2426</v>
      </c>
      <c r="B624" s="4" t="s">
        <v>2425</v>
      </c>
      <c r="C624" s="3" t="s">
        <v>2424</v>
      </c>
      <c r="D624" s="2" t="s">
        <v>27</v>
      </c>
      <c r="E6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624" s="2" t="s">
        <v>26</v>
      </c>
      <c r="G624" s="2" t="str">
        <f>_xlfn.XLOOKUP(TABELABACKUP[[#This Row],[ENQUADRAMENTO_4963]],Planilha2!E:E,Planilha2!D:D)</f>
        <v>Renda Fixa</v>
      </c>
      <c r="H624" s="1" t="s">
        <v>155</v>
      </c>
      <c r="I624" s="9" t="s">
        <v>4822</v>
      </c>
      <c r="J624" s="9" t="s">
        <v>6207</v>
      </c>
    </row>
    <row r="625" spans="1:10" x14ac:dyDescent="0.25">
      <c r="A625" s="5" t="s">
        <v>2423</v>
      </c>
      <c r="B625" s="4" t="s">
        <v>2422</v>
      </c>
      <c r="C625" s="3" t="s">
        <v>2421</v>
      </c>
      <c r="D625" s="2" t="s">
        <v>61</v>
      </c>
      <c r="E6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25" s="2" t="s">
        <v>26</v>
      </c>
      <c r="G625" s="2" t="str">
        <f>_xlfn.XLOOKUP(TABELABACKUP[[#This Row],[ENQUADRAMENTO_4963]],Planilha2!E:E,Planilha2!D:D)</f>
        <v>Renda Fixa</v>
      </c>
      <c r="H625" s="1" t="s">
        <v>155</v>
      </c>
      <c r="I625" s="9" t="s">
        <v>4823</v>
      </c>
      <c r="J625" s="9" t="s">
        <v>6208</v>
      </c>
    </row>
    <row r="626" spans="1:10" x14ac:dyDescent="0.25">
      <c r="A626" s="5" t="s">
        <v>2420</v>
      </c>
      <c r="B626" s="4" t="s">
        <v>2419</v>
      </c>
      <c r="C626" s="3" t="s">
        <v>2418</v>
      </c>
      <c r="D626" s="2" t="s">
        <v>61</v>
      </c>
      <c r="E6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26" s="2" t="s">
        <v>26</v>
      </c>
      <c r="G626" s="2" t="str">
        <f>_xlfn.XLOOKUP(TABELABACKUP[[#This Row],[ENQUADRAMENTO_4963]],Planilha2!E:E,Planilha2!D:D)</f>
        <v>Renda Fixa</v>
      </c>
      <c r="H626" s="1" t="s">
        <v>155</v>
      </c>
      <c r="I626" s="9" t="s">
        <v>4824</v>
      </c>
      <c r="J626" s="9" t="s">
        <v>6209</v>
      </c>
    </row>
    <row r="627" spans="1:10" x14ac:dyDescent="0.25">
      <c r="A627" s="5" t="s">
        <v>2417</v>
      </c>
      <c r="B627" s="4" t="s">
        <v>2416</v>
      </c>
      <c r="C627" s="3" t="s">
        <v>2415</v>
      </c>
      <c r="D627" s="2" t="s">
        <v>2</v>
      </c>
      <c r="E6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27" s="2" t="s">
        <v>1</v>
      </c>
      <c r="G627" s="2" t="str">
        <f>_xlfn.XLOOKUP(TABELABACKUP[[#This Row],[ENQUADRAMENTO_4963]],Planilha2!E:E,Planilha2!D:D)</f>
        <v>Renda Variável</v>
      </c>
      <c r="H627" s="1" t="s">
        <v>155</v>
      </c>
      <c r="I627" s="9" t="s">
        <v>4825</v>
      </c>
      <c r="J627" s="9" t="s">
        <v>6210</v>
      </c>
    </row>
    <row r="628" spans="1:10" x14ac:dyDescent="0.25">
      <c r="A628" s="5" t="s">
        <v>2414</v>
      </c>
      <c r="B628" s="4" t="s">
        <v>2413</v>
      </c>
      <c r="C628" s="3" t="s">
        <v>2412</v>
      </c>
      <c r="D628" s="2" t="s">
        <v>61</v>
      </c>
      <c r="E6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28" s="2" t="s">
        <v>26</v>
      </c>
      <c r="G628" s="2" t="str">
        <f>_xlfn.XLOOKUP(TABELABACKUP[[#This Row],[ENQUADRAMENTO_4963]],Planilha2!E:E,Planilha2!D:D)</f>
        <v>Renda Fixa</v>
      </c>
      <c r="H628" s="1" t="s">
        <v>155</v>
      </c>
      <c r="I628" s="9" t="s">
        <v>4826</v>
      </c>
      <c r="J628" s="9" t="s">
        <v>6211</v>
      </c>
    </row>
    <row r="629" spans="1:10" x14ac:dyDescent="0.25">
      <c r="A629" s="5" t="s">
        <v>2411</v>
      </c>
      <c r="B629" s="4" t="s">
        <v>2410</v>
      </c>
      <c r="C629" s="3" t="s">
        <v>2409</v>
      </c>
      <c r="D629" s="2" t="s">
        <v>61</v>
      </c>
      <c r="E6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29" s="2" t="s">
        <v>26</v>
      </c>
      <c r="G629" s="2" t="str">
        <f>_xlfn.XLOOKUP(TABELABACKUP[[#This Row],[ENQUADRAMENTO_4963]],Planilha2!E:E,Planilha2!D:D)</f>
        <v>Renda Fixa</v>
      </c>
      <c r="H629" s="1" t="s">
        <v>155</v>
      </c>
      <c r="I629" s="9" t="s">
        <v>4827</v>
      </c>
      <c r="J629" s="9" t="s">
        <v>6212</v>
      </c>
    </row>
    <row r="630" spans="1:10" x14ac:dyDescent="0.25">
      <c r="A630" s="5" t="s">
        <v>2408</v>
      </c>
      <c r="B630" s="4" t="s">
        <v>2407</v>
      </c>
      <c r="C630" s="3" t="s">
        <v>2406</v>
      </c>
      <c r="D630" s="2" t="s">
        <v>206</v>
      </c>
      <c r="E6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30" s="2" t="s">
        <v>1</v>
      </c>
      <c r="G630" s="2" t="str">
        <f>_xlfn.XLOOKUP(TABELABACKUP[[#This Row],[ENQUADRAMENTO_4963]],Planilha2!E:E,Planilha2!D:D)</f>
        <v>Renda Variável</v>
      </c>
      <c r="H630" s="1" t="s">
        <v>155</v>
      </c>
      <c r="I630" s="9" t="s">
        <v>4828</v>
      </c>
      <c r="J630" s="9" t="s">
        <v>6213</v>
      </c>
    </row>
    <row r="631" spans="1:10" x14ac:dyDescent="0.25">
      <c r="A631" s="5" t="s">
        <v>2405</v>
      </c>
      <c r="B631" s="4" t="s">
        <v>2404</v>
      </c>
      <c r="C631" s="3" t="s">
        <v>2403</v>
      </c>
      <c r="D631" s="2" t="s">
        <v>61</v>
      </c>
      <c r="E6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31" s="2" t="s">
        <v>26</v>
      </c>
      <c r="G631" s="2" t="str">
        <f>_xlfn.XLOOKUP(TABELABACKUP[[#This Row],[ENQUADRAMENTO_4963]],Planilha2!E:E,Planilha2!D:D)</f>
        <v>Renda Fixa</v>
      </c>
      <c r="H631" s="1" t="s">
        <v>155</v>
      </c>
      <c r="I631" s="9" t="s">
        <v>4829</v>
      </c>
      <c r="J631" s="9" t="s">
        <v>6214</v>
      </c>
    </row>
    <row r="632" spans="1:10" x14ac:dyDescent="0.25">
      <c r="A632" s="5" t="s">
        <v>2402</v>
      </c>
      <c r="B632" s="4" t="s">
        <v>2401</v>
      </c>
      <c r="C632" s="3" t="s">
        <v>2400</v>
      </c>
      <c r="D632" s="2" t="s">
        <v>61</v>
      </c>
      <c r="E6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32" s="2" t="s">
        <v>26</v>
      </c>
      <c r="G632" s="2" t="str">
        <f>_xlfn.XLOOKUP(TABELABACKUP[[#This Row],[ENQUADRAMENTO_4963]],Planilha2!E:E,Planilha2!D:D)</f>
        <v>Renda Fixa</v>
      </c>
      <c r="H632" s="1" t="s">
        <v>155</v>
      </c>
      <c r="I632" s="9" t="s">
        <v>4830</v>
      </c>
      <c r="J632" s="9" t="s">
        <v>6215</v>
      </c>
    </row>
    <row r="633" spans="1:10" x14ac:dyDescent="0.25">
      <c r="A633" s="5" t="s">
        <v>2399</v>
      </c>
      <c r="B633" s="4" t="s">
        <v>2398</v>
      </c>
      <c r="C633" s="3" t="s">
        <v>2397</v>
      </c>
      <c r="D633" s="2" t="s">
        <v>61</v>
      </c>
      <c r="E6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33" s="2" t="s">
        <v>26</v>
      </c>
      <c r="G633" s="2" t="str">
        <f>_xlfn.XLOOKUP(TABELABACKUP[[#This Row],[ENQUADRAMENTO_4963]],Planilha2!E:E,Planilha2!D:D)</f>
        <v>Renda Fixa</v>
      </c>
      <c r="H633" s="1" t="s">
        <v>155</v>
      </c>
      <c r="I633" s="9" t="s">
        <v>4831</v>
      </c>
      <c r="J633" s="9" t="s">
        <v>6216</v>
      </c>
    </row>
    <row r="634" spans="1:10" x14ac:dyDescent="0.25">
      <c r="A634" s="5" t="s">
        <v>2396</v>
      </c>
      <c r="B634" s="4" t="s">
        <v>2395</v>
      </c>
      <c r="C634" s="3" t="s">
        <v>2394</v>
      </c>
      <c r="D634" s="2" t="s">
        <v>61</v>
      </c>
      <c r="E6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34" s="2" t="s">
        <v>26</v>
      </c>
      <c r="G634" s="2" t="str">
        <f>_xlfn.XLOOKUP(TABELABACKUP[[#This Row],[ENQUADRAMENTO_4963]],Planilha2!E:E,Planilha2!D:D)</f>
        <v>Renda Fixa</v>
      </c>
      <c r="H634" s="1" t="s">
        <v>155</v>
      </c>
      <c r="I634" s="9" t="s">
        <v>4832</v>
      </c>
      <c r="J634" s="9" t="s">
        <v>6217</v>
      </c>
    </row>
    <row r="635" spans="1:10" ht="23.25" x14ac:dyDescent="0.25">
      <c r="A635" s="5" t="s">
        <v>2393</v>
      </c>
      <c r="B635" s="4" t="s">
        <v>2392</v>
      </c>
      <c r="C635" s="3" t="s">
        <v>2391</v>
      </c>
      <c r="D635" s="2" t="s">
        <v>61</v>
      </c>
      <c r="E6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35" s="2" t="s">
        <v>26</v>
      </c>
      <c r="G635" s="2" t="str">
        <f>_xlfn.XLOOKUP(TABELABACKUP[[#This Row],[ENQUADRAMENTO_4963]],Planilha2!E:E,Planilha2!D:D)</f>
        <v>Renda Fixa</v>
      </c>
      <c r="H635" s="1" t="s">
        <v>155</v>
      </c>
      <c r="I635" s="9" t="s">
        <v>4833</v>
      </c>
      <c r="J635" s="9" t="s">
        <v>6218</v>
      </c>
    </row>
    <row r="636" spans="1:10" x14ac:dyDescent="0.25">
      <c r="A636" s="5" t="s">
        <v>2390</v>
      </c>
      <c r="B636" s="4" t="s">
        <v>2389</v>
      </c>
      <c r="C636" s="3" t="s">
        <v>2388</v>
      </c>
      <c r="D636" s="2" t="s">
        <v>61</v>
      </c>
      <c r="E6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36" s="2" t="s">
        <v>26</v>
      </c>
      <c r="G636" s="2" t="str">
        <f>_xlfn.XLOOKUP(TABELABACKUP[[#This Row],[ENQUADRAMENTO_4963]],Planilha2!E:E,Planilha2!D:D)</f>
        <v>Renda Fixa</v>
      </c>
      <c r="H636" s="1" t="s">
        <v>155</v>
      </c>
      <c r="I636" s="9" t="s">
        <v>4834</v>
      </c>
      <c r="J636" s="9" t="s">
        <v>6219</v>
      </c>
    </row>
    <row r="637" spans="1:10" x14ac:dyDescent="0.25">
      <c r="A637" s="5" t="s">
        <v>2387</v>
      </c>
      <c r="B637" s="4" t="s">
        <v>2386</v>
      </c>
      <c r="C637" s="3" t="s">
        <v>2385</v>
      </c>
      <c r="D637" s="2" t="s">
        <v>27</v>
      </c>
      <c r="E6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637" s="2" t="s">
        <v>26</v>
      </c>
      <c r="G637" s="2" t="str">
        <f>_xlfn.XLOOKUP(TABELABACKUP[[#This Row],[ENQUADRAMENTO_4963]],Planilha2!E:E,Planilha2!D:D)</f>
        <v>Renda Fixa</v>
      </c>
      <c r="H637" s="1" t="s">
        <v>155</v>
      </c>
      <c r="I637" s="9" t="s">
        <v>4835</v>
      </c>
      <c r="J637" s="9" t="s">
        <v>6220</v>
      </c>
    </row>
    <row r="638" spans="1:10" x14ac:dyDescent="0.25">
      <c r="A638" s="5" t="s">
        <v>2384</v>
      </c>
      <c r="B638" s="4" t="s">
        <v>2383</v>
      </c>
      <c r="C638" s="3" t="s">
        <v>2382</v>
      </c>
      <c r="D638" s="2" t="s">
        <v>61</v>
      </c>
      <c r="E6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38" s="2" t="s">
        <v>26</v>
      </c>
      <c r="G638" s="2" t="str">
        <f>_xlfn.XLOOKUP(TABELABACKUP[[#This Row],[ENQUADRAMENTO_4963]],Planilha2!E:E,Planilha2!D:D)</f>
        <v>Renda Fixa</v>
      </c>
      <c r="H638" s="1" t="s">
        <v>155</v>
      </c>
      <c r="I638" s="9" t="s">
        <v>4836</v>
      </c>
      <c r="J638" s="9" t="s">
        <v>6221</v>
      </c>
    </row>
    <row r="639" spans="1:10" x14ac:dyDescent="0.25">
      <c r="A639" s="5" t="s">
        <v>2381</v>
      </c>
      <c r="B639" s="4" t="s">
        <v>2380</v>
      </c>
      <c r="C639" s="3" t="s">
        <v>2379</v>
      </c>
      <c r="D639" s="2" t="s">
        <v>6</v>
      </c>
      <c r="E6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39" s="2" t="s">
        <v>1</v>
      </c>
      <c r="G639" s="2" t="str">
        <f>_xlfn.XLOOKUP(TABELABACKUP[[#This Row],[ENQUADRAMENTO_4963]],Planilha2!E:E,Planilha2!D:D)</f>
        <v>Estruturados</v>
      </c>
      <c r="H639" s="1" t="s">
        <v>155</v>
      </c>
      <c r="I639" s="9" t="s">
        <v>4837</v>
      </c>
      <c r="J639" s="9" t="s">
        <v>6222</v>
      </c>
    </row>
    <row r="640" spans="1:10" x14ac:dyDescent="0.25">
      <c r="A640" s="5" t="s">
        <v>2378</v>
      </c>
      <c r="B640" s="4" t="s">
        <v>2377</v>
      </c>
      <c r="C640" s="3" t="s">
        <v>2376</v>
      </c>
      <c r="D640" s="2" t="s">
        <v>61</v>
      </c>
      <c r="E6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40" s="2" t="s">
        <v>26</v>
      </c>
      <c r="G640" s="2" t="str">
        <f>_xlfn.XLOOKUP(TABELABACKUP[[#This Row],[ENQUADRAMENTO_4963]],Planilha2!E:E,Planilha2!D:D)</f>
        <v>Renda Fixa</v>
      </c>
      <c r="H640" s="1" t="s">
        <v>155</v>
      </c>
      <c r="I640" s="9" t="s">
        <v>4838</v>
      </c>
      <c r="J640" s="9" t="s">
        <v>6223</v>
      </c>
    </row>
    <row r="641" spans="1:10" x14ac:dyDescent="0.25">
      <c r="A641" s="5" t="s">
        <v>2375</v>
      </c>
      <c r="B641" s="4" t="s">
        <v>2374</v>
      </c>
      <c r="C641" s="3" t="s">
        <v>2373</v>
      </c>
      <c r="D641" s="2" t="s">
        <v>6</v>
      </c>
      <c r="E6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41" s="2" t="s">
        <v>1</v>
      </c>
      <c r="G641" s="2" t="str">
        <f>_xlfn.XLOOKUP(TABELABACKUP[[#This Row],[ENQUADRAMENTO_4963]],Planilha2!E:E,Planilha2!D:D)</f>
        <v>Estruturados</v>
      </c>
      <c r="H641" s="1" t="s">
        <v>155</v>
      </c>
      <c r="I641" s="9" t="s">
        <v>4839</v>
      </c>
      <c r="J641" s="9" t="s">
        <v>6224</v>
      </c>
    </row>
    <row r="642" spans="1:10" ht="23.25" x14ac:dyDescent="0.25">
      <c r="A642" s="5" t="s">
        <v>2372</v>
      </c>
      <c r="B642" s="4" t="s">
        <v>2371</v>
      </c>
      <c r="C642" s="3" t="s">
        <v>2370</v>
      </c>
      <c r="D642" s="2" t="s">
        <v>61</v>
      </c>
      <c r="E6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42" s="2" t="s">
        <v>26</v>
      </c>
      <c r="G642" s="2" t="str">
        <f>_xlfn.XLOOKUP(TABELABACKUP[[#This Row],[ENQUADRAMENTO_4963]],Planilha2!E:E,Planilha2!D:D)</f>
        <v>Renda Fixa</v>
      </c>
      <c r="H642" s="1" t="s">
        <v>155</v>
      </c>
      <c r="I642" s="9" t="s">
        <v>4840</v>
      </c>
      <c r="J642" s="9" t="s">
        <v>6225</v>
      </c>
    </row>
    <row r="643" spans="1:10" ht="23.25" x14ac:dyDescent="0.25">
      <c r="A643" s="5" t="s">
        <v>2369</v>
      </c>
      <c r="B643" s="4" t="s">
        <v>2368</v>
      </c>
      <c r="C643" s="3" t="s">
        <v>2367</v>
      </c>
      <c r="D643" s="2" t="s">
        <v>6</v>
      </c>
      <c r="E6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43" s="2" t="s">
        <v>1</v>
      </c>
      <c r="G643" s="2" t="str">
        <f>_xlfn.XLOOKUP(TABELABACKUP[[#This Row],[ENQUADRAMENTO_4963]],Planilha2!E:E,Planilha2!D:D)</f>
        <v>Estruturados</v>
      </c>
      <c r="H643" s="1" t="s">
        <v>155</v>
      </c>
      <c r="I643" s="9" t="s">
        <v>4841</v>
      </c>
      <c r="J643" s="9" t="s">
        <v>6226</v>
      </c>
    </row>
    <row r="644" spans="1:10" x14ac:dyDescent="0.25">
      <c r="A644" s="5" t="s">
        <v>2366</v>
      </c>
      <c r="B644" s="4" t="s">
        <v>2365</v>
      </c>
      <c r="C644" s="3" t="s">
        <v>2364</v>
      </c>
      <c r="D644" s="2" t="s">
        <v>61</v>
      </c>
      <c r="E6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44" s="2" t="s">
        <v>26</v>
      </c>
      <c r="G644" s="2" t="str">
        <f>_xlfn.XLOOKUP(TABELABACKUP[[#This Row],[ENQUADRAMENTO_4963]],Planilha2!E:E,Planilha2!D:D)</f>
        <v>Renda Fixa</v>
      </c>
      <c r="H644" s="1" t="s">
        <v>155</v>
      </c>
      <c r="I644" s="9" t="s">
        <v>4842</v>
      </c>
      <c r="J644" s="9" t="s">
        <v>6227</v>
      </c>
    </row>
    <row r="645" spans="1:10" x14ac:dyDescent="0.25">
      <c r="A645" s="5" t="s">
        <v>2363</v>
      </c>
      <c r="B645" s="4" t="s">
        <v>2362</v>
      </c>
      <c r="C645" s="3" t="s">
        <v>2361</v>
      </c>
      <c r="D645" s="2" t="s">
        <v>2</v>
      </c>
      <c r="E6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45" s="2" t="s">
        <v>1</v>
      </c>
      <c r="G645" s="2" t="str">
        <f>_xlfn.XLOOKUP(TABELABACKUP[[#This Row],[ENQUADRAMENTO_4963]],Planilha2!E:E,Planilha2!D:D)</f>
        <v>Renda Variável</v>
      </c>
      <c r="H645" s="1" t="s">
        <v>155</v>
      </c>
      <c r="I645" s="9" t="s">
        <v>4843</v>
      </c>
      <c r="J645" s="9" t="s">
        <v>6228</v>
      </c>
    </row>
    <row r="646" spans="1:10" x14ac:dyDescent="0.25">
      <c r="A646" s="5" t="s">
        <v>2360</v>
      </c>
      <c r="B646" s="4" t="s">
        <v>2359</v>
      </c>
      <c r="C646" s="3" t="s">
        <v>2358</v>
      </c>
      <c r="D646" s="2" t="s">
        <v>61</v>
      </c>
      <c r="E6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46" s="2" t="s">
        <v>26</v>
      </c>
      <c r="G646" s="2" t="str">
        <f>_xlfn.XLOOKUP(TABELABACKUP[[#This Row],[ENQUADRAMENTO_4963]],Planilha2!E:E,Planilha2!D:D)</f>
        <v>Renda Fixa</v>
      </c>
      <c r="H646" s="1" t="s">
        <v>155</v>
      </c>
      <c r="I646" s="9" t="s">
        <v>4844</v>
      </c>
      <c r="J646" s="9" t="s">
        <v>6229</v>
      </c>
    </row>
    <row r="647" spans="1:10" x14ac:dyDescent="0.25">
      <c r="A647" s="5" t="s">
        <v>2357</v>
      </c>
      <c r="B647" s="4" t="s">
        <v>2356</v>
      </c>
      <c r="C647" s="3" t="s">
        <v>2355</v>
      </c>
      <c r="D647" s="2" t="s">
        <v>61</v>
      </c>
      <c r="E6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47" s="2" t="s">
        <v>26</v>
      </c>
      <c r="G647" s="2" t="str">
        <f>_xlfn.XLOOKUP(TABELABACKUP[[#This Row],[ENQUADRAMENTO_4963]],Planilha2!E:E,Planilha2!D:D)</f>
        <v>Renda Fixa</v>
      </c>
      <c r="H647" s="1" t="s">
        <v>155</v>
      </c>
      <c r="I647" s="9" t="s">
        <v>4845</v>
      </c>
      <c r="J647" s="9" t="s">
        <v>6230</v>
      </c>
    </row>
    <row r="648" spans="1:10" x14ac:dyDescent="0.25">
      <c r="A648" s="5" t="s">
        <v>2354</v>
      </c>
      <c r="B648" s="4" t="s">
        <v>2353</v>
      </c>
      <c r="C648" s="3" t="s">
        <v>2352</v>
      </c>
      <c r="D648" s="2" t="s">
        <v>61</v>
      </c>
      <c r="E6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48" s="2" t="s">
        <v>26</v>
      </c>
      <c r="G648" s="2" t="str">
        <f>_xlfn.XLOOKUP(TABELABACKUP[[#This Row],[ENQUADRAMENTO_4963]],Planilha2!E:E,Planilha2!D:D)</f>
        <v>Renda Fixa</v>
      </c>
      <c r="H648" s="1" t="s">
        <v>155</v>
      </c>
      <c r="I648" s="9" t="s">
        <v>4846</v>
      </c>
      <c r="J648" s="9" t="s">
        <v>6231</v>
      </c>
    </row>
    <row r="649" spans="1:10" ht="23.25" x14ac:dyDescent="0.25">
      <c r="A649" s="5" t="s">
        <v>2351</v>
      </c>
      <c r="B649" s="4" t="s">
        <v>2350</v>
      </c>
      <c r="C649" s="3" t="s">
        <v>2349</v>
      </c>
      <c r="D649" s="2" t="s">
        <v>61</v>
      </c>
      <c r="E6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49" s="2" t="s">
        <v>26</v>
      </c>
      <c r="G649" s="2" t="str">
        <f>_xlfn.XLOOKUP(TABELABACKUP[[#This Row],[ENQUADRAMENTO_4963]],Planilha2!E:E,Planilha2!D:D)</f>
        <v>Renda Fixa</v>
      </c>
      <c r="H649" s="1" t="s">
        <v>155</v>
      </c>
      <c r="I649" s="9" t="s">
        <v>4847</v>
      </c>
      <c r="J649" s="9" t="s">
        <v>6232</v>
      </c>
    </row>
    <row r="650" spans="1:10" x14ac:dyDescent="0.25">
      <c r="A650" s="5" t="s">
        <v>2348</v>
      </c>
      <c r="B650" s="4" t="s">
        <v>2347</v>
      </c>
      <c r="C650" s="3" t="s">
        <v>2346</v>
      </c>
      <c r="D650" s="2" t="s">
        <v>206</v>
      </c>
      <c r="E6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50" s="2" t="s">
        <v>1</v>
      </c>
      <c r="G650" s="2" t="str">
        <f>_xlfn.XLOOKUP(TABELABACKUP[[#This Row],[ENQUADRAMENTO_4963]],Planilha2!E:E,Planilha2!D:D)</f>
        <v>Renda Variável</v>
      </c>
      <c r="H650" s="1" t="s">
        <v>155</v>
      </c>
      <c r="I650" s="9" t="s">
        <v>4848</v>
      </c>
      <c r="J650" s="9" t="s">
        <v>6233</v>
      </c>
    </row>
    <row r="651" spans="1:10" x14ac:dyDescent="0.25">
      <c r="A651" s="5" t="s">
        <v>2345</v>
      </c>
      <c r="B651" s="4" t="s">
        <v>2344</v>
      </c>
      <c r="C651" s="3" t="s">
        <v>2343</v>
      </c>
      <c r="D651" s="2" t="s">
        <v>6</v>
      </c>
      <c r="E6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51" s="2" t="s">
        <v>1</v>
      </c>
      <c r="G651" s="2" t="str">
        <f>_xlfn.XLOOKUP(TABELABACKUP[[#This Row],[ENQUADRAMENTO_4963]],Planilha2!E:E,Planilha2!D:D)</f>
        <v>Estruturados</v>
      </c>
      <c r="H651" s="1" t="s">
        <v>155</v>
      </c>
      <c r="I651" s="9" t="s">
        <v>4849</v>
      </c>
      <c r="J651" s="9" t="s">
        <v>6234</v>
      </c>
    </row>
    <row r="652" spans="1:10" x14ac:dyDescent="0.25">
      <c r="A652" s="5" t="s">
        <v>2342</v>
      </c>
      <c r="B652" s="4" t="s">
        <v>2341</v>
      </c>
      <c r="C652" s="3" t="s">
        <v>2340</v>
      </c>
      <c r="D652" s="2" t="s">
        <v>2</v>
      </c>
      <c r="E6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52" s="2" t="s">
        <v>1</v>
      </c>
      <c r="G652" s="2" t="str">
        <f>_xlfn.XLOOKUP(TABELABACKUP[[#This Row],[ENQUADRAMENTO_4963]],Planilha2!E:E,Planilha2!D:D)</f>
        <v>Renda Variável</v>
      </c>
      <c r="H652" s="1" t="s">
        <v>155</v>
      </c>
      <c r="I652" s="9" t="s">
        <v>4850</v>
      </c>
      <c r="J652" s="9" t="s">
        <v>6235</v>
      </c>
    </row>
    <row r="653" spans="1:10" x14ac:dyDescent="0.25">
      <c r="A653" s="5" t="s">
        <v>2339</v>
      </c>
      <c r="B653" s="4" t="s">
        <v>2338</v>
      </c>
      <c r="C653" s="3" t="s">
        <v>2337</v>
      </c>
      <c r="D653" s="2" t="s">
        <v>61</v>
      </c>
      <c r="E6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53" s="2" t="s">
        <v>26</v>
      </c>
      <c r="G653" s="2" t="str">
        <f>_xlfn.XLOOKUP(TABELABACKUP[[#This Row],[ENQUADRAMENTO_4963]],Planilha2!E:E,Planilha2!D:D)</f>
        <v>Renda Fixa</v>
      </c>
      <c r="H653" s="1" t="s">
        <v>155</v>
      </c>
      <c r="I653" s="9" t="s">
        <v>4851</v>
      </c>
      <c r="J653" s="9" t="s">
        <v>6236</v>
      </c>
    </row>
    <row r="654" spans="1:10" x14ac:dyDescent="0.25">
      <c r="A654" s="5" t="s">
        <v>2336</v>
      </c>
      <c r="B654" s="4" t="s">
        <v>2335</v>
      </c>
      <c r="C654" s="3" t="s">
        <v>2334</v>
      </c>
      <c r="D654" s="2" t="s">
        <v>6</v>
      </c>
      <c r="E6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54" s="2" t="s">
        <v>1</v>
      </c>
      <c r="G654" s="2" t="str">
        <f>_xlfn.XLOOKUP(TABELABACKUP[[#This Row],[ENQUADRAMENTO_4963]],Planilha2!E:E,Planilha2!D:D)</f>
        <v>Estruturados</v>
      </c>
      <c r="H654" s="1" t="s">
        <v>155</v>
      </c>
      <c r="I654" s="9" t="s">
        <v>4852</v>
      </c>
      <c r="J654" s="9" t="s">
        <v>6237</v>
      </c>
    </row>
    <row r="655" spans="1:10" x14ac:dyDescent="0.25">
      <c r="A655" s="5" t="s">
        <v>2333</v>
      </c>
      <c r="B655" s="4" t="s">
        <v>2332</v>
      </c>
      <c r="C655" s="3" t="s">
        <v>2331</v>
      </c>
      <c r="D655" s="2" t="s">
        <v>27</v>
      </c>
      <c r="E6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655" s="2" t="s">
        <v>26</v>
      </c>
      <c r="G655" s="2" t="str">
        <f>_xlfn.XLOOKUP(TABELABACKUP[[#This Row],[ENQUADRAMENTO_4963]],Planilha2!E:E,Planilha2!D:D)</f>
        <v>Renda Fixa</v>
      </c>
      <c r="H655" s="1" t="s">
        <v>155</v>
      </c>
      <c r="I655" s="9" t="s">
        <v>4853</v>
      </c>
      <c r="J655" s="9" t="s">
        <v>6238</v>
      </c>
    </row>
    <row r="656" spans="1:10" x14ac:dyDescent="0.25">
      <c r="A656" s="5" t="s">
        <v>2330</v>
      </c>
      <c r="B656" s="4" t="s">
        <v>2329</v>
      </c>
      <c r="C656" s="3" t="s">
        <v>2328</v>
      </c>
      <c r="D656" s="2" t="s">
        <v>61</v>
      </c>
      <c r="E6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56" s="2" t="s">
        <v>26</v>
      </c>
      <c r="G656" s="2" t="str">
        <f>_xlfn.XLOOKUP(TABELABACKUP[[#This Row],[ENQUADRAMENTO_4963]],Planilha2!E:E,Planilha2!D:D)</f>
        <v>Renda Fixa</v>
      </c>
      <c r="H656" s="1" t="s">
        <v>155</v>
      </c>
      <c r="I656" s="9" t="s">
        <v>4854</v>
      </c>
      <c r="J656" s="9" t="s">
        <v>6239</v>
      </c>
    </row>
    <row r="657" spans="1:10" x14ac:dyDescent="0.25">
      <c r="A657" s="5" t="s">
        <v>2327</v>
      </c>
      <c r="B657" s="4" t="s">
        <v>2326</v>
      </c>
      <c r="C657" s="3" t="s">
        <v>2325</v>
      </c>
      <c r="D657" s="2" t="s">
        <v>2</v>
      </c>
      <c r="E6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57" s="2" t="s">
        <v>1</v>
      </c>
      <c r="G657" s="2" t="str">
        <f>_xlfn.XLOOKUP(TABELABACKUP[[#This Row],[ENQUADRAMENTO_4963]],Planilha2!E:E,Planilha2!D:D)</f>
        <v>Renda Variável</v>
      </c>
      <c r="H657" s="1" t="s">
        <v>155</v>
      </c>
      <c r="I657" s="9" t="s">
        <v>4855</v>
      </c>
      <c r="J657" s="9" t="s">
        <v>6240</v>
      </c>
    </row>
    <row r="658" spans="1:10" x14ac:dyDescent="0.25">
      <c r="A658" s="5" t="s">
        <v>2324</v>
      </c>
      <c r="B658" s="4" t="s">
        <v>2323</v>
      </c>
      <c r="C658" s="3" t="s">
        <v>2322</v>
      </c>
      <c r="D658" s="2" t="s">
        <v>206</v>
      </c>
      <c r="E6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58" s="2" t="s">
        <v>1</v>
      </c>
      <c r="G658" s="2" t="str">
        <f>_xlfn.XLOOKUP(TABELABACKUP[[#This Row],[ENQUADRAMENTO_4963]],Planilha2!E:E,Planilha2!D:D)</f>
        <v>Renda Variável</v>
      </c>
      <c r="H658" s="1" t="s">
        <v>155</v>
      </c>
      <c r="I658" s="9" t="s">
        <v>4856</v>
      </c>
      <c r="J658" s="9" t="s">
        <v>6241</v>
      </c>
    </row>
    <row r="659" spans="1:10" x14ac:dyDescent="0.25">
      <c r="A659" s="5" t="s">
        <v>2321</v>
      </c>
      <c r="B659" s="4" t="s">
        <v>2320</v>
      </c>
      <c r="C659" s="3" t="s">
        <v>2319</v>
      </c>
      <c r="D659" s="2" t="s">
        <v>61</v>
      </c>
      <c r="E6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59" s="2" t="s">
        <v>26</v>
      </c>
      <c r="G659" s="2" t="str">
        <f>_xlfn.XLOOKUP(TABELABACKUP[[#This Row],[ENQUADRAMENTO_4963]],Planilha2!E:E,Planilha2!D:D)</f>
        <v>Renda Fixa</v>
      </c>
      <c r="H659" s="1" t="s">
        <v>155</v>
      </c>
      <c r="I659" s="9" t="s">
        <v>4857</v>
      </c>
      <c r="J659" s="9" t="s">
        <v>6242</v>
      </c>
    </row>
    <row r="660" spans="1:10" x14ac:dyDescent="0.25">
      <c r="A660" s="5" t="s">
        <v>2318</v>
      </c>
      <c r="B660" s="4" t="s">
        <v>2317</v>
      </c>
      <c r="C660" s="3" t="s">
        <v>2316</v>
      </c>
      <c r="D660" s="2" t="s">
        <v>61</v>
      </c>
      <c r="E6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60" s="2" t="s">
        <v>26</v>
      </c>
      <c r="G660" s="2" t="str">
        <f>_xlfn.XLOOKUP(TABELABACKUP[[#This Row],[ENQUADRAMENTO_4963]],Planilha2!E:E,Planilha2!D:D)</f>
        <v>Renda Fixa</v>
      </c>
      <c r="H660" s="1" t="s">
        <v>155</v>
      </c>
      <c r="I660" s="9" t="s">
        <v>4858</v>
      </c>
      <c r="J660" s="9" t="s">
        <v>6243</v>
      </c>
    </row>
    <row r="661" spans="1:10" x14ac:dyDescent="0.25">
      <c r="A661" s="5" t="s">
        <v>2315</v>
      </c>
      <c r="B661" s="4" t="s">
        <v>2314</v>
      </c>
      <c r="C661" s="3" t="s">
        <v>2313</v>
      </c>
      <c r="D661" s="2" t="s">
        <v>61</v>
      </c>
      <c r="E6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61" s="2" t="s">
        <v>26</v>
      </c>
      <c r="G661" s="2" t="str">
        <f>_xlfn.XLOOKUP(TABELABACKUP[[#This Row],[ENQUADRAMENTO_4963]],Planilha2!E:E,Planilha2!D:D)</f>
        <v>Renda Fixa</v>
      </c>
      <c r="H661" s="1" t="s">
        <v>155</v>
      </c>
      <c r="I661" s="9" t="s">
        <v>4859</v>
      </c>
      <c r="J661" s="9" t="s">
        <v>6244</v>
      </c>
    </row>
    <row r="662" spans="1:10" x14ac:dyDescent="0.25">
      <c r="A662" s="5" t="s">
        <v>2312</v>
      </c>
      <c r="B662" s="4" t="s">
        <v>2311</v>
      </c>
      <c r="C662" s="3" t="s">
        <v>2310</v>
      </c>
      <c r="D662" s="2" t="s">
        <v>2</v>
      </c>
      <c r="E6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62" s="2" t="s">
        <v>1</v>
      </c>
      <c r="G662" s="2" t="str">
        <f>_xlfn.XLOOKUP(TABELABACKUP[[#This Row],[ENQUADRAMENTO_4963]],Planilha2!E:E,Planilha2!D:D)</f>
        <v>Renda Variável</v>
      </c>
      <c r="H662" s="1" t="s">
        <v>155</v>
      </c>
      <c r="I662" s="9" t="s">
        <v>4860</v>
      </c>
      <c r="J662" s="9" t="s">
        <v>6245</v>
      </c>
    </row>
    <row r="663" spans="1:10" x14ac:dyDescent="0.25">
      <c r="A663" s="5" t="s">
        <v>2309</v>
      </c>
      <c r="B663" s="4" t="s">
        <v>2308</v>
      </c>
      <c r="C663" s="3" t="s">
        <v>2307</v>
      </c>
      <c r="D663" s="2" t="s">
        <v>2</v>
      </c>
      <c r="E6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63" s="2" t="s">
        <v>1</v>
      </c>
      <c r="G663" s="2" t="str">
        <f>_xlfn.XLOOKUP(TABELABACKUP[[#This Row],[ENQUADRAMENTO_4963]],Planilha2!E:E,Planilha2!D:D)</f>
        <v>Renda Variável</v>
      </c>
      <c r="H663" s="1" t="s">
        <v>155</v>
      </c>
      <c r="I663" s="9" t="s">
        <v>4861</v>
      </c>
      <c r="J663" s="9" t="s">
        <v>6246</v>
      </c>
    </row>
    <row r="664" spans="1:10" x14ac:dyDescent="0.25">
      <c r="A664" s="5" t="s">
        <v>2306</v>
      </c>
      <c r="B664" s="4" t="s">
        <v>2305</v>
      </c>
      <c r="C664" s="3" t="s">
        <v>2304</v>
      </c>
      <c r="D664" s="2" t="s">
        <v>2</v>
      </c>
      <c r="E6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64" s="2" t="s">
        <v>1</v>
      </c>
      <c r="G664" s="2" t="str">
        <f>_xlfn.XLOOKUP(TABELABACKUP[[#This Row],[ENQUADRAMENTO_4963]],Planilha2!E:E,Planilha2!D:D)</f>
        <v>Renda Variável</v>
      </c>
      <c r="H664" s="1" t="s">
        <v>155</v>
      </c>
      <c r="I664" s="9" t="s">
        <v>4862</v>
      </c>
      <c r="J664" s="9" t="s">
        <v>6247</v>
      </c>
    </row>
    <row r="665" spans="1:10" x14ac:dyDescent="0.25">
      <c r="A665" s="5" t="s">
        <v>2303</v>
      </c>
      <c r="B665" s="4" t="s">
        <v>2302</v>
      </c>
      <c r="C665" s="3" t="s">
        <v>2301</v>
      </c>
      <c r="D665" s="2" t="s">
        <v>206</v>
      </c>
      <c r="E6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65" s="2" t="s">
        <v>1</v>
      </c>
      <c r="G665" s="2" t="str">
        <f>_xlfn.XLOOKUP(TABELABACKUP[[#This Row],[ENQUADRAMENTO_4963]],Planilha2!E:E,Planilha2!D:D)</f>
        <v>Renda Variável</v>
      </c>
      <c r="H665" s="1" t="s">
        <v>155</v>
      </c>
      <c r="I665" s="9" t="s">
        <v>4863</v>
      </c>
      <c r="J665" s="9" t="s">
        <v>6248</v>
      </c>
    </row>
    <row r="666" spans="1:10" x14ac:dyDescent="0.25">
      <c r="A666" s="5" t="s">
        <v>2300</v>
      </c>
      <c r="B666" s="4" t="s">
        <v>2299</v>
      </c>
      <c r="C666" s="3" t="s">
        <v>2298</v>
      </c>
      <c r="D666" s="2" t="s">
        <v>2</v>
      </c>
      <c r="E6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66" s="2" t="s">
        <v>1</v>
      </c>
      <c r="G666" s="2" t="str">
        <f>_xlfn.XLOOKUP(TABELABACKUP[[#This Row],[ENQUADRAMENTO_4963]],Planilha2!E:E,Planilha2!D:D)</f>
        <v>Renda Variável</v>
      </c>
      <c r="H666" s="1" t="s">
        <v>155</v>
      </c>
      <c r="I666" s="9" t="s">
        <v>4864</v>
      </c>
      <c r="J666" s="9" t="s">
        <v>6249</v>
      </c>
    </row>
    <row r="667" spans="1:10" x14ac:dyDescent="0.25">
      <c r="A667" s="5" t="s">
        <v>2297</v>
      </c>
      <c r="B667" s="4" t="s">
        <v>2296</v>
      </c>
      <c r="C667" s="3" t="s">
        <v>2295</v>
      </c>
      <c r="D667" s="2" t="s">
        <v>206</v>
      </c>
      <c r="E6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67" s="2" t="s">
        <v>1</v>
      </c>
      <c r="G667" s="2" t="str">
        <f>_xlfn.XLOOKUP(TABELABACKUP[[#This Row],[ENQUADRAMENTO_4963]],Planilha2!E:E,Planilha2!D:D)</f>
        <v>Renda Variável</v>
      </c>
      <c r="H667" s="1" t="s">
        <v>155</v>
      </c>
      <c r="I667" s="9" t="s">
        <v>4865</v>
      </c>
      <c r="J667" s="9" t="s">
        <v>6250</v>
      </c>
    </row>
    <row r="668" spans="1:10" x14ac:dyDescent="0.25">
      <c r="A668" s="5" t="s">
        <v>2294</v>
      </c>
      <c r="B668" s="4" t="s">
        <v>2293</v>
      </c>
      <c r="C668" s="3" t="s">
        <v>2292</v>
      </c>
      <c r="D668" s="2" t="s">
        <v>61</v>
      </c>
      <c r="E6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68" s="2" t="s">
        <v>26</v>
      </c>
      <c r="G668" s="2" t="str">
        <f>_xlfn.XLOOKUP(TABELABACKUP[[#This Row],[ENQUADRAMENTO_4963]],Planilha2!E:E,Planilha2!D:D)</f>
        <v>Renda Fixa</v>
      </c>
      <c r="H668" s="1" t="s">
        <v>155</v>
      </c>
      <c r="I668" s="9" t="s">
        <v>4866</v>
      </c>
      <c r="J668" s="9" t="s">
        <v>6251</v>
      </c>
    </row>
    <row r="669" spans="1:10" x14ac:dyDescent="0.25">
      <c r="A669" s="5" t="s">
        <v>2291</v>
      </c>
      <c r="B669" s="4" t="s">
        <v>2290</v>
      </c>
      <c r="C669" s="3" t="s">
        <v>2289</v>
      </c>
      <c r="D669" s="2" t="s">
        <v>61</v>
      </c>
      <c r="E6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69" s="2" t="s">
        <v>26</v>
      </c>
      <c r="G669" s="2" t="str">
        <f>_xlfn.XLOOKUP(TABELABACKUP[[#This Row],[ENQUADRAMENTO_4963]],Planilha2!E:E,Planilha2!D:D)</f>
        <v>Renda Fixa</v>
      </c>
      <c r="H669" s="1" t="s">
        <v>155</v>
      </c>
      <c r="I669" s="9" t="s">
        <v>4867</v>
      </c>
      <c r="J669" s="9" t="s">
        <v>6252</v>
      </c>
    </row>
    <row r="670" spans="1:10" x14ac:dyDescent="0.25">
      <c r="A670" s="5" t="s">
        <v>2288</v>
      </c>
      <c r="B670" s="4" t="s">
        <v>2287</v>
      </c>
      <c r="C670" s="3" t="s">
        <v>2286</v>
      </c>
      <c r="D670" s="2" t="s">
        <v>61</v>
      </c>
      <c r="E6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70" s="2" t="s">
        <v>26</v>
      </c>
      <c r="G670" s="2" t="str">
        <f>_xlfn.XLOOKUP(TABELABACKUP[[#This Row],[ENQUADRAMENTO_4963]],Planilha2!E:E,Planilha2!D:D)</f>
        <v>Renda Fixa</v>
      </c>
      <c r="H670" s="1" t="s">
        <v>155</v>
      </c>
      <c r="I670" s="9" t="s">
        <v>4868</v>
      </c>
      <c r="J670" s="9" t="s">
        <v>6253</v>
      </c>
    </row>
    <row r="671" spans="1:10" x14ac:dyDescent="0.25">
      <c r="A671" s="5" t="s">
        <v>2285</v>
      </c>
      <c r="B671" s="4" t="s">
        <v>2284</v>
      </c>
      <c r="C671" s="3" t="s">
        <v>2283</v>
      </c>
      <c r="D671" s="2" t="s">
        <v>206</v>
      </c>
      <c r="E6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71" s="2" t="s">
        <v>1</v>
      </c>
      <c r="G671" s="2" t="str">
        <f>_xlfn.XLOOKUP(TABELABACKUP[[#This Row],[ENQUADRAMENTO_4963]],Planilha2!E:E,Planilha2!D:D)</f>
        <v>Renda Variável</v>
      </c>
      <c r="H671" s="1" t="s">
        <v>155</v>
      </c>
      <c r="I671" s="9" t="s">
        <v>4869</v>
      </c>
      <c r="J671" s="9" t="s">
        <v>6254</v>
      </c>
    </row>
    <row r="672" spans="1:10" x14ac:dyDescent="0.25">
      <c r="A672" s="5" t="s">
        <v>2282</v>
      </c>
      <c r="B672" s="4" t="s">
        <v>2281</v>
      </c>
      <c r="C672" s="3" t="s">
        <v>2280</v>
      </c>
      <c r="D672" s="2" t="s">
        <v>61</v>
      </c>
      <c r="E6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72" s="2" t="s">
        <v>26</v>
      </c>
      <c r="G672" s="2" t="str">
        <f>_xlfn.XLOOKUP(TABELABACKUP[[#This Row],[ENQUADRAMENTO_4963]],Planilha2!E:E,Planilha2!D:D)</f>
        <v>Renda Fixa</v>
      </c>
      <c r="H672" s="1" t="s">
        <v>155</v>
      </c>
      <c r="I672" s="9" t="s">
        <v>4870</v>
      </c>
      <c r="J672" s="9" t="s">
        <v>6255</v>
      </c>
    </row>
    <row r="673" spans="1:10" x14ac:dyDescent="0.25">
      <c r="A673" s="5" t="s">
        <v>2279</v>
      </c>
      <c r="B673" s="4" t="s">
        <v>2278</v>
      </c>
      <c r="C673" s="3" t="s">
        <v>2277</v>
      </c>
      <c r="D673" s="2" t="s">
        <v>61</v>
      </c>
      <c r="E6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73" s="2" t="s">
        <v>26</v>
      </c>
      <c r="G673" s="2" t="str">
        <f>_xlfn.XLOOKUP(TABELABACKUP[[#This Row],[ENQUADRAMENTO_4963]],Planilha2!E:E,Planilha2!D:D)</f>
        <v>Renda Fixa</v>
      </c>
      <c r="H673" s="1" t="s">
        <v>155</v>
      </c>
      <c r="I673" s="9" t="s">
        <v>4871</v>
      </c>
      <c r="J673" s="9" t="s">
        <v>6256</v>
      </c>
    </row>
    <row r="674" spans="1:10" x14ac:dyDescent="0.25">
      <c r="A674" s="5" t="s">
        <v>2276</v>
      </c>
      <c r="B674" s="4" t="s">
        <v>2275</v>
      </c>
      <c r="C674" s="3" t="s">
        <v>2274</v>
      </c>
      <c r="D674" s="2" t="s">
        <v>61</v>
      </c>
      <c r="E6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74" s="2" t="s">
        <v>26</v>
      </c>
      <c r="G674" s="2" t="str">
        <f>_xlfn.XLOOKUP(TABELABACKUP[[#This Row],[ENQUADRAMENTO_4963]],Planilha2!E:E,Planilha2!D:D)</f>
        <v>Renda Fixa</v>
      </c>
      <c r="H674" s="1" t="s">
        <v>155</v>
      </c>
      <c r="I674" s="9" t="s">
        <v>4872</v>
      </c>
      <c r="J674" s="9" t="s">
        <v>6257</v>
      </c>
    </row>
    <row r="675" spans="1:10" x14ac:dyDescent="0.25">
      <c r="A675" s="5" t="s">
        <v>2273</v>
      </c>
      <c r="B675" s="4" t="s">
        <v>2272</v>
      </c>
      <c r="C675" s="3" t="s">
        <v>2271</v>
      </c>
      <c r="D675" s="2" t="s">
        <v>61</v>
      </c>
      <c r="E6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75" s="2" t="s">
        <v>26</v>
      </c>
      <c r="G675" s="2" t="str">
        <f>_xlfn.XLOOKUP(TABELABACKUP[[#This Row],[ENQUADRAMENTO_4963]],Planilha2!E:E,Planilha2!D:D)</f>
        <v>Renda Fixa</v>
      </c>
      <c r="H675" s="1" t="s">
        <v>155</v>
      </c>
      <c r="I675" s="9" t="s">
        <v>4873</v>
      </c>
      <c r="J675" s="9" t="s">
        <v>6258</v>
      </c>
    </row>
    <row r="676" spans="1:10" ht="23.25" x14ac:dyDescent="0.25">
      <c r="A676" s="5" t="s">
        <v>2270</v>
      </c>
      <c r="B676" s="4" t="s">
        <v>2269</v>
      </c>
      <c r="C676" s="3" t="s">
        <v>2268</v>
      </c>
      <c r="D676" s="2" t="s">
        <v>2</v>
      </c>
      <c r="E6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76" s="2" t="s">
        <v>1</v>
      </c>
      <c r="G676" s="2" t="str">
        <f>_xlfn.XLOOKUP(TABELABACKUP[[#This Row],[ENQUADRAMENTO_4963]],Planilha2!E:E,Planilha2!D:D)</f>
        <v>Renda Variável</v>
      </c>
      <c r="H676" s="1" t="s">
        <v>155</v>
      </c>
      <c r="I676" s="9" t="s">
        <v>4874</v>
      </c>
      <c r="J676" s="9" t="s">
        <v>6259</v>
      </c>
    </row>
    <row r="677" spans="1:10" x14ac:dyDescent="0.25">
      <c r="A677" s="5" t="s">
        <v>2267</v>
      </c>
      <c r="B677" s="4" t="s">
        <v>2266</v>
      </c>
      <c r="C677" s="3" t="s">
        <v>2265</v>
      </c>
      <c r="D677" s="2" t="s">
        <v>2</v>
      </c>
      <c r="E6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77" s="2" t="s">
        <v>1</v>
      </c>
      <c r="G677" s="2" t="str">
        <f>_xlfn.XLOOKUP(TABELABACKUP[[#This Row],[ENQUADRAMENTO_4963]],Planilha2!E:E,Planilha2!D:D)</f>
        <v>Renda Variável</v>
      </c>
      <c r="H677" s="1" t="s">
        <v>155</v>
      </c>
      <c r="I677" s="9" t="s">
        <v>4875</v>
      </c>
      <c r="J677" s="9" t="s">
        <v>6260</v>
      </c>
    </row>
    <row r="678" spans="1:10" x14ac:dyDescent="0.25">
      <c r="A678" s="5" t="s">
        <v>2264</v>
      </c>
      <c r="B678" s="4" t="s">
        <v>2263</v>
      </c>
      <c r="C678" s="3" t="s">
        <v>2262</v>
      </c>
      <c r="D678" s="2" t="s">
        <v>61</v>
      </c>
      <c r="E6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78" s="2" t="s">
        <v>26</v>
      </c>
      <c r="G678" s="2" t="str">
        <f>_xlfn.XLOOKUP(TABELABACKUP[[#This Row],[ENQUADRAMENTO_4963]],Planilha2!E:E,Planilha2!D:D)</f>
        <v>Renda Fixa</v>
      </c>
      <c r="H678" s="1" t="s">
        <v>155</v>
      </c>
      <c r="I678" s="9" t="s">
        <v>4876</v>
      </c>
      <c r="J678" s="9" t="s">
        <v>6261</v>
      </c>
    </row>
    <row r="679" spans="1:10" x14ac:dyDescent="0.25">
      <c r="A679" s="5" t="s">
        <v>2261</v>
      </c>
      <c r="B679" s="4" t="s">
        <v>2260</v>
      </c>
      <c r="C679" s="3" t="s">
        <v>2259</v>
      </c>
      <c r="D679" s="2" t="s">
        <v>61</v>
      </c>
      <c r="E6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79" s="2" t="s">
        <v>26</v>
      </c>
      <c r="G679" s="2" t="str">
        <f>_xlfn.XLOOKUP(TABELABACKUP[[#This Row],[ENQUADRAMENTO_4963]],Planilha2!E:E,Planilha2!D:D)</f>
        <v>Renda Fixa</v>
      </c>
      <c r="H679" s="1" t="s">
        <v>155</v>
      </c>
      <c r="I679" s="9" t="s">
        <v>4877</v>
      </c>
      <c r="J679" s="9" t="s">
        <v>6262</v>
      </c>
    </row>
    <row r="680" spans="1:10" x14ac:dyDescent="0.25">
      <c r="A680" s="5" t="s">
        <v>2258</v>
      </c>
      <c r="B680" s="4" t="s">
        <v>2257</v>
      </c>
      <c r="C680" s="3" t="s">
        <v>2256</v>
      </c>
      <c r="D680" s="2" t="s">
        <v>61</v>
      </c>
      <c r="E6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80" s="2" t="s">
        <v>26</v>
      </c>
      <c r="G680" s="2" t="str">
        <f>_xlfn.XLOOKUP(TABELABACKUP[[#This Row],[ENQUADRAMENTO_4963]],Planilha2!E:E,Planilha2!D:D)</f>
        <v>Renda Fixa</v>
      </c>
      <c r="H680" s="1" t="s">
        <v>155</v>
      </c>
      <c r="I680" s="9" t="s">
        <v>4878</v>
      </c>
      <c r="J680" s="9" t="s">
        <v>6263</v>
      </c>
    </row>
    <row r="681" spans="1:10" x14ac:dyDescent="0.25">
      <c r="A681" s="5" t="s">
        <v>2255</v>
      </c>
      <c r="B681" s="4" t="s">
        <v>2254</v>
      </c>
      <c r="C681" s="3" t="s">
        <v>2253</v>
      </c>
      <c r="D681" s="2" t="s">
        <v>2</v>
      </c>
      <c r="E6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81" s="2" t="s">
        <v>1</v>
      </c>
      <c r="G681" s="2" t="str">
        <f>_xlfn.XLOOKUP(TABELABACKUP[[#This Row],[ENQUADRAMENTO_4963]],Planilha2!E:E,Planilha2!D:D)</f>
        <v>Renda Variável</v>
      </c>
      <c r="H681" s="1" t="s">
        <v>155</v>
      </c>
      <c r="I681" s="9" t="s">
        <v>4879</v>
      </c>
      <c r="J681" s="9" t="s">
        <v>6264</v>
      </c>
    </row>
    <row r="682" spans="1:10" x14ac:dyDescent="0.25">
      <c r="A682" s="5" t="s">
        <v>2252</v>
      </c>
      <c r="B682" s="4" t="s">
        <v>2251</v>
      </c>
      <c r="C682" s="3" t="s">
        <v>2250</v>
      </c>
      <c r="D682" s="2" t="s">
        <v>2</v>
      </c>
      <c r="E6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82" s="2" t="s">
        <v>1</v>
      </c>
      <c r="G682" s="2" t="str">
        <f>_xlfn.XLOOKUP(TABELABACKUP[[#This Row],[ENQUADRAMENTO_4963]],Planilha2!E:E,Planilha2!D:D)</f>
        <v>Renda Variável</v>
      </c>
      <c r="H682" s="1" t="s">
        <v>155</v>
      </c>
      <c r="I682" s="9" t="s">
        <v>4880</v>
      </c>
      <c r="J682" s="9" t="s">
        <v>6265</v>
      </c>
    </row>
    <row r="683" spans="1:10" x14ac:dyDescent="0.25">
      <c r="A683" s="5" t="s">
        <v>2249</v>
      </c>
      <c r="B683" s="4" t="s">
        <v>2248</v>
      </c>
      <c r="C683" s="3" t="s">
        <v>2247</v>
      </c>
      <c r="D683" s="2" t="s">
        <v>61</v>
      </c>
      <c r="E6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83" s="2" t="s">
        <v>26</v>
      </c>
      <c r="G683" s="2" t="str">
        <f>_xlfn.XLOOKUP(TABELABACKUP[[#This Row],[ENQUADRAMENTO_4963]],Planilha2!E:E,Planilha2!D:D)</f>
        <v>Renda Fixa</v>
      </c>
      <c r="H683" s="1" t="s">
        <v>155</v>
      </c>
      <c r="I683" s="9" t="s">
        <v>4881</v>
      </c>
      <c r="J683" s="9" t="s">
        <v>6266</v>
      </c>
    </row>
    <row r="684" spans="1:10" x14ac:dyDescent="0.25">
      <c r="A684" s="5" t="s">
        <v>2246</v>
      </c>
      <c r="B684" s="4" t="s">
        <v>2245</v>
      </c>
      <c r="C684" s="3" t="s">
        <v>2244</v>
      </c>
      <c r="D684" s="2" t="s">
        <v>6</v>
      </c>
      <c r="E6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684" s="2" t="s">
        <v>1</v>
      </c>
      <c r="G684" s="2" t="str">
        <f>_xlfn.XLOOKUP(TABELABACKUP[[#This Row],[ENQUADRAMENTO_4963]],Planilha2!E:E,Planilha2!D:D)</f>
        <v>Estruturados</v>
      </c>
      <c r="H684" s="1" t="s">
        <v>155</v>
      </c>
      <c r="I684" s="9" t="s">
        <v>4882</v>
      </c>
      <c r="J684" s="9" t="s">
        <v>6267</v>
      </c>
    </row>
    <row r="685" spans="1:10" x14ac:dyDescent="0.25">
      <c r="A685" s="5" t="s">
        <v>2243</v>
      </c>
      <c r="B685" s="4" t="s">
        <v>2242</v>
      </c>
      <c r="C685" s="3" t="s">
        <v>2241</v>
      </c>
      <c r="D685" s="2" t="s">
        <v>61</v>
      </c>
      <c r="E6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85" s="2" t="s">
        <v>26</v>
      </c>
      <c r="G685" s="2" t="str">
        <f>_xlfn.XLOOKUP(TABELABACKUP[[#This Row],[ENQUADRAMENTO_4963]],Planilha2!E:E,Planilha2!D:D)</f>
        <v>Renda Fixa</v>
      </c>
      <c r="H685" s="1" t="s">
        <v>155</v>
      </c>
      <c r="I685" s="9" t="s">
        <v>4883</v>
      </c>
      <c r="J685" s="9" t="s">
        <v>6268</v>
      </c>
    </row>
    <row r="686" spans="1:10" x14ac:dyDescent="0.25">
      <c r="A686" s="5" t="s">
        <v>2240</v>
      </c>
      <c r="B686" s="4" t="s">
        <v>2239</v>
      </c>
      <c r="C686" s="3" t="s">
        <v>2238</v>
      </c>
      <c r="D686" s="2" t="s">
        <v>61</v>
      </c>
      <c r="E6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86" s="2" t="s">
        <v>26</v>
      </c>
      <c r="G686" s="2" t="str">
        <f>_xlfn.XLOOKUP(TABELABACKUP[[#This Row],[ENQUADRAMENTO_4963]],Planilha2!E:E,Planilha2!D:D)</f>
        <v>Renda Fixa</v>
      </c>
      <c r="H686" s="1" t="s">
        <v>155</v>
      </c>
      <c r="I686" s="9" t="s">
        <v>4884</v>
      </c>
      <c r="J686" s="9" t="s">
        <v>6269</v>
      </c>
    </row>
    <row r="687" spans="1:10" x14ac:dyDescent="0.25">
      <c r="A687" s="5" t="s">
        <v>2237</v>
      </c>
      <c r="B687" s="4" t="s">
        <v>2236</v>
      </c>
      <c r="C687" s="3" t="s">
        <v>2235</v>
      </c>
      <c r="D687" s="2" t="s">
        <v>2</v>
      </c>
      <c r="E6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87" s="2" t="s">
        <v>1</v>
      </c>
      <c r="G687" s="2" t="str">
        <f>_xlfn.XLOOKUP(TABELABACKUP[[#This Row],[ENQUADRAMENTO_4963]],Planilha2!E:E,Planilha2!D:D)</f>
        <v>Renda Variável</v>
      </c>
      <c r="H687" s="1" t="s">
        <v>155</v>
      </c>
      <c r="I687" s="9" t="s">
        <v>4885</v>
      </c>
      <c r="J687" s="9" t="s">
        <v>6270</v>
      </c>
    </row>
    <row r="688" spans="1:10" x14ac:dyDescent="0.25">
      <c r="A688" s="5" t="s">
        <v>2234</v>
      </c>
      <c r="B688" s="4" t="s">
        <v>2233</v>
      </c>
      <c r="C688" s="3" t="s">
        <v>2232</v>
      </c>
      <c r="D688" s="2" t="s">
        <v>61</v>
      </c>
      <c r="E6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88" s="2" t="s">
        <v>26</v>
      </c>
      <c r="G688" s="2" t="str">
        <f>_xlfn.XLOOKUP(TABELABACKUP[[#This Row],[ENQUADRAMENTO_4963]],Planilha2!E:E,Planilha2!D:D)</f>
        <v>Renda Fixa</v>
      </c>
      <c r="H688" s="1" t="s">
        <v>155</v>
      </c>
      <c r="I688" s="9" t="s">
        <v>4886</v>
      </c>
      <c r="J688" s="9" t="s">
        <v>6271</v>
      </c>
    </row>
    <row r="689" spans="1:10" x14ac:dyDescent="0.25">
      <c r="A689" s="5" t="s">
        <v>2231</v>
      </c>
      <c r="B689" s="4" t="s">
        <v>2230</v>
      </c>
      <c r="C689" s="3" t="s">
        <v>2229</v>
      </c>
      <c r="D689" s="2" t="s">
        <v>61</v>
      </c>
      <c r="E6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89" s="2" t="s">
        <v>26</v>
      </c>
      <c r="G689" s="2" t="str">
        <f>_xlfn.XLOOKUP(TABELABACKUP[[#This Row],[ENQUADRAMENTO_4963]],Planilha2!E:E,Planilha2!D:D)</f>
        <v>Renda Fixa</v>
      </c>
      <c r="H689" s="1" t="s">
        <v>155</v>
      </c>
      <c r="I689" s="9" t="s">
        <v>4887</v>
      </c>
      <c r="J689" s="9" t="s">
        <v>6272</v>
      </c>
    </row>
    <row r="690" spans="1:10" x14ac:dyDescent="0.25">
      <c r="A690" s="5" t="s">
        <v>2228</v>
      </c>
      <c r="B690" s="4" t="s">
        <v>2227</v>
      </c>
      <c r="C690" s="3" t="s">
        <v>2226</v>
      </c>
      <c r="D690" s="2" t="s">
        <v>61</v>
      </c>
      <c r="E6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90" s="2" t="s">
        <v>26</v>
      </c>
      <c r="G690" s="2" t="str">
        <f>_xlfn.XLOOKUP(TABELABACKUP[[#This Row],[ENQUADRAMENTO_4963]],Planilha2!E:E,Planilha2!D:D)</f>
        <v>Renda Fixa</v>
      </c>
      <c r="H690" s="1" t="s">
        <v>155</v>
      </c>
      <c r="I690" s="9" t="s">
        <v>4888</v>
      </c>
      <c r="J690" s="9" t="s">
        <v>6273</v>
      </c>
    </row>
    <row r="691" spans="1:10" x14ac:dyDescent="0.25">
      <c r="A691" s="5" t="s">
        <v>2225</v>
      </c>
      <c r="B691" s="4" t="s">
        <v>2224</v>
      </c>
      <c r="C691" s="3" t="s">
        <v>2223</v>
      </c>
      <c r="D691" s="2" t="s">
        <v>61</v>
      </c>
      <c r="E6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91" s="2" t="s">
        <v>26</v>
      </c>
      <c r="G691" s="2" t="str">
        <f>_xlfn.XLOOKUP(TABELABACKUP[[#This Row],[ENQUADRAMENTO_4963]],Planilha2!E:E,Planilha2!D:D)</f>
        <v>Renda Fixa</v>
      </c>
      <c r="H691" s="1" t="s">
        <v>155</v>
      </c>
      <c r="I691" s="9" t="s">
        <v>4889</v>
      </c>
      <c r="J691" s="9" t="s">
        <v>6274</v>
      </c>
    </row>
    <row r="692" spans="1:10" x14ac:dyDescent="0.25">
      <c r="A692" s="5" t="s">
        <v>2222</v>
      </c>
      <c r="B692" s="4" t="s">
        <v>2221</v>
      </c>
      <c r="C692" s="3" t="s">
        <v>2220</v>
      </c>
      <c r="D692" s="2" t="s">
        <v>61</v>
      </c>
      <c r="E6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92" s="2" t="s">
        <v>26</v>
      </c>
      <c r="G692" s="2" t="str">
        <f>_xlfn.XLOOKUP(TABELABACKUP[[#This Row],[ENQUADRAMENTO_4963]],Planilha2!E:E,Planilha2!D:D)</f>
        <v>Renda Fixa</v>
      </c>
      <c r="H692" s="1" t="s">
        <v>155</v>
      </c>
      <c r="I692" s="9" t="s">
        <v>4890</v>
      </c>
      <c r="J692" s="9" t="s">
        <v>6275</v>
      </c>
    </row>
    <row r="693" spans="1:10" x14ac:dyDescent="0.25">
      <c r="A693" s="5" t="s">
        <v>2219</v>
      </c>
      <c r="B693" s="4" t="s">
        <v>2218</v>
      </c>
      <c r="C693" s="3" t="s">
        <v>2217</v>
      </c>
      <c r="D693" s="2" t="s">
        <v>61</v>
      </c>
      <c r="E6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93" s="2" t="s">
        <v>26</v>
      </c>
      <c r="G693" s="2" t="str">
        <f>_xlfn.XLOOKUP(TABELABACKUP[[#This Row],[ENQUADRAMENTO_4963]],Planilha2!E:E,Planilha2!D:D)</f>
        <v>Renda Fixa</v>
      </c>
      <c r="H693" s="1" t="s">
        <v>155</v>
      </c>
      <c r="I693" s="9" t="s">
        <v>4891</v>
      </c>
      <c r="J693" s="9" t="s">
        <v>6276</v>
      </c>
    </row>
    <row r="694" spans="1:10" x14ac:dyDescent="0.25">
      <c r="A694" s="5" t="s">
        <v>2216</v>
      </c>
      <c r="B694" s="4" t="s">
        <v>2215</v>
      </c>
      <c r="C694" s="3" t="s">
        <v>2214</v>
      </c>
      <c r="D694" s="2" t="s">
        <v>61</v>
      </c>
      <c r="E6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94" s="2" t="s">
        <v>26</v>
      </c>
      <c r="G694" s="2" t="str">
        <f>_xlfn.XLOOKUP(TABELABACKUP[[#This Row],[ENQUADRAMENTO_4963]],Planilha2!E:E,Planilha2!D:D)</f>
        <v>Renda Fixa</v>
      </c>
      <c r="H694" s="1" t="s">
        <v>155</v>
      </c>
      <c r="I694" s="9" t="s">
        <v>4892</v>
      </c>
      <c r="J694" s="9" t="s">
        <v>6277</v>
      </c>
    </row>
    <row r="695" spans="1:10" x14ac:dyDescent="0.25">
      <c r="A695" s="5" t="s">
        <v>2213</v>
      </c>
      <c r="B695" s="4" t="s">
        <v>2212</v>
      </c>
      <c r="C695" s="3" t="s">
        <v>2211</v>
      </c>
      <c r="D695" s="2" t="s">
        <v>61</v>
      </c>
      <c r="E6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95" s="2" t="s">
        <v>26</v>
      </c>
      <c r="G695" s="2" t="str">
        <f>_xlfn.XLOOKUP(TABELABACKUP[[#This Row],[ENQUADRAMENTO_4963]],Planilha2!E:E,Planilha2!D:D)</f>
        <v>Renda Fixa</v>
      </c>
      <c r="H695" s="1" t="s">
        <v>155</v>
      </c>
      <c r="I695" s="9" t="s">
        <v>4893</v>
      </c>
      <c r="J695" s="9" t="s">
        <v>6278</v>
      </c>
    </row>
    <row r="696" spans="1:10" x14ac:dyDescent="0.25">
      <c r="A696" s="5" t="s">
        <v>2210</v>
      </c>
      <c r="B696" s="4" t="s">
        <v>2209</v>
      </c>
      <c r="C696" s="3" t="s">
        <v>2208</v>
      </c>
      <c r="D696" s="2" t="s">
        <v>206</v>
      </c>
      <c r="E6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96" s="2" t="s">
        <v>1</v>
      </c>
      <c r="G696" s="2" t="str">
        <f>_xlfn.XLOOKUP(TABELABACKUP[[#This Row],[ENQUADRAMENTO_4963]],Planilha2!E:E,Planilha2!D:D)</f>
        <v>Renda Variável</v>
      </c>
      <c r="H696" s="1" t="s">
        <v>155</v>
      </c>
      <c r="I696" s="9" t="s">
        <v>4894</v>
      </c>
      <c r="J696" s="9" t="s">
        <v>6279</v>
      </c>
    </row>
    <row r="697" spans="1:10" x14ac:dyDescent="0.25">
      <c r="A697" s="5" t="s">
        <v>2207</v>
      </c>
      <c r="B697" s="4" t="s">
        <v>2206</v>
      </c>
      <c r="C697" s="3" t="s">
        <v>2205</v>
      </c>
      <c r="D697" s="2" t="s">
        <v>2</v>
      </c>
      <c r="E6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97" s="2" t="s">
        <v>1</v>
      </c>
      <c r="G697" s="2" t="str">
        <f>_xlfn.XLOOKUP(TABELABACKUP[[#This Row],[ENQUADRAMENTO_4963]],Planilha2!E:E,Planilha2!D:D)</f>
        <v>Renda Variável</v>
      </c>
      <c r="H697" s="1" t="s">
        <v>155</v>
      </c>
      <c r="I697" s="9" t="s">
        <v>4895</v>
      </c>
      <c r="J697" s="9" t="s">
        <v>6280</v>
      </c>
    </row>
    <row r="698" spans="1:10" x14ac:dyDescent="0.25">
      <c r="A698" s="5" t="s">
        <v>2204</v>
      </c>
      <c r="B698" s="4" t="s">
        <v>2203</v>
      </c>
      <c r="C698" s="3" t="s">
        <v>2202</v>
      </c>
      <c r="D698" s="2" t="s">
        <v>61</v>
      </c>
      <c r="E6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698" s="2" t="s">
        <v>26</v>
      </c>
      <c r="G698" s="2" t="str">
        <f>_xlfn.XLOOKUP(TABELABACKUP[[#This Row],[ENQUADRAMENTO_4963]],Planilha2!E:E,Planilha2!D:D)</f>
        <v>Renda Fixa</v>
      </c>
      <c r="H698" s="1" t="s">
        <v>155</v>
      </c>
      <c r="I698" s="9" t="s">
        <v>4896</v>
      </c>
      <c r="J698" s="9" t="s">
        <v>6281</v>
      </c>
    </row>
    <row r="699" spans="1:10" x14ac:dyDescent="0.25">
      <c r="A699" s="5" t="s">
        <v>2201</v>
      </c>
      <c r="B699" s="4" t="s">
        <v>2200</v>
      </c>
      <c r="C699" s="3" t="s">
        <v>2199</v>
      </c>
      <c r="D699" s="2" t="s">
        <v>206</v>
      </c>
      <c r="E6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699" s="2" t="s">
        <v>1</v>
      </c>
      <c r="G699" s="2" t="str">
        <f>_xlfn.XLOOKUP(TABELABACKUP[[#This Row],[ENQUADRAMENTO_4963]],Planilha2!E:E,Planilha2!D:D)</f>
        <v>Renda Variável</v>
      </c>
      <c r="H699" s="1" t="s">
        <v>155</v>
      </c>
      <c r="I699" s="9" t="s">
        <v>4897</v>
      </c>
      <c r="J699" s="9" t="s">
        <v>6282</v>
      </c>
    </row>
    <row r="700" spans="1:10" x14ac:dyDescent="0.25">
      <c r="A700" s="5" t="s">
        <v>2198</v>
      </c>
      <c r="B700" s="4" t="s">
        <v>2197</v>
      </c>
      <c r="C700" s="3" t="s">
        <v>2196</v>
      </c>
      <c r="D700" s="2" t="s">
        <v>61</v>
      </c>
      <c r="E7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00" s="2" t="s">
        <v>26</v>
      </c>
      <c r="G700" s="2" t="str">
        <f>_xlfn.XLOOKUP(TABELABACKUP[[#This Row],[ENQUADRAMENTO_4963]],Planilha2!E:E,Planilha2!D:D)</f>
        <v>Renda Fixa</v>
      </c>
      <c r="H700" s="1" t="s">
        <v>155</v>
      </c>
      <c r="I700" s="9" t="s">
        <v>4898</v>
      </c>
      <c r="J700" s="9" t="s">
        <v>6283</v>
      </c>
    </row>
    <row r="701" spans="1:10" x14ac:dyDescent="0.25">
      <c r="A701" s="5" t="s">
        <v>2195</v>
      </c>
      <c r="B701" s="4" t="s">
        <v>2194</v>
      </c>
      <c r="C701" s="3" t="s">
        <v>2193</v>
      </c>
      <c r="D701" s="2" t="s">
        <v>61</v>
      </c>
      <c r="E7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01" s="2" t="s">
        <v>26</v>
      </c>
      <c r="G701" s="2" t="str">
        <f>_xlfn.XLOOKUP(TABELABACKUP[[#This Row],[ENQUADRAMENTO_4963]],Planilha2!E:E,Planilha2!D:D)</f>
        <v>Renda Fixa</v>
      </c>
      <c r="H701" s="1" t="s">
        <v>155</v>
      </c>
      <c r="I701" s="9" t="s">
        <v>4899</v>
      </c>
      <c r="J701" s="9" t="s">
        <v>6284</v>
      </c>
    </row>
    <row r="702" spans="1:10" ht="23.25" x14ac:dyDescent="0.25">
      <c r="A702" s="5" t="s">
        <v>2192</v>
      </c>
      <c r="B702" s="4" t="s">
        <v>2191</v>
      </c>
      <c r="C702" s="3" t="s">
        <v>2190</v>
      </c>
      <c r="D702" s="2" t="s">
        <v>171</v>
      </c>
      <c r="E7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702" s="2" t="s">
        <v>26</v>
      </c>
      <c r="G702" s="2" t="str">
        <f>_xlfn.XLOOKUP(TABELABACKUP[[#This Row],[ENQUADRAMENTO_4963]],Planilha2!E:E,Planilha2!D:D)</f>
        <v>Renda Fixa</v>
      </c>
      <c r="H702" s="1" t="s">
        <v>155</v>
      </c>
      <c r="I702" s="9" t="s">
        <v>4900</v>
      </c>
      <c r="J702" s="9" t="s">
        <v>6285</v>
      </c>
    </row>
    <row r="703" spans="1:10" x14ac:dyDescent="0.25">
      <c r="A703" s="5" t="s">
        <v>2189</v>
      </c>
      <c r="B703" s="4" t="s">
        <v>2188</v>
      </c>
      <c r="C703" s="3" t="s">
        <v>2187</v>
      </c>
      <c r="D703" s="2" t="s">
        <v>6</v>
      </c>
      <c r="E7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703" s="2" t="s">
        <v>1</v>
      </c>
      <c r="G703" s="2" t="str">
        <f>_xlfn.XLOOKUP(TABELABACKUP[[#This Row],[ENQUADRAMENTO_4963]],Planilha2!E:E,Planilha2!D:D)</f>
        <v>Estruturados</v>
      </c>
      <c r="H703" s="1" t="s">
        <v>155</v>
      </c>
      <c r="I703" s="9" t="s">
        <v>4901</v>
      </c>
      <c r="J703" s="9" t="s">
        <v>6286</v>
      </c>
    </row>
    <row r="704" spans="1:10" x14ac:dyDescent="0.25">
      <c r="A704" s="5" t="s">
        <v>2186</v>
      </c>
      <c r="B704" s="4" t="s">
        <v>2185</v>
      </c>
      <c r="C704" s="3" t="s">
        <v>2184</v>
      </c>
      <c r="D704" s="2" t="s">
        <v>61</v>
      </c>
      <c r="E7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04" s="2" t="s">
        <v>26</v>
      </c>
      <c r="G704" s="2" t="str">
        <f>_xlfn.XLOOKUP(TABELABACKUP[[#This Row],[ENQUADRAMENTO_4963]],Planilha2!E:E,Planilha2!D:D)</f>
        <v>Renda Fixa</v>
      </c>
      <c r="H704" s="1" t="s">
        <v>155</v>
      </c>
      <c r="I704" s="9" t="s">
        <v>4902</v>
      </c>
      <c r="J704" s="9" t="s">
        <v>6287</v>
      </c>
    </row>
    <row r="705" spans="1:10" x14ac:dyDescent="0.25">
      <c r="A705" s="5" t="s">
        <v>2183</v>
      </c>
      <c r="B705" s="4" t="s">
        <v>2182</v>
      </c>
      <c r="C705" s="3" t="s">
        <v>2181</v>
      </c>
      <c r="D705" s="2" t="s">
        <v>61</v>
      </c>
      <c r="E7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05" s="2" t="s">
        <v>26</v>
      </c>
      <c r="G705" s="2" t="str">
        <f>_xlfn.XLOOKUP(TABELABACKUP[[#This Row],[ENQUADRAMENTO_4963]],Planilha2!E:E,Planilha2!D:D)</f>
        <v>Renda Fixa</v>
      </c>
      <c r="H705" s="1" t="s">
        <v>155</v>
      </c>
      <c r="I705" s="9" t="s">
        <v>4903</v>
      </c>
      <c r="J705" s="9" t="s">
        <v>6288</v>
      </c>
    </row>
    <row r="706" spans="1:10" x14ac:dyDescent="0.25">
      <c r="A706" s="5" t="s">
        <v>2180</v>
      </c>
      <c r="B706" s="4" t="s">
        <v>2179</v>
      </c>
      <c r="C706" s="3" t="s">
        <v>2178</v>
      </c>
      <c r="D706" s="2" t="s">
        <v>61</v>
      </c>
      <c r="E7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06" s="2" t="s">
        <v>26</v>
      </c>
      <c r="G706" s="2" t="str">
        <f>_xlfn.XLOOKUP(TABELABACKUP[[#This Row],[ENQUADRAMENTO_4963]],Planilha2!E:E,Planilha2!D:D)</f>
        <v>Renda Fixa</v>
      </c>
      <c r="H706" s="1" t="s">
        <v>155</v>
      </c>
      <c r="I706" s="9" t="s">
        <v>4904</v>
      </c>
      <c r="J706" s="9" t="s">
        <v>6289</v>
      </c>
    </row>
    <row r="707" spans="1:10" ht="23.25" x14ac:dyDescent="0.25">
      <c r="A707" s="5" t="s">
        <v>2177</v>
      </c>
      <c r="B707" s="4" t="s">
        <v>2176</v>
      </c>
      <c r="C707" s="3" t="s">
        <v>2175</v>
      </c>
      <c r="D707" s="2" t="s">
        <v>27</v>
      </c>
      <c r="E7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707" s="2" t="s">
        <v>26</v>
      </c>
      <c r="G707" s="2" t="str">
        <f>_xlfn.XLOOKUP(TABELABACKUP[[#This Row],[ENQUADRAMENTO_4963]],Planilha2!E:E,Planilha2!D:D)</f>
        <v>Renda Fixa</v>
      </c>
      <c r="H707" s="1" t="s">
        <v>155</v>
      </c>
      <c r="I707" s="9" t="s">
        <v>4905</v>
      </c>
      <c r="J707" s="9" t="s">
        <v>6290</v>
      </c>
    </row>
    <row r="708" spans="1:10" x14ac:dyDescent="0.25">
      <c r="A708" s="5" t="s">
        <v>2174</v>
      </c>
      <c r="B708" s="4" t="s">
        <v>2173</v>
      </c>
      <c r="C708" s="3" t="s">
        <v>2172</v>
      </c>
      <c r="D708" s="2" t="s">
        <v>2</v>
      </c>
      <c r="E7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08" s="2" t="s">
        <v>1</v>
      </c>
      <c r="G708" s="2" t="str">
        <f>_xlfn.XLOOKUP(TABELABACKUP[[#This Row],[ENQUADRAMENTO_4963]],Planilha2!E:E,Planilha2!D:D)</f>
        <v>Renda Variável</v>
      </c>
      <c r="H708" s="1" t="s">
        <v>155</v>
      </c>
      <c r="I708" s="9" t="s">
        <v>4906</v>
      </c>
      <c r="J708" s="9" t="s">
        <v>6291</v>
      </c>
    </row>
    <row r="709" spans="1:10" x14ac:dyDescent="0.25">
      <c r="A709" s="5" t="s">
        <v>2171</v>
      </c>
      <c r="B709" s="4" t="s">
        <v>2170</v>
      </c>
      <c r="C709" s="3" t="s">
        <v>2169</v>
      </c>
      <c r="D709" s="2" t="s">
        <v>95</v>
      </c>
      <c r="E7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709" s="2" t="s">
        <v>1</v>
      </c>
      <c r="G709" s="2" t="str">
        <f>_xlfn.XLOOKUP(TABELABACKUP[[#This Row],[ENQUADRAMENTO_4963]],Planilha2!E:E,Planilha2!D:D)</f>
        <v>Imobiliários</v>
      </c>
      <c r="H709" s="1" t="s">
        <v>155</v>
      </c>
      <c r="I709" s="9" t="s">
        <v>4907</v>
      </c>
      <c r="J709" s="9" t="s">
        <v>6292</v>
      </c>
    </row>
    <row r="710" spans="1:10" x14ac:dyDescent="0.25">
      <c r="A710" s="5" t="s">
        <v>2168</v>
      </c>
      <c r="B710" s="4" t="s">
        <v>2167</v>
      </c>
      <c r="C710" s="3" t="s">
        <v>2166</v>
      </c>
      <c r="D710" s="2" t="s">
        <v>6</v>
      </c>
      <c r="E7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710" s="2" t="s">
        <v>1</v>
      </c>
      <c r="G710" s="2" t="str">
        <f>_xlfn.XLOOKUP(TABELABACKUP[[#This Row],[ENQUADRAMENTO_4963]],Planilha2!E:E,Planilha2!D:D)</f>
        <v>Estruturados</v>
      </c>
      <c r="H710" s="1" t="s">
        <v>155</v>
      </c>
      <c r="I710" s="9" t="s">
        <v>4908</v>
      </c>
      <c r="J710" s="9" t="s">
        <v>6293</v>
      </c>
    </row>
    <row r="711" spans="1:10" x14ac:dyDescent="0.25">
      <c r="A711" s="5" t="s">
        <v>2165</v>
      </c>
      <c r="B711" s="4" t="s">
        <v>2164</v>
      </c>
      <c r="C711" s="3" t="s">
        <v>2163</v>
      </c>
      <c r="D711" s="2" t="s">
        <v>6</v>
      </c>
      <c r="E7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711" s="2" t="s">
        <v>1</v>
      </c>
      <c r="G711" s="2" t="str">
        <f>_xlfn.XLOOKUP(TABELABACKUP[[#This Row],[ENQUADRAMENTO_4963]],Planilha2!E:E,Planilha2!D:D)</f>
        <v>Estruturados</v>
      </c>
      <c r="H711" s="1" t="s">
        <v>155</v>
      </c>
      <c r="I711" s="9" t="s">
        <v>4909</v>
      </c>
      <c r="J711" s="9" t="s">
        <v>6294</v>
      </c>
    </row>
    <row r="712" spans="1:10" x14ac:dyDescent="0.25">
      <c r="A712" s="5" t="s">
        <v>2162</v>
      </c>
      <c r="B712" s="4" t="s">
        <v>2161</v>
      </c>
      <c r="C712" s="3" t="s">
        <v>2160</v>
      </c>
      <c r="D712" s="2" t="s">
        <v>61</v>
      </c>
      <c r="E7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12" s="2" t="s">
        <v>26</v>
      </c>
      <c r="G712" s="2" t="str">
        <f>_xlfn.XLOOKUP(TABELABACKUP[[#This Row],[ENQUADRAMENTO_4963]],Planilha2!E:E,Planilha2!D:D)</f>
        <v>Renda Fixa</v>
      </c>
      <c r="H712" s="1" t="s">
        <v>155</v>
      </c>
      <c r="I712" s="9" t="s">
        <v>4910</v>
      </c>
      <c r="J712" s="9" t="s">
        <v>6295</v>
      </c>
    </row>
    <row r="713" spans="1:10" x14ac:dyDescent="0.25">
      <c r="A713" s="5" t="s">
        <v>2159</v>
      </c>
      <c r="B713" s="4" t="s">
        <v>2158</v>
      </c>
      <c r="C713" s="3" t="s">
        <v>2157</v>
      </c>
      <c r="D713" s="2" t="s">
        <v>61</v>
      </c>
      <c r="E7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13" s="2" t="s">
        <v>26</v>
      </c>
      <c r="G713" s="2" t="str">
        <f>_xlfn.XLOOKUP(TABELABACKUP[[#This Row],[ENQUADRAMENTO_4963]],Planilha2!E:E,Planilha2!D:D)</f>
        <v>Renda Fixa</v>
      </c>
      <c r="H713" s="1" t="s">
        <v>155</v>
      </c>
      <c r="I713" s="9" t="s">
        <v>4911</v>
      </c>
      <c r="J713" s="9" t="s">
        <v>6296</v>
      </c>
    </row>
    <row r="714" spans="1:10" x14ac:dyDescent="0.25">
      <c r="A714" s="5" t="s">
        <v>2156</v>
      </c>
      <c r="B714" s="4" t="s">
        <v>2155</v>
      </c>
      <c r="C714" s="3" t="s">
        <v>2154</v>
      </c>
      <c r="D714" s="2" t="s">
        <v>171</v>
      </c>
      <c r="E7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714" s="2" t="s">
        <v>26</v>
      </c>
      <c r="G714" s="2" t="str">
        <f>_xlfn.XLOOKUP(TABELABACKUP[[#This Row],[ENQUADRAMENTO_4963]],Planilha2!E:E,Planilha2!D:D)</f>
        <v>Renda Fixa</v>
      </c>
      <c r="H714" s="1" t="s">
        <v>155</v>
      </c>
      <c r="I714" s="9" t="s">
        <v>4912</v>
      </c>
      <c r="J714" s="9" t="s">
        <v>6297</v>
      </c>
    </row>
    <row r="715" spans="1:10" x14ac:dyDescent="0.25">
      <c r="A715" s="5" t="s">
        <v>2153</v>
      </c>
      <c r="B715" s="4" t="s">
        <v>2152</v>
      </c>
      <c r="C715" s="3" t="s">
        <v>2151</v>
      </c>
      <c r="D715" s="2" t="s">
        <v>61</v>
      </c>
      <c r="E7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15" s="2" t="s">
        <v>26</v>
      </c>
      <c r="G715" s="2" t="str">
        <f>_xlfn.XLOOKUP(TABELABACKUP[[#This Row],[ENQUADRAMENTO_4963]],Planilha2!E:E,Planilha2!D:D)</f>
        <v>Renda Fixa</v>
      </c>
      <c r="H715" s="1" t="s">
        <v>155</v>
      </c>
      <c r="I715" s="9" t="s">
        <v>4913</v>
      </c>
      <c r="J715" s="9" t="s">
        <v>6298</v>
      </c>
    </row>
    <row r="716" spans="1:10" x14ac:dyDescent="0.25">
      <c r="A716" s="5" t="s">
        <v>2150</v>
      </c>
      <c r="B716" s="4" t="s">
        <v>2149</v>
      </c>
      <c r="C716" s="3" t="s">
        <v>2148</v>
      </c>
      <c r="D716" s="2" t="s">
        <v>206</v>
      </c>
      <c r="E7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16" s="2" t="s">
        <v>1</v>
      </c>
      <c r="G716" s="2" t="str">
        <f>_xlfn.XLOOKUP(TABELABACKUP[[#This Row],[ENQUADRAMENTO_4963]],Planilha2!E:E,Planilha2!D:D)</f>
        <v>Renda Variável</v>
      </c>
      <c r="H716" s="1" t="s">
        <v>155</v>
      </c>
      <c r="I716" s="9" t="s">
        <v>4914</v>
      </c>
      <c r="J716" s="9" t="s">
        <v>6299</v>
      </c>
    </row>
    <row r="717" spans="1:10" x14ac:dyDescent="0.25">
      <c r="A717" s="5" t="s">
        <v>2147</v>
      </c>
      <c r="B717" s="4" t="s">
        <v>2146</v>
      </c>
      <c r="C717" s="3" t="s">
        <v>2145</v>
      </c>
      <c r="D717" s="2" t="s">
        <v>6</v>
      </c>
      <c r="E7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717" s="2" t="s">
        <v>1</v>
      </c>
      <c r="G717" s="2" t="str">
        <f>_xlfn.XLOOKUP(TABELABACKUP[[#This Row],[ENQUADRAMENTO_4963]],Planilha2!E:E,Planilha2!D:D)</f>
        <v>Estruturados</v>
      </c>
      <c r="H717" s="1" t="s">
        <v>155</v>
      </c>
      <c r="I717" s="9" t="s">
        <v>4915</v>
      </c>
      <c r="J717" s="9" t="s">
        <v>6300</v>
      </c>
    </row>
    <row r="718" spans="1:10" x14ac:dyDescent="0.25">
      <c r="A718" s="5" t="s">
        <v>2144</v>
      </c>
      <c r="B718" s="4" t="s">
        <v>2143</v>
      </c>
      <c r="C718" s="3" t="s">
        <v>2142</v>
      </c>
      <c r="D718" s="2" t="s">
        <v>61</v>
      </c>
      <c r="E7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18" s="2" t="s">
        <v>26</v>
      </c>
      <c r="G718" s="2" t="str">
        <f>_xlfn.XLOOKUP(TABELABACKUP[[#This Row],[ENQUADRAMENTO_4963]],Planilha2!E:E,Planilha2!D:D)</f>
        <v>Renda Fixa</v>
      </c>
      <c r="H718" s="1" t="s">
        <v>155</v>
      </c>
      <c r="I718" s="9" t="s">
        <v>4916</v>
      </c>
      <c r="J718" s="9" t="s">
        <v>6301</v>
      </c>
    </row>
    <row r="719" spans="1:10" x14ac:dyDescent="0.25">
      <c r="A719" s="5" t="s">
        <v>2141</v>
      </c>
      <c r="B719" s="4" t="s">
        <v>2140</v>
      </c>
      <c r="C719" s="3" t="s">
        <v>2139</v>
      </c>
      <c r="D719" s="2" t="s">
        <v>61</v>
      </c>
      <c r="E7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19" s="2" t="s">
        <v>26</v>
      </c>
      <c r="G719" s="2" t="str">
        <f>_xlfn.XLOOKUP(TABELABACKUP[[#This Row],[ENQUADRAMENTO_4963]],Planilha2!E:E,Planilha2!D:D)</f>
        <v>Renda Fixa</v>
      </c>
      <c r="H719" s="1" t="s">
        <v>155</v>
      </c>
      <c r="I719" s="9" t="s">
        <v>4917</v>
      </c>
      <c r="J719" s="9" t="s">
        <v>6302</v>
      </c>
    </row>
    <row r="720" spans="1:10" x14ac:dyDescent="0.25">
      <c r="A720" s="5" t="s">
        <v>2138</v>
      </c>
      <c r="B720" s="4" t="s">
        <v>2137</v>
      </c>
      <c r="C720" s="3" t="s">
        <v>2136</v>
      </c>
      <c r="D720" s="2" t="s">
        <v>2</v>
      </c>
      <c r="E7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20" s="2" t="s">
        <v>1</v>
      </c>
      <c r="G720" s="2" t="str">
        <f>_xlfn.XLOOKUP(TABELABACKUP[[#This Row],[ENQUADRAMENTO_4963]],Planilha2!E:E,Planilha2!D:D)</f>
        <v>Renda Variável</v>
      </c>
      <c r="H720" s="1" t="s">
        <v>155</v>
      </c>
      <c r="I720" s="9" t="s">
        <v>4918</v>
      </c>
      <c r="J720" s="9" t="s">
        <v>6303</v>
      </c>
    </row>
    <row r="721" spans="1:10" x14ac:dyDescent="0.25">
      <c r="A721" s="5" t="s">
        <v>2135</v>
      </c>
      <c r="B721" s="4" t="s">
        <v>2134</v>
      </c>
      <c r="C721" s="3" t="s">
        <v>2133</v>
      </c>
      <c r="D721" s="2" t="s">
        <v>2</v>
      </c>
      <c r="E7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21" s="2" t="s">
        <v>1</v>
      </c>
      <c r="G721" s="2" t="str">
        <f>_xlfn.XLOOKUP(TABELABACKUP[[#This Row],[ENQUADRAMENTO_4963]],Planilha2!E:E,Planilha2!D:D)</f>
        <v>Renda Variável</v>
      </c>
      <c r="H721" s="1" t="s">
        <v>155</v>
      </c>
      <c r="I721" s="9" t="s">
        <v>4919</v>
      </c>
      <c r="J721" s="9" t="s">
        <v>6304</v>
      </c>
    </row>
    <row r="722" spans="1:10" x14ac:dyDescent="0.25">
      <c r="A722" s="5" t="s">
        <v>2132</v>
      </c>
      <c r="B722" s="4" t="s">
        <v>2131</v>
      </c>
      <c r="C722" s="3" t="s">
        <v>2130</v>
      </c>
      <c r="D722" s="2" t="s">
        <v>2</v>
      </c>
      <c r="E7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22" s="2" t="s">
        <v>1</v>
      </c>
      <c r="G722" s="2" t="str">
        <f>_xlfn.XLOOKUP(TABELABACKUP[[#This Row],[ENQUADRAMENTO_4963]],Planilha2!E:E,Planilha2!D:D)</f>
        <v>Renda Variável</v>
      </c>
      <c r="H722" s="1" t="s">
        <v>155</v>
      </c>
      <c r="I722" s="9" t="s">
        <v>4920</v>
      </c>
      <c r="J722" s="9" t="s">
        <v>6305</v>
      </c>
    </row>
    <row r="723" spans="1:10" x14ac:dyDescent="0.25">
      <c r="A723" s="5" t="s">
        <v>2129</v>
      </c>
      <c r="B723" s="4" t="s">
        <v>2128</v>
      </c>
      <c r="C723" s="3" t="s">
        <v>2127</v>
      </c>
      <c r="D723" s="2" t="s">
        <v>2</v>
      </c>
      <c r="E7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23" s="2" t="s">
        <v>1</v>
      </c>
      <c r="G723" s="2" t="str">
        <f>_xlfn.XLOOKUP(TABELABACKUP[[#This Row],[ENQUADRAMENTO_4963]],Planilha2!E:E,Planilha2!D:D)</f>
        <v>Renda Variável</v>
      </c>
      <c r="H723" s="1" t="s">
        <v>155</v>
      </c>
      <c r="I723" s="9" t="s">
        <v>4921</v>
      </c>
      <c r="J723" s="9" t="s">
        <v>6306</v>
      </c>
    </row>
    <row r="724" spans="1:10" x14ac:dyDescent="0.25">
      <c r="A724" s="5" t="s">
        <v>2126</v>
      </c>
      <c r="B724" s="4" t="s">
        <v>2125</v>
      </c>
      <c r="C724" s="3" t="s">
        <v>2124</v>
      </c>
      <c r="D724" s="2" t="s">
        <v>2</v>
      </c>
      <c r="E7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24" s="2" t="s">
        <v>1</v>
      </c>
      <c r="G724" s="2" t="str">
        <f>_xlfn.XLOOKUP(TABELABACKUP[[#This Row],[ENQUADRAMENTO_4963]],Planilha2!E:E,Planilha2!D:D)</f>
        <v>Renda Variável</v>
      </c>
      <c r="H724" s="1" t="s">
        <v>155</v>
      </c>
      <c r="I724" s="9" t="s">
        <v>4922</v>
      </c>
      <c r="J724" s="9" t="s">
        <v>6307</v>
      </c>
    </row>
    <row r="725" spans="1:10" x14ac:dyDescent="0.25">
      <c r="A725" s="5" t="s">
        <v>2123</v>
      </c>
      <c r="B725" s="4" t="s">
        <v>2122</v>
      </c>
      <c r="C725" s="3" t="s">
        <v>2121</v>
      </c>
      <c r="D725" s="2" t="s">
        <v>61</v>
      </c>
      <c r="E7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25" s="2" t="s">
        <v>26</v>
      </c>
      <c r="G725" s="2" t="str">
        <f>_xlfn.XLOOKUP(TABELABACKUP[[#This Row],[ENQUADRAMENTO_4963]],Planilha2!E:E,Planilha2!D:D)</f>
        <v>Renda Fixa</v>
      </c>
      <c r="H725" s="1" t="s">
        <v>155</v>
      </c>
      <c r="I725" s="9" t="s">
        <v>4923</v>
      </c>
      <c r="J725" s="9" t="s">
        <v>6308</v>
      </c>
    </row>
    <row r="726" spans="1:10" x14ac:dyDescent="0.25">
      <c r="A726" s="5" t="s">
        <v>2120</v>
      </c>
      <c r="B726" s="4" t="s">
        <v>2119</v>
      </c>
      <c r="C726" s="3" t="s">
        <v>2118</v>
      </c>
      <c r="D726" s="2" t="s">
        <v>61</v>
      </c>
      <c r="E7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26" s="2" t="s">
        <v>26</v>
      </c>
      <c r="G726" s="2" t="str">
        <f>_xlfn.XLOOKUP(TABELABACKUP[[#This Row],[ENQUADRAMENTO_4963]],Planilha2!E:E,Planilha2!D:D)</f>
        <v>Renda Fixa</v>
      </c>
      <c r="H726" s="1" t="s">
        <v>155</v>
      </c>
      <c r="I726" s="9" t="s">
        <v>4924</v>
      </c>
      <c r="J726" s="9" t="s">
        <v>6309</v>
      </c>
    </row>
    <row r="727" spans="1:10" x14ac:dyDescent="0.25">
      <c r="A727" s="5" t="s">
        <v>2117</v>
      </c>
      <c r="B727" s="4" t="s">
        <v>2116</v>
      </c>
      <c r="C727" s="3" t="s">
        <v>2115</v>
      </c>
      <c r="D727" s="2" t="s">
        <v>61</v>
      </c>
      <c r="E7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27" s="2" t="s">
        <v>26</v>
      </c>
      <c r="G727" s="2" t="str">
        <f>_xlfn.XLOOKUP(TABELABACKUP[[#This Row],[ENQUADRAMENTO_4963]],Planilha2!E:E,Planilha2!D:D)</f>
        <v>Renda Fixa</v>
      </c>
      <c r="H727" s="1" t="s">
        <v>155</v>
      </c>
      <c r="I727" s="9" t="s">
        <v>4925</v>
      </c>
      <c r="J727" s="9" t="s">
        <v>6310</v>
      </c>
    </row>
    <row r="728" spans="1:10" x14ac:dyDescent="0.25">
      <c r="A728" s="5" t="s">
        <v>2114</v>
      </c>
      <c r="B728" s="4" t="s">
        <v>2113</v>
      </c>
      <c r="C728" s="3" t="s">
        <v>2112</v>
      </c>
      <c r="D728" s="2" t="s">
        <v>61</v>
      </c>
      <c r="E7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28" s="2" t="s">
        <v>26</v>
      </c>
      <c r="G728" s="2" t="str">
        <f>_xlfn.XLOOKUP(TABELABACKUP[[#This Row],[ENQUADRAMENTO_4963]],Planilha2!E:E,Planilha2!D:D)</f>
        <v>Renda Fixa</v>
      </c>
      <c r="H728" s="1" t="s">
        <v>155</v>
      </c>
      <c r="I728" s="9" t="s">
        <v>4926</v>
      </c>
      <c r="J728" s="9" t="s">
        <v>6311</v>
      </c>
    </row>
    <row r="729" spans="1:10" x14ac:dyDescent="0.25">
      <c r="A729" s="5" t="s">
        <v>2111</v>
      </c>
      <c r="B729" s="4" t="s">
        <v>2110</v>
      </c>
      <c r="C729" s="3" t="s">
        <v>2109</v>
      </c>
      <c r="D729" s="2" t="s">
        <v>61</v>
      </c>
      <c r="E7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29" s="2" t="s">
        <v>26</v>
      </c>
      <c r="G729" s="2" t="str">
        <f>_xlfn.XLOOKUP(TABELABACKUP[[#This Row],[ENQUADRAMENTO_4963]],Planilha2!E:E,Planilha2!D:D)</f>
        <v>Renda Fixa</v>
      </c>
      <c r="H729" s="1" t="s">
        <v>155</v>
      </c>
      <c r="I729" s="9" t="s">
        <v>4927</v>
      </c>
      <c r="J729" s="9" t="s">
        <v>6312</v>
      </c>
    </row>
    <row r="730" spans="1:10" x14ac:dyDescent="0.25">
      <c r="A730" s="5" t="s">
        <v>2108</v>
      </c>
      <c r="B730" s="4" t="s">
        <v>2107</v>
      </c>
      <c r="C730" s="3" t="s">
        <v>2106</v>
      </c>
      <c r="D730" s="2" t="s">
        <v>61</v>
      </c>
      <c r="E7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30" s="2" t="s">
        <v>26</v>
      </c>
      <c r="G730" s="2" t="str">
        <f>_xlfn.XLOOKUP(TABELABACKUP[[#This Row],[ENQUADRAMENTO_4963]],Planilha2!E:E,Planilha2!D:D)</f>
        <v>Renda Fixa</v>
      </c>
      <c r="H730" s="1" t="s">
        <v>155</v>
      </c>
      <c r="I730" s="9" t="s">
        <v>4928</v>
      </c>
      <c r="J730" s="9" t="s">
        <v>6313</v>
      </c>
    </row>
    <row r="731" spans="1:10" x14ac:dyDescent="0.25">
      <c r="A731" s="5" t="s">
        <v>2105</v>
      </c>
      <c r="B731" s="4" t="s">
        <v>2104</v>
      </c>
      <c r="C731" s="3" t="s">
        <v>2103</v>
      </c>
      <c r="D731" s="2" t="s">
        <v>61</v>
      </c>
      <c r="E7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31" s="2" t="s">
        <v>26</v>
      </c>
      <c r="G731" s="2" t="str">
        <f>_xlfn.XLOOKUP(TABELABACKUP[[#This Row],[ENQUADRAMENTO_4963]],Planilha2!E:E,Planilha2!D:D)</f>
        <v>Renda Fixa</v>
      </c>
      <c r="H731" s="1" t="s">
        <v>155</v>
      </c>
      <c r="I731" s="9" t="s">
        <v>4929</v>
      </c>
      <c r="J731" s="9" t="s">
        <v>6314</v>
      </c>
    </row>
    <row r="732" spans="1:10" x14ac:dyDescent="0.25">
      <c r="A732" s="5" t="s">
        <v>2102</v>
      </c>
      <c r="B732" s="4" t="s">
        <v>2101</v>
      </c>
      <c r="C732" s="3" t="s">
        <v>2100</v>
      </c>
      <c r="D732" s="2" t="s">
        <v>61</v>
      </c>
      <c r="E7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32" s="2" t="s">
        <v>26</v>
      </c>
      <c r="G732" s="2" t="str">
        <f>_xlfn.XLOOKUP(TABELABACKUP[[#This Row],[ENQUADRAMENTO_4963]],Planilha2!E:E,Planilha2!D:D)</f>
        <v>Renda Fixa</v>
      </c>
      <c r="H732" s="1" t="s">
        <v>155</v>
      </c>
      <c r="I732" s="9" t="s">
        <v>4930</v>
      </c>
      <c r="J732" s="9" t="s">
        <v>6315</v>
      </c>
    </row>
    <row r="733" spans="1:10" x14ac:dyDescent="0.25">
      <c r="A733" s="5" t="s">
        <v>2099</v>
      </c>
      <c r="B733" s="4" t="s">
        <v>2098</v>
      </c>
      <c r="C733" s="3" t="s">
        <v>2097</v>
      </c>
      <c r="D733" s="2" t="s">
        <v>61</v>
      </c>
      <c r="E7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33" s="2" t="s">
        <v>26</v>
      </c>
      <c r="G733" s="2" t="str">
        <f>_xlfn.XLOOKUP(TABELABACKUP[[#This Row],[ENQUADRAMENTO_4963]],Planilha2!E:E,Planilha2!D:D)</f>
        <v>Renda Fixa</v>
      </c>
      <c r="H733" s="1" t="s">
        <v>155</v>
      </c>
      <c r="I733" s="9" t="s">
        <v>4931</v>
      </c>
      <c r="J733" s="9" t="s">
        <v>6316</v>
      </c>
    </row>
    <row r="734" spans="1:10" x14ac:dyDescent="0.25">
      <c r="A734" s="5" t="s">
        <v>2096</v>
      </c>
      <c r="B734" s="4" t="s">
        <v>2095</v>
      </c>
      <c r="C734" s="3" t="s">
        <v>2094</v>
      </c>
      <c r="D734" s="2" t="s">
        <v>61</v>
      </c>
      <c r="E7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34" s="2" t="s">
        <v>26</v>
      </c>
      <c r="G734" s="2" t="str">
        <f>_xlfn.XLOOKUP(TABELABACKUP[[#This Row],[ENQUADRAMENTO_4963]],Planilha2!E:E,Planilha2!D:D)</f>
        <v>Renda Fixa</v>
      </c>
      <c r="H734" s="1" t="s">
        <v>155</v>
      </c>
      <c r="I734" s="9" t="s">
        <v>4932</v>
      </c>
      <c r="J734" s="9" t="s">
        <v>6317</v>
      </c>
    </row>
    <row r="735" spans="1:10" ht="23.25" x14ac:dyDescent="0.25">
      <c r="A735" s="5" t="s">
        <v>2093</v>
      </c>
      <c r="B735" s="4" t="s">
        <v>2092</v>
      </c>
      <c r="C735" s="3" t="s">
        <v>2091</v>
      </c>
      <c r="D735" s="2" t="s">
        <v>61</v>
      </c>
      <c r="E7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35" s="2" t="s">
        <v>26</v>
      </c>
      <c r="G735" s="2" t="str">
        <f>_xlfn.XLOOKUP(TABELABACKUP[[#This Row],[ENQUADRAMENTO_4963]],Planilha2!E:E,Planilha2!D:D)</f>
        <v>Renda Fixa</v>
      </c>
      <c r="H735" s="1" t="s">
        <v>155</v>
      </c>
      <c r="I735" s="9" t="s">
        <v>4933</v>
      </c>
      <c r="J735" s="9" t="s">
        <v>6318</v>
      </c>
    </row>
    <row r="736" spans="1:10" x14ac:dyDescent="0.25">
      <c r="A736" s="5" t="s">
        <v>2090</v>
      </c>
      <c r="B736" s="4" t="s">
        <v>2089</v>
      </c>
      <c r="C736" s="3" t="s">
        <v>2088</v>
      </c>
      <c r="D736" s="2" t="s">
        <v>206</v>
      </c>
      <c r="E7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36" s="2" t="s">
        <v>1</v>
      </c>
      <c r="G736" s="2" t="str">
        <f>_xlfn.XLOOKUP(TABELABACKUP[[#This Row],[ENQUADRAMENTO_4963]],Planilha2!E:E,Planilha2!D:D)</f>
        <v>Renda Variável</v>
      </c>
      <c r="H736" s="1" t="s">
        <v>155</v>
      </c>
      <c r="I736" s="9" t="s">
        <v>4934</v>
      </c>
      <c r="J736" s="9" t="s">
        <v>6319</v>
      </c>
    </row>
    <row r="737" spans="1:10" x14ac:dyDescent="0.25">
      <c r="A737" s="5" t="s">
        <v>2087</v>
      </c>
      <c r="B737" s="4" t="s">
        <v>2086</v>
      </c>
      <c r="C737" s="3" t="s">
        <v>2085</v>
      </c>
      <c r="D737" s="2" t="s">
        <v>206</v>
      </c>
      <c r="E7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37" s="2" t="s">
        <v>1</v>
      </c>
      <c r="G737" s="2" t="str">
        <f>_xlfn.XLOOKUP(TABELABACKUP[[#This Row],[ENQUADRAMENTO_4963]],Planilha2!E:E,Planilha2!D:D)</f>
        <v>Renda Variável</v>
      </c>
      <c r="H737" s="1" t="s">
        <v>155</v>
      </c>
      <c r="I737" s="9" t="s">
        <v>4935</v>
      </c>
      <c r="J737" s="9" t="s">
        <v>6320</v>
      </c>
    </row>
    <row r="738" spans="1:10" x14ac:dyDescent="0.25">
      <c r="A738" s="5" t="s">
        <v>2084</v>
      </c>
      <c r="B738" s="4" t="s">
        <v>2083</v>
      </c>
      <c r="C738" s="3" t="s">
        <v>2082</v>
      </c>
      <c r="D738" s="2" t="s">
        <v>61</v>
      </c>
      <c r="E7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38" s="2" t="s">
        <v>26</v>
      </c>
      <c r="G738" s="2" t="str">
        <f>_xlfn.XLOOKUP(TABELABACKUP[[#This Row],[ENQUADRAMENTO_4963]],Planilha2!E:E,Planilha2!D:D)</f>
        <v>Renda Fixa</v>
      </c>
      <c r="H738" s="1" t="s">
        <v>155</v>
      </c>
      <c r="I738" s="9" t="s">
        <v>4936</v>
      </c>
      <c r="J738" s="9" t="s">
        <v>6321</v>
      </c>
    </row>
    <row r="739" spans="1:10" x14ac:dyDescent="0.25">
      <c r="A739" s="5" t="s">
        <v>2081</v>
      </c>
      <c r="B739" s="4" t="s">
        <v>2080</v>
      </c>
      <c r="C739" s="3" t="s">
        <v>2079</v>
      </c>
      <c r="D739" s="2" t="s">
        <v>2</v>
      </c>
      <c r="E7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39" s="2" t="s">
        <v>1</v>
      </c>
      <c r="G739" s="2" t="str">
        <f>_xlfn.XLOOKUP(TABELABACKUP[[#This Row],[ENQUADRAMENTO_4963]],Planilha2!E:E,Planilha2!D:D)</f>
        <v>Renda Variável</v>
      </c>
      <c r="H739" s="1" t="s">
        <v>155</v>
      </c>
      <c r="I739" s="9" t="s">
        <v>4937</v>
      </c>
      <c r="J739" s="9" t="s">
        <v>6322</v>
      </c>
    </row>
    <row r="740" spans="1:10" x14ac:dyDescent="0.25">
      <c r="A740" s="5" t="s">
        <v>2078</v>
      </c>
      <c r="B740" s="4" t="s">
        <v>2077</v>
      </c>
      <c r="C740" s="3" t="s">
        <v>2076</v>
      </c>
      <c r="D740" s="2" t="s">
        <v>27</v>
      </c>
      <c r="E7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740" s="2" t="s">
        <v>26</v>
      </c>
      <c r="G740" s="2" t="str">
        <f>_xlfn.XLOOKUP(TABELABACKUP[[#This Row],[ENQUADRAMENTO_4963]],Planilha2!E:E,Planilha2!D:D)</f>
        <v>Renda Fixa</v>
      </c>
      <c r="H740" s="1" t="s">
        <v>155</v>
      </c>
      <c r="I740" s="9" t="s">
        <v>4938</v>
      </c>
      <c r="J740" s="9" t="s">
        <v>6323</v>
      </c>
    </row>
    <row r="741" spans="1:10" x14ac:dyDescent="0.25">
      <c r="A741" s="5" t="s">
        <v>2075</v>
      </c>
      <c r="B741" s="4" t="s">
        <v>2074</v>
      </c>
      <c r="C741" s="3" t="s">
        <v>2073</v>
      </c>
      <c r="D741" s="2" t="s">
        <v>61</v>
      </c>
      <c r="E7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41" s="2" t="s">
        <v>26</v>
      </c>
      <c r="G741" s="2" t="str">
        <f>_xlfn.XLOOKUP(TABELABACKUP[[#This Row],[ENQUADRAMENTO_4963]],Planilha2!E:E,Planilha2!D:D)</f>
        <v>Renda Fixa</v>
      </c>
      <c r="H741" s="1" t="s">
        <v>155</v>
      </c>
      <c r="I741" s="9" t="s">
        <v>4939</v>
      </c>
      <c r="J741" s="9" t="s">
        <v>6324</v>
      </c>
    </row>
    <row r="742" spans="1:10" x14ac:dyDescent="0.25">
      <c r="A742" s="5" t="s">
        <v>2072</v>
      </c>
      <c r="B742" s="4" t="s">
        <v>2071</v>
      </c>
      <c r="C742" s="3" t="s">
        <v>2070</v>
      </c>
      <c r="D742" s="2" t="s">
        <v>61</v>
      </c>
      <c r="E7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42" s="2" t="s">
        <v>26</v>
      </c>
      <c r="G742" s="2" t="str">
        <f>_xlfn.XLOOKUP(TABELABACKUP[[#This Row],[ENQUADRAMENTO_4963]],Planilha2!E:E,Planilha2!D:D)</f>
        <v>Renda Fixa</v>
      </c>
      <c r="H742" s="1" t="s">
        <v>155</v>
      </c>
      <c r="I742" s="9" t="s">
        <v>4940</v>
      </c>
      <c r="J742" s="9" t="s">
        <v>6325</v>
      </c>
    </row>
    <row r="743" spans="1:10" x14ac:dyDescent="0.25">
      <c r="A743" s="5" t="s">
        <v>2069</v>
      </c>
      <c r="B743" s="4" t="s">
        <v>2068</v>
      </c>
      <c r="C743" s="3" t="s">
        <v>2067</v>
      </c>
      <c r="D743" s="2" t="s">
        <v>6</v>
      </c>
      <c r="E7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743" s="2" t="s">
        <v>1</v>
      </c>
      <c r="G743" s="2" t="str">
        <f>_xlfn.XLOOKUP(TABELABACKUP[[#This Row],[ENQUADRAMENTO_4963]],Planilha2!E:E,Planilha2!D:D)</f>
        <v>Estruturados</v>
      </c>
      <c r="H743" s="1" t="s">
        <v>155</v>
      </c>
      <c r="I743" s="9" t="s">
        <v>4941</v>
      </c>
      <c r="J743" s="9" t="s">
        <v>6326</v>
      </c>
    </row>
    <row r="744" spans="1:10" x14ac:dyDescent="0.25">
      <c r="A744" s="5" t="s">
        <v>2066</v>
      </c>
      <c r="B744" s="4" t="s">
        <v>2065</v>
      </c>
      <c r="C744" s="3" t="s">
        <v>2064</v>
      </c>
      <c r="D744" s="2" t="s">
        <v>171</v>
      </c>
      <c r="E7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744" s="2" t="s">
        <v>26</v>
      </c>
      <c r="G744" s="2" t="str">
        <f>_xlfn.XLOOKUP(TABELABACKUP[[#This Row],[ENQUADRAMENTO_4963]],Planilha2!E:E,Planilha2!D:D)</f>
        <v>Renda Fixa</v>
      </c>
      <c r="H744" s="1" t="s">
        <v>155</v>
      </c>
      <c r="I744" s="9" t="s">
        <v>4942</v>
      </c>
      <c r="J744" s="9" t="s">
        <v>6327</v>
      </c>
    </row>
    <row r="745" spans="1:10" x14ac:dyDescent="0.25">
      <c r="A745" s="5" t="s">
        <v>2063</v>
      </c>
      <c r="B745" s="4" t="s">
        <v>2062</v>
      </c>
      <c r="C745" s="3" t="s">
        <v>2061</v>
      </c>
      <c r="D745" s="2" t="s">
        <v>61</v>
      </c>
      <c r="E7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45" s="2" t="s">
        <v>26</v>
      </c>
      <c r="G745" s="2" t="str">
        <f>_xlfn.XLOOKUP(TABELABACKUP[[#This Row],[ENQUADRAMENTO_4963]],Planilha2!E:E,Planilha2!D:D)</f>
        <v>Renda Fixa</v>
      </c>
      <c r="H745" s="1" t="s">
        <v>155</v>
      </c>
      <c r="I745" s="9" t="s">
        <v>4943</v>
      </c>
      <c r="J745" s="9" t="s">
        <v>6328</v>
      </c>
    </row>
    <row r="746" spans="1:10" x14ac:dyDescent="0.25">
      <c r="A746" s="5" t="s">
        <v>2060</v>
      </c>
      <c r="B746" s="4" t="s">
        <v>2059</v>
      </c>
      <c r="C746" s="3" t="s">
        <v>2058</v>
      </c>
      <c r="D746" s="2" t="s">
        <v>61</v>
      </c>
      <c r="E7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46" s="2" t="s">
        <v>26</v>
      </c>
      <c r="G746" s="2" t="str">
        <f>_xlfn.XLOOKUP(TABELABACKUP[[#This Row],[ENQUADRAMENTO_4963]],Planilha2!E:E,Planilha2!D:D)</f>
        <v>Renda Fixa</v>
      </c>
      <c r="H746" s="1" t="s">
        <v>155</v>
      </c>
      <c r="I746" s="9" t="s">
        <v>4944</v>
      </c>
      <c r="J746" s="9" t="s">
        <v>6329</v>
      </c>
    </row>
    <row r="747" spans="1:10" x14ac:dyDescent="0.25">
      <c r="A747" s="5" t="s">
        <v>2057</v>
      </c>
      <c r="B747" s="4" t="s">
        <v>2056</v>
      </c>
      <c r="C747" s="3" t="s">
        <v>2055</v>
      </c>
      <c r="D747" s="2" t="s">
        <v>61</v>
      </c>
      <c r="E7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47" s="2" t="s">
        <v>26</v>
      </c>
      <c r="G747" s="2" t="str">
        <f>_xlfn.XLOOKUP(TABELABACKUP[[#This Row],[ENQUADRAMENTO_4963]],Planilha2!E:E,Planilha2!D:D)</f>
        <v>Renda Fixa</v>
      </c>
      <c r="H747" s="1" t="s">
        <v>155</v>
      </c>
      <c r="I747" s="9" t="s">
        <v>4945</v>
      </c>
      <c r="J747" s="9" t="s">
        <v>6330</v>
      </c>
    </row>
    <row r="748" spans="1:10" x14ac:dyDescent="0.25">
      <c r="A748" s="5" t="s">
        <v>2054</v>
      </c>
      <c r="B748" s="4" t="s">
        <v>2053</v>
      </c>
      <c r="C748" s="3" t="s">
        <v>2052</v>
      </c>
      <c r="D748" s="2" t="s">
        <v>2</v>
      </c>
      <c r="E7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48" s="2" t="s">
        <v>1</v>
      </c>
      <c r="G748" s="2" t="str">
        <f>_xlfn.XLOOKUP(TABELABACKUP[[#This Row],[ENQUADRAMENTO_4963]],Planilha2!E:E,Planilha2!D:D)</f>
        <v>Renda Variável</v>
      </c>
      <c r="H748" s="1" t="s">
        <v>155</v>
      </c>
      <c r="I748" s="9" t="s">
        <v>4946</v>
      </c>
      <c r="J748" s="9" t="s">
        <v>6331</v>
      </c>
    </row>
    <row r="749" spans="1:10" x14ac:dyDescent="0.25">
      <c r="A749" s="5" t="s">
        <v>2051</v>
      </c>
      <c r="B749" s="4" t="s">
        <v>2050</v>
      </c>
      <c r="C749" s="3" t="s">
        <v>2049</v>
      </c>
      <c r="D749" s="2" t="s">
        <v>2</v>
      </c>
      <c r="E7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49" s="2" t="s">
        <v>1</v>
      </c>
      <c r="G749" s="2" t="str">
        <f>_xlfn.XLOOKUP(TABELABACKUP[[#This Row],[ENQUADRAMENTO_4963]],Planilha2!E:E,Planilha2!D:D)</f>
        <v>Renda Variável</v>
      </c>
      <c r="H749" s="1" t="s">
        <v>155</v>
      </c>
      <c r="I749" s="9" t="s">
        <v>4947</v>
      </c>
      <c r="J749" s="9" t="s">
        <v>6332</v>
      </c>
    </row>
    <row r="750" spans="1:10" x14ac:dyDescent="0.25">
      <c r="A750" s="5" t="s">
        <v>2048</v>
      </c>
      <c r="B750" s="4" t="s">
        <v>2047</v>
      </c>
      <c r="C750" s="3" t="s">
        <v>2046</v>
      </c>
      <c r="D750" s="2" t="s">
        <v>2</v>
      </c>
      <c r="E7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50" s="2" t="s">
        <v>1</v>
      </c>
      <c r="G750" s="2" t="str">
        <f>_xlfn.XLOOKUP(TABELABACKUP[[#This Row],[ENQUADRAMENTO_4963]],Planilha2!E:E,Planilha2!D:D)</f>
        <v>Renda Variável</v>
      </c>
      <c r="H750" s="1" t="s">
        <v>155</v>
      </c>
      <c r="I750" s="9" t="s">
        <v>4948</v>
      </c>
      <c r="J750" s="9" t="s">
        <v>6333</v>
      </c>
    </row>
    <row r="751" spans="1:10" x14ac:dyDescent="0.25">
      <c r="A751" s="5" t="s">
        <v>2045</v>
      </c>
      <c r="B751" s="4" t="s">
        <v>2044</v>
      </c>
      <c r="C751" s="3" t="s">
        <v>2043</v>
      </c>
      <c r="D751" s="2" t="s">
        <v>27</v>
      </c>
      <c r="E7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751" s="2" t="s">
        <v>26</v>
      </c>
      <c r="G751" s="2" t="str">
        <f>_xlfn.XLOOKUP(TABELABACKUP[[#This Row],[ENQUADRAMENTO_4963]],Planilha2!E:E,Planilha2!D:D)</f>
        <v>Renda Fixa</v>
      </c>
      <c r="H751" s="1" t="s">
        <v>155</v>
      </c>
      <c r="I751" s="9" t="s">
        <v>4949</v>
      </c>
      <c r="J751" s="9" t="s">
        <v>6334</v>
      </c>
    </row>
    <row r="752" spans="1:10" x14ac:dyDescent="0.25">
      <c r="A752" s="5" t="s">
        <v>2042</v>
      </c>
      <c r="B752" s="4" t="s">
        <v>2041</v>
      </c>
      <c r="C752" s="3" t="s">
        <v>2040</v>
      </c>
      <c r="D752" s="2" t="s">
        <v>61</v>
      </c>
      <c r="E7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52" s="2" t="s">
        <v>26</v>
      </c>
      <c r="G752" s="2" t="str">
        <f>_xlfn.XLOOKUP(TABELABACKUP[[#This Row],[ENQUADRAMENTO_4963]],Planilha2!E:E,Planilha2!D:D)</f>
        <v>Renda Fixa</v>
      </c>
      <c r="H752" s="1" t="s">
        <v>155</v>
      </c>
      <c r="I752" s="9" t="s">
        <v>4950</v>
      </c>
      <c r="J752" s="9" t="s">
        <v>6335</v>
      </c>
    </row>
    <row r="753" spans="1:10" x14ac:dyDescent="0.25">
      <c r="A753" s="5" t="s">
        <v>2039</v>
      </c>
      <c r="B753" s="4" t="s">
        <v>2038</v>
      </c>
      <c r="C753" s="3" t="s">
        <v>2037</v>
      </c>
      <c r="D753" s="2" t="s">
        <v>61</v>
      </c>
      <c r="E7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53" s="2" t="s">
        <v>26</v>
      </c>
      <c r="G753" s="2" t="str">
        <f>_xlfn.XLOOKUP(TABELABACKUP[[#This Row],[ENQUADRAMENTO_4963]],Planilha2!E:E,Planilha2!D:D)</f>
        <v>Renda Fixa</v>
      </c>
      <c r="H753" s="1" t="s">
        <v>155</v>
      </c>
      <c r="I753" s="9" t="s">
        <v>4951</v>
      </c>
      <c r="J753" s="9" t="s">
        <v>6336</v>
      </c>
    </row>
    <row r="754" spans="1:10" x14ac:dyDescent="0.25">
      <c r="A754" s="5" t="s">
        <v>2036</v>
      </c>
      <c r="B754" s="4" t="s">
        <v>2035</v>
      </c>
      <c r="C754" s="3" t="s">
        <v>2034</v>
      </c>
      <c r="D754" s="2" t="s">
        <v>61</v>
      </c>
      <c r="E7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54" s="2" t="s">
        <v>26</v>
      </c>
      <c r="G754" s="2" t="str">
        <f>_xlfn.XLOOKUP(TABELABACKUP[[#This Row],[ENQUADRAMENTO_4963]],Planilha2!E:E,Planilha2!D:D)</f>
        <v>Renda Fixa</v>
      </c>
      <c r="H754" s="1" t="s">
        <v>155</v>
      </c>
      <c r="I754" s="9" t="s">
        <v>4952</v>
      </c>
      <c r="J754" s="9" t="s">
        <v>6337</v>
      </c>
    </row>
    <row r="755" spans="1:10" x14ac:dyDescent="0.25">
      <c r="A755" s="5" t="s">
        <v>2033</v>
      </c>
      <c r="B755" s="4" t="s">
        <v>2032</v>
      </c>
      <c r="C755" s="3" t="s">
        <v>2031</v>
      </c>
      <c r="D755" s="2" t="s">
        <v>2</v>
      </c>
      <c r="E7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55" s="2" t="s">
        <v>1</v>
      </c>
      <c r="G755" s="2" t="str">
        <f>_xlfn.XLOOKUP(TABELABACKUP[[#This Row],[ENQUADRAMENTO_4963]],Planilha2!E:E,Planilha2!D:D)</f>
        <v>Renda Variável</v>
      </c>
      <c r="H755" s="1" t="s">
        <v>155</v>
      </c>
      <c r="I755" s="9" t="s">
        <v>4953</v>
      </c>
      <c r="J755" s="9" t="s">
        <v>6338</v>
      </c>
    </row>
    <row r="756" spans="1:10" x14ac:dyDescent="0.25">
      <c r="A756" s="5" t="s">
        <v>2030</v>
      </c>
      <c r="B756" s="4" t="s">
        <v>2029</v>
      </c>
      <c r="C756" s="3" t="s">
        <v>2028</v>
      </c>
      <c r="D756" s="2" t="s">
        <v>2</v>
      </c>
      <c r="E7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56" s="2" t="s">
        <v>1</v>
      </c>
      <c r="G756" s="2" t="str">
        <f>_xlfn.XLOOKUP(TABELABACKUP[[#This Row],[ENQUADRAMENTO_4963]],Planilha2!E:E,Planilha2!D:D)</f>
        <v>Renda Variável</v>
      </c>
      <c r="H756" s="1" t="s">
        <v>155</v>
      </c>
      <c r="I756" s="9" t="s">
        <v>4954</v>
      </c>
      <c r="J756" s="9" t="s">
        <v>6339</v>
      </c>
    </row>
    <row r="757" spans="1:10" x14ac:dyDescent="0.25">
      <c r="A757" s="5" t="s">
        <v>2027</v>
      </c>
      <c r="B757" s="4" t="s">
        <v>2026</v>
      </c>
      <c r="C757" s="3" t="s">
        <v>2025</v>
      </c>
      <c r="D757" s="2" t="s">
        <v>2</v>
      </c>
      <c r="E7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57" s="2" t="s">
        <v>1</v>
      </c>
      <c r="G757" s="2" t="str">
        <f>_xlfn.XLOOKUP(TABELABACKUP[[#This Row],[ENQUADRAMENTO_4963]],Planilha2!E:E,Planilha2!D:D)</f>
        <v>Renda Variável</v>
      </c>
      <c r="H757" s="1" t="s">
        <v>155</v>
      </c>
      <c r="I757" s="9" t="s">
        <v>4955</v>
      </c>
      <c r="J757" s="9" t="s">
        <v>6340</v>
      </c>
    </row>
    <row r="758" spans="1:10" x14ac:dyDescent="0.25">
      <c r="A758" s="5" t="s">
        <v>2024</v>
      </c>
      <c r="B758" s="4" t="s">
        <v>2023</v>
      </c>
      <c r="C758" s="3" t="s">
        <v>2022</v>
      </c>
      <c r="D758" s="2" t="s">
        <v>61</v>
      </c>
      <c r="E7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58" s="2" t="s">
        <v>26</v>
      </c>
      <c r="G758" s="2" t="str">
        <f>_xlfn.XLOOKUP(TABELABACKUP[[#This Row],[ENQUADRAMENTO_4963]],Planilha2!E:E,Planilha2!D:D)</f>
        <v>Renda Fixa</v>
      </c>
      <c r="H758" s="1" t="s">
        <v>155</v>
      </c>
      <c r="I758" s="9" t="s">
        <v>4956</v>
      </c>
      <c r="J758" s="9" t="s">
        <v>6341</v>
      </c>
    </row>
    <row r="759" spans="1:10" x14ac:dyDescent="0.25">
      <c r="A759" s="5" t="s">
        <v>2021</v>
      </c>
      <c r="B759" s="4" t="s">
        <v>2020</v>
      </c>
      <c r="C759" s="3" t="s">
        <v>2019</v>
      </c>
      <c r="D759" s="2" t="s">
        <v>61</v>
      </c>
      <c r="E7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59" s="2" t="s">
        <v>26</v>
      </c>
      <c r="G759" s="2" t="str">
        <f>_xlfn.XLOOKUP(TABELABACKUP[[#This Row],[ENQUADRAMENTO_4963]],Planilha2!E:E,Planilha2!D:D)</f>
        <v>Renda Fixa</v>
      </c>
      <c r="H759" s="1" t="s">
        <v>155</v>
      </c>
      <c r="I759" s="9" t="s">
        <v>4957</v>
      </c>
      <c r="J759" s="9" t="s">
        <v>6342</v>
      </c>
    </row>
    <row r="760" spans="1:10" x14ac:dyDescent="0.25">
      <c r="A760" s="5" t="s">
        <v>2018</v>
      </c>
      <c r="B760" s="4" t="s">
        <v>2017</v>
      </c>
      <c r="C760" s="3" t="s">
        <v>2016</v>
      </c>
      <c r="D760" s="2" t="s">
        <v>171</v>
      </c>
      <c r="E7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760" s="2" t="s">
        <v>26</v>
      </c>
      <c r="G760" s="2" t="str">
        <f>_xlfn.XLOOKUP(TABELABACKUP[[#This Row],[ENQUADRAMENTO_4963]],Planilha2!E:E,Planilha2!D:D)</f>
        <v>Renda Fixa</v>
      </c>
      <c r="H760" s="1" t="s">
        <v>155</v>
      </c>
      <c r="I760" s="9" t="s">
        <v>4958</v>
      </c>
      <c r="J760" s="9" t="s">
        <v>6343</v>
      </c>
    </row>
    <row r="761" spans="1:10" x14ac:dyDescent="0.25">
      <c r="A761" s="5" t="s">
        <v>2015</v>
      </c>
      <c r="B761" s="4" t="s">
        <v>2014</v>
      </c>
      <c r="C761" s="3" t="s">
        <v>2013</v>
      </c>
      <c r="D761" s="2" t="s">
        <v>61</v>
      </c>
      <c r="E7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61" s="2" t="s">
        <v>26</v>
      </c>
      <c r="G761" s="2" t="str">
        <f>_xlfn.XLOOKUP(TABELABACKUP[[#This Row],[ENQUADRAMENTO_4963]],Planilha2!E:E,Planilha2!D:D)</f>
        <v>Renda Fixa</v>
      </c>
      <c r="H761" s="1" t="s">
        <v>155</v>
      </c>
      <c r="I761" s="9" t="s">
        <v>4959</v>
      </c>
      <c r="J761" s="9" t="s">
        <v>6344</v>
      </c>
    </row>
    <row r="762" spans="1:10" x14ac:dyDescent="0.25">
      <c r="A762" s="5" t="s">
        <v>2012</v>
      </c>
      <c r="B762" s="4" t="s">
        <v>2011</v>
      </c>
      <c r="C762" s="3" t="s">
        <v>2010</v>
      </c>
      <c r="D762" s="2" t="s">
        <v>171</v>
      </c>
      <c r="E7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762" s="2" t="s">
        <v>26</v>
      </c>
      <c r="G762" s="2" t="str">
        <f>_xlfn.XLOOKUP(TABELABACKUP[[#This Row],[ENQUADRAMENTO_4963]],Planilha2!E:E,Planilha2!D:D)</f>
        <v>Renda Fixa</v>
      </c>
      <c r="H762" s="1" t="s">
        <v>155</v>
      </c>
      <c r="I762" s="9" t="s">
        <v>4960</v>
      </c>
      <c r="J762" s="9" t="s">
        <v>6345</v>
      </c>
    </row>
    <row r="763" spans="1:10" x14ac:dyDescent="0.25">
      <c r="A763" s="5" t="s">
        <v>2009</v>
      </c>
      <c r="B763" s="4" t="s">
        <v>2008</v>
      </c>
      <c r="C763" s="3" t="s">
        <v>2007</v>
      </c>
      <c r="D763" s="2" t="s">
        <v>61</v>
      </c>
      <c r="E7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63" s="2" t="s">
        <v>26</v>
      </c>
      <c r="G763" s="2" t="str">
        <f>_xlfn.XLOOKUP(TABELABACKUP[[#This Row],[ENQUADRAMENTO_4963]],Planilha2!E:E,Planilha2!D:D)</f>
        <v>Renda Fixa</v>
      </c>
      <c r="H763" s="1" t="s">
        <v>155</v>
      </c>
      <c r="I763" s="9" t="s">
        <v>4961</v>
      </c>
      <c r="J763" s="9" t="s">
        <v>6346</v>
      </c>
    </row>
    <row r="764" spans="1:10" x14ac:dyDescent="0.25">
      <c r="A764" s="5" t="s">
        <v>2006</v>
      </c>
      <c r="B764" s="4" t="s">
        <v>2005</v>
      </c>
      <c r="C764" s="3" t="s">
        <v>2004</v>
      </c>
      <c r="D764" s="2" t="s">
        <v>6</v>
      </c>
      <c r="E7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764" s="2" t="s">
        <v>1</v>
      </c>
      <c r="G764" s="2" t="str">
        <f>_xlfn.XLOOKUP(TABELABACKUP[[#This Row],[ENQUADRAMENTO_4963]],Planilha2!E:E,Planilha2!D:D)</f>
        <v>Estruturados</v>
      </c>
      <c r="H764" s="1" t="s">
        <v>155</v>
      </c>
      <c r="I764" s="9" t="s">
        <v>4962</v>
      </c>
      <c r="J764" s="9" t="s">
        <v>6347</v>
      </c>
    </row>
    <row r="765" spans="1:10" x14ac:dyDescent="0.25">
      <c r="A765" s="5" t="s">
        <v>2003</v>
      </c>
      <c r="B765" s="4" t="s">
        <v>2002</v>
      </c>
      <c r="C765" s="3" t="s">
        <v>2001</v>
      </c>
      <c r="D765" s="2" t="s">
        <v>61</v>
      </c>
      <c r="E7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65" s="2" t="s">
        <v>26</v>
      </c>
      <c r="G765" s="2" t="str">
        <f>_xlfn.XLOOKUP(TABELABACKUP[[#This Row],[ENQUADRAMENTO_4963]],Planilha2!E:E,Planilha2!D:D)</f>
        <v>Renda Fixa</v>
      </c>
      <c r="H765" s="1" t="s">
        <v>155</v>
      </c>
      <c r="I765" s="9" t="s">
        <v>4963</v>
      </c>
      <c r="J765" s="9" t="s">
        <v>6348</v>
      </c>
    </row>
    <row r="766" spans="1:10" x14ac:dyDescent="0.25">
      <c r="A766" s="5" t="s">
        <v>2000</v>
      </c>
      <c r="B766" s="4" t="s">
        <v>1999</v>
      </c>
      <c r="C766" s="3" t="s">
        <v>1998</v>
      </c>
      <c r="D766" s="2" t="s">
        <v>2</v>
      </c>
      <c r="E7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66" s="2" t="s">
        <v>1</v>
      </c>
      <c r="G766" s="2" t="str">
        <f>_xlfn.XLOOKUP(TABELABACKUP[[#This Row],[ENQUADRAMENTO_4963]],Planilha2!E:E,Planilha2!D:D)</f>
        <v>Renda Variável</v>
      </c>
      <c r="H766" s="1" t="s">
        <v>155</v>
      </c>
      <c r="I766" s="9" t="s">
        <v>4964</v>
      </c>
      <c r="J766" s="9" t="s">
        <v>6349</v>
      </c>
    </row>
    <row r="767" spans="1:10" x14ac:dyDescent="0.25">
      <c r="A767" s="5" t="s">
        <v>1997</v>
      </c>
      <c r="B767" s="4" t="s">
        <v>1996</v>
      </c>
      <c r="C767" s="3" t="s">
        <v>1995</v>
      </c>
      <c r="D767" s="2" t="s">
        <v>61</v>
      </c>
      <c r="E7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67" s="2" t="s">
        <v>26</v>
      </c>
      <c r="G767" s="2" t="str">
        <f>_xlfn.XLOOKUP(TABELABACKUP[[#This Row],[ENQUADRAMENTO_4963]],Planilha2!E:E,Planilha2!D:D)</f>
        <v>Renda Fixa</v>
      </c>
      <c r="H767" s="1" t="s">
        <v>155</v>
      </c>
      <c r="I767" s="9" t="s">
        <v>4965</v>
      </c>
      <c r="J767" s="9" t="s">
        <v>6350</v>
      </c>
    </row>
    <row r="768" spans="1:10" x14ac:dyDescent="0.25">
      <c r="A768" s="5" t="s">
        <v>1994</v>
      </c>
      <c r="B768" s="4" t="s">
        <v>1993</v>
      </c>
      <c r="C768" s="3" t="s">
        <v>1992</v>
      </c>
      <c r="D768" s="2" t="s">
        <v>2</v>
      </c>
      <c r="E7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68" s="2" t="s">
        <v>1</v>
      </c>
      <c r="G768" s="2" t="str">
        <f>_xlfn.XLOOKUP(TABELABACKUP[[#This Row],[ENQUADRAMENTO_4963]],Planilha2!E:E,Planilha2!D:D)</f>
        <v>Renda Variável</v>
      </c>
      <c r="H768" s="1" t="s">
        <v>155</v>
      </c>
      <c r="I768" s="9" t="s">
        <v>4966</v>
      </c>
      <c r="J768" s="9" t="s">
        <v>6351</v>
      </c>
    </row>
    <row r="769" spans="1:10" x14ac:dyDescent="0.25">
      <c r="A769" s="5" t="s">
        <v>1991</v>
      </c>
      <c r="B769" s="4" t="s">
        <v>1990</v>
      </c>
      <c r="C769" s="3" t="s">
        <v>1989</v>
      </c>
      <c r="D769" s="2" t="s">
        <v>27</v>
      </c>
      <c r="E7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769" s="2" t="s">
        <v>26</v>
      </c>
      <c r="G769" s="2" t="str">
        <f>_xlfn.XLOOKUP(TABELABACKUP[[#This Row],[ENQUADRAMENTO_4963]],Planilha2!E:E,Planilha2!D:D)</f>
        <v>Renda Fixa</v>
      </c>
      <c r="H769" s="1" t="s">
        <v>155</v>
      </c>
      <c r="I769" s="9" t="s">
        <v>4967</v>
      </c>
      <c r="J769" s="9" t="s">
        <v>6352</v>
      </c>
    </row>
    <row r="770" spans="1:10" x14ac:dyDescent="0.25">
      <c r="A770" s="5" t="s">
        <v>1988</v>
      </c>
      <c r="B770" s="4" t="s">
        <v>1987</v>
      </c>
      <c r="C770" s="3" t="s">
        <v>1986</v>
      </c>
      <c r="D770" s="2" t="s">
        <v>2</v>
      </c>
      <c r="E7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70" s="2" t="s">
        <v>1</v>
      </c>
      <c r="G770" s="2" t="str">
        <f>_xlfn.XLOOKUP(TABELABACKUP[[#This Row],[ENQUADRAMENTO_4963]],Planilha2!E:E,Planilha2!D:D)</f>
        <v>Renda Variável</v>
      </c>
      <c r="H770" s="1" t="s">
        <v>155</v>
      </c>
      <c r="I770" s="9" t="s">
        <v>4968</v>
      </c>
      <c r="J770" s="9" t="s">
        <v>6353</v>
      </c>
    </row>
    <row r="771" spans="1:10" ht="23.25" x14ac:dyDescent="0.25">
      <c r="A771" s="5" t="s">
        <v>1985</v>
      </c>
      <c r="B771" s="4" t="s">
        <v>1984</v>
      </c>
      <c r="C771" s="3" t="s">
        <v>1983</v>
      </c>
      <c r="D771" s="2" t="s">
        <v>6</v>
      </c>
      <c r="E7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771" s="2" t="s">
        <v>1</v>
      </c>
      <c r="G771" s="2" t="str">
        <f>_xlfn.XLOOKUP(TABELABACKUP[[#This Row],[ENQUADRAMENTO_4963]],Planilha2!E:E,Planilha2!D:D)</f>
        <v>Estruturados</v>
      </c>
      <c r="H771" s="1" t="s">
        <v>155</v>
      </c>
      <c r="I771" s="9" t="s">
        <v>4969</v>
      </c>
      <c r="J771" s="9" t="s">
        <v>6354</v>
      </c>
    </row>
    <row r="772" spans="1:10" x14ac:dyDescent="0.25">
      <c r="A772" s="5" t="s">
        <v>1982</v>
      </c>
      <c r="B772" s="4" t="s">
        <v>1981</v>
      </c>
      <c r="C772" s="3" t="s">
        <v>1980</v>
      </c>
      <c r="D772" s="2" t="s">
        <v>2</v>
      </c>
      <c r="E7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72" s="2" t="s">
        <v>1</v>
      </c>
      <c r="G772" s="2" t="str">
        <f>_xlfn.XLOOKUP(TABELABACKUP[[#This Row],[ENQUADRAMENTO_4963]],Planilha2!E:E,Planilha2!D:D)</f>
        <v>Renda Variável</v>
      </c>
      <c r="H772" s="1" t="s">
        <v>155</v>
      </c>
      <c r="I772" s="9" t="s">
        <v>4970</v>
      </c>
      <c r="J772" s="9" t="s">
        <v>6355</v>
      </c>
    </row>
    <row r="773" spans="1:10" x14ac:dyDescent="0.25">
      <c r="A773" s="5" t="s">
        <v>1979</v>
      </c>
      <c r="B773" s="4" t="s">
        <v>1978</v>
      </c>
      <c r="C773" s="3" t="s">
        <v>1977</v>
      </c>
      <c r="D773" s="2" t="s">
        <v>2</v>
      </c>
      <c r="E7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73" s="2" t="s">
        <v>1</v>
      </c>
      <c r="G773" s="2" t="str">
        <f>_xlfn.XLOOKUP(TABELABACKUP[[#This Row],[ENQUADRAMENTO_4963]],Planilha2!E:E,Planilha2!D:D)</f>
        <v>Renda Variável</v>
      </c>
      <c r="H773" s="1" t="s">
        <v>155</v>
      </c>
      <c r="I773" s="9" t="s">
        <v>4971</v>
      </c>
      <c r="J773" s="9" t="s">
        <v>6356</v>
      </c>
    </row>
    <row r="774" spans="1:10" x14ac:dyDescent="0.25">
      <c r="A774" s="5" t="s">
        <v>1976</v>
      </c>
      <c r="B774" s="4" t="s">
        <v>1975</v>
      </c>
      <c r="C774" s="3" t="s">
        <v>1974</v>
      </c>
      <c r="D774" s="2" t="s">
        <v>61</v>
      </c>
      <c r="E7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74" s="2" t="s">
        <v>26</v>
      </c>
      <c r="G774" s="2" t="str">
        <f>_xlfn.XLOOKUP(TABELABACKUP[[#This Row],[ENQUADRAMENTO_4963]],Planilha2!E:E,Planilha2!D:D)</f>
        <v>Renda Fixa</v>
      </c>
      <c r="H774" s="1" t="s">
        <v>155</v>
      </c>
      <c r="I774" s="9" t="s">
        <v>4972</v>
      </c>
      <c r="J774" s="9" t="s">
        <v>6357</v>
      </c>
    </row>
    <row r="775" spans="1:10" x14ac:dyDescent="0.25">
      <c r="A775" s="5" t="s">
        <v>1973</v>
      </c>
      <c r="B775" s="4" t="s">
        <v>1972</v>
      </c>
      <c r="C775" s="3" t="s">
        <v>1971</v>
      </c>
      <c r="D775" s="2" t="s">
        <v>206</v>
      </c>
      <c r="E7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75" s="2" t="s">
        <v>1</v>
      </c>
      <c r="G775" s="2" t="str">
        <f>_xlfn.XLOOKUP(TABELABACKUP[[#This Row],[ENQUADRAMENTO_4963]],Planilha2!E:E,Planilha2!D:D)</f>
        <v>Renda Variável</v>
      </c>
      <c r="H775" s="1" t="s">
        <v>155</v>
      </c>
      <c r="I775" s="9" t="s">
        <v>4973</v>
      </c>
      <c r="J775" s="9" t="s">
        <v>6358</v>
      </c>
    </row>
    <row r="776" spans="1:10" x14ac:dyDescent="0.25">
      <c r="A776" s="5" t="s">
        <v>1970</v>
      </c>
      <c r="B776" s="4" t="s">
        <v>1969</v>
      </c>
      <c r="C776" s="3" t="s">
        <v>1968</v>
      </c>
      <c r="D776" s="2" t="s">
        <v>61</v>
      </c>
      <c r="E7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76" s="2" t="s">
        <v>26</v>
      </c>
      <c r="G776" s="2" t="str">
        <f>_xlfn.XLOOKUP(TABELABACKUP[[#This Row],[ENQUADRAMENTO_4963]],Planilha2!E:E,Planilha2!D:D)</f>
        <v>Renda Fixa</v>
      </c>
      <c r="H776" s="1" t="s">
        <v>155</v>
      </c>
      <c r="I776" s="9" t="s">
        <v>4974</v>
      </c>
      <c r="J776" s="9" t="s">
        <v>6359</v>
      </c>
    </row>
    <row r="777" spans="1:10" x14ac:dyDescent="0.25">
      <c r="A777" s="5" t="s">
        <v>1967</v>
      </c>
      <c r="B777" s="4" t="s">
        <v>1966</v>
      </c>
      <c r="C777" s="3" t="s">
        <v>1965</v>
      </c>
      <c r="D777" s="2" t="s">
        <v>61</v>
      </c>
      <c r="E7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77" s="2" t="s">
        <v>26</v>
      </c>
      <c r="G777" s="2" t="str">
        <f>_xlfn.XLOOKUP(TABELABACKUP[[#This Row],[ENQUADRAMENTO_4963]],Planilha2!E:E,Planilha2!D:D)</f>
        <v>Renda Fixa</v>
      </c>
      <c r="H777" s="1" t="s">
        <v>155</v>
      </c>
      <c r="I777" s="9" t="s">
        <v>4975</v>
      </c>
      <c r="J777" s="9" t="s">
        <v>6360</v>
      </c>
    </row>
    <row r="778" spans="1:10" x14ac:dyDescent="0.25">
      <c r="A778" s="5" t="s">
        <v>1964</v>
      </c>
      <c r="B778" s="4" t="s">
        <v>1963</v>
      </c>
      <c r="C778" s="3" t="s">
        <v>1962</v>
      </c>
      <c r="D778" s="2" t="s">
        <v>61</v>
      </c>
      <c r="E7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78" s="2" t="s">
        <v>26</v>
      </c>
      <c r="G778" s="2" t="str">
        <f>_xlfn.XLOOKUP(TABELABACKUP[[#This Row],[ENQUADRAMENTO_4963]],Planilha2!E:E,Planilha2!D:D)</f>
        <v>Renda Fixa</v>
      </c>
      <c r="H778" s="1" t="s">
        <v>155</v>
      </c>
      <c r="I778" s="9" t="s">
        <v>4976</v>
      </c>
      <c r="J778" s="9" t="s">
        <v>6361</v>
      </c>
    </row>
    <row r="779" spans="1:10" x14ac:dyDescent="0.25">
      <c r="A779" s="5" t="s">
        <v>1961</v>
      </c>
      <c r="B779" s="4" t="s">
        <v>1960</v>
      </c>
      <c r="C779" s="3" t="s">
        <v>1959</v>
      </c>
      <c r="D779" s="2" t="s">
        <v>27</v>
      </c>
      <c r="E7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779" s="2" t="s">
        <v>26</v>
      </c>
      <c r="G779" s="2" t="str">
        <f>_xlfn.XLOOKUP(TABELABACKUP[[#This Row],[ENQUADRAMENTO_4963]],Planilha2!E:E,Planilha2!D:D)</f>
        <v>Renda Fixa</v>
      </c>
      <c r="H779" s="1" t="s">
        <v>155</v>
      </c>
      <c r="I779" s="9" t="s">
        <v>4977</v>
      </c>
      <c r="J779" s="9" t="s">
        <v>6362</v>
      </c>
    </row>
    <row r="780" spans="1:10" x14ac:dyDescent="0.25">
      <c r="A780" s="5" t="s">
        <v>1958</v>
      </c>
      <c r="B780" s="4" t="s">
        <v>1957</v>
      </c>
      <c r="C780" s="3" t="s">
        <v>1956</v>
      </c>
      <c r="D780" s="2" t="s">
        <v>2</v>
      </c>
      <c r="E7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80" s="2" t="s">
        <v>1</v>
      </c>
      <c r="G780" s="2" t="str">
        <f>_xlfn.XLOOKUP(TABELABACKUP[[#This Row],[ENQUADRAMENTO_4963]],Planilha2!E:E,Planilha2!D:D)</f>
        <v>Renda Variável</v>
      </c>
      <c r="H780" s="1" t="s">
        <v>155</v>
      </c>
      <c r="I780" s="9" t="s">
        <v>4978</v>
      </c>
      <c r="J780" s="9" t="s">
        <v>6363</v>
      </c>
    </row>
    <row r="781" spans="1:10" x14ac:dyDescent="0.25">
      <c r="A781" s="5" t="s">
        <v>1955</v>
      </c>
      <c r="B781" s="4" t="s">
        <v>1954</v>
      </c>
      <c r="C781" s="3" t="s">
        <v>1953</v>
      </c>
      <c r="D781" s="2" t="s">
        <v>44</v>
      </c>
      <c r="E7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781" s="2" t="s">
        <v>1</v>
      </c>
      <c r="G781" s="2" t="str">
        <f>_xlfn.XLOOKUP(TABELABACKUP[[#This Row],[ENQUADRAMENTO_4963]],Planilha2!E:E,Planilha2!D:D)</f>
        <v>Renda Variável</v>
      </c>
      <c r="H781" s="1" t="s">
        <v>155</v>
      </c>
      <c r="I781" s="9" t="s">
        <v>4979</v>
      </c>
      <c r="J781" s="9" t="s">
        <v>6364</v>
      </c>
    </row>
    <row r="782" spans="1:10" x14ac:dyDescent="0.25">
      <c r="A782" s="5" t="s">
        <v>1952</v>
      </c>
      <c r="B782" s="4" t="s">
        <v>1951</v>
      </c>
      <c r="C782" s="3" t="s">
        <v>1950</v>
      </c>
      <c r="D782" s="2" t="s">
        <v>6</v>
      </c>
      <c r="E7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782" s="2" t="s">
        <v>1</v>
      </c>
      <c r="G782" s="2" t="str">
        <f>_xlfn.XLOOKUP(TABELABACKUP[[#This Row],[ENQUADRAMENTO_4963]],Planilha2!E:E,Planilha2!D:D)</f>
        <v>Estruturados</v>
      </c>
      <c r="H782" s="1" t="s">
        <v>155</v>
      </c>
      <c r="I782" s="9" t="s">
        <v>4980</v>
      </c>
      <c r="J782" s="9" t="s">
        <v>6365</v>
      </c>
    </row>
    <row r="783" spans="1:10" x14ac:dyDescent="0.25">
      <c r="A783" s="5" t="s">
        <v>1949</v>
      </c>
      <c r="B783" s="4" t="s">
        <v>1948</v>
      </c>
      <c r="C783" s="3" t="s">
        <v>1947</v>
      </c>
      <c r="D783" s="2" t="s">
        <v>2</v>
      </c>
      <c r="E7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83" s="2" t="s">
        <v>1</v>
      </c>
      <c r="G783" s="2" t="str">
        <f>_xlfn.XLOOKUP(TABELABACKUP[[#This Row],[ENQUADRAMENTO_4963]],Planilha2!E:E,Planilha2!D:D)</f>
        <v>Renda Variável</v>
      </c>
      <c r="H783" s="1" t="s">
        <v>155</v>
      </c>
      <c r="I783" s="9" t="s">
        <v>4981</v>
      </c>
      <c r="J783" s="9" t="s">
        <v>6366</v>
      </c>
    </row>
    <row r="784" spans="1:10" x14ac:dyDescent="0.25">
      <c r="A784" s="5" t="s">
        <v>1946</v>
      </c>
      <c r="B784" s="4" t="s">
        <v>1945</v>
      </c>
      <c r="C784" s="3" t="s">
        <v>1944</v>
      </c>
      <c r="D784" s="2" t="s">
        <v>27</v>
      </c>
      <c r="E7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784" s="2" t="s">
        <v>26</v>
      </c>
      <c r="G784" s="2" t="str">
        <f>_xlfn.XLOOKUP(TABELABACKUP[[#This Row],[ENQUADRAMENTO_4963]],Planilha2!E:E,Planilha2!D:D)</f>
        <v>Renda Fixa</v>
      </c>
      <c r="H784" s="1" t="s">
        <v>155</v>
      </c>
      <c r="I784" s="9" t="s">
        <v>4982</v>
      </c>
      <c r="J784" s="9" t="s">
        <v>6367</v>
      </c>
    </row>
    <row r="785" spans="1:10" x14ac:dyDescent="0.25">
      <c r="A785" s="5" t="s">
        <v>1943</v>
      </c>
      <c r="B785" s="4" t="s">
        <v>1942</v>
      </c>
      <c r="C785" s="3" t="s">
        <v>1941</v>
      </c>
      <c r="D785" s="2" t="s">
        <v>2</v>
      </c>
      <c r="E7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85" s="2" t="s">
        <v>1</v>
      </c>
      <c r="G785" s="2" t="str">
        <f>_xlfn.XLOOKUP(TABELABACKUP[[#This Row],[ENQUADRAMENTO_4963]],Planilha2!E:E,Planilha2!D:D)</f>
        <v>Renda Variável</v>
      </c>
      <c r="H785" s="1" t="s">
        <v>155</v>
      </c>
      <c r="I785" s="9" t="s">
        <v>4983</v>
      </c>
      <c r="J785" s="9" t="s">
        <v>6368</v>
      </c>
    </row>
    <row r="786" spans="1:10" x14ac:dyDescent="0.25">
      <c r="A786" s="5" t="s">
        <v>1940</v>
      </c>
      <c r="B786" s="4" t="s">
        <v>1939</v>
      </c>
      <c r="C786" s="3" t="s">
        <v>1938</v>
      </c>
      <c r="D786" s="2" t="s">
        <v>2</v>
      </c>
      <c r="E7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86" s="2" t="s">
        <v>1</v>
      </c>
      <c r="G786" s="2" t="str">
        <f>_xlfn.XLOOKUP(TABELABACKUP[[#This Row],[ENQUADRAMENTO_4963]],Planilha2!E:E,Planilha2!D:D)</f>
        <v>Renda Variável</v>
      </c>
      <c r="H786" s="1" t="s">
        <v>155</v>
      </c>
      <c r="I786" s="9" t="s">
        <v>4984</v>
      </c>
      <c r="J786" s="9" t="s">
        <v>6369</v>
      </c>
    </row>
    <row r="787" spans="1:10" x14ac:dyDescent="0.25">
      <c r="A787" s="5" t="s">
        <v>1937</v>
      </c>
      <c r="B787" s="4" t="s">
        <v>1936</v>
      </c>
      <c r="C787" s="3" t="s">
        <v>1935</v>
      </c>
      <c r="D787" s="2" t="s">
        <v>2</v>
      </c>
      <c r="E7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87" s="2" t="s">
        <v>1</v>
      </c>
      <c r="G787" s="2" t="str">
        <f>_xlfn.XLOOKUP(TABELABACKUP[[#This Row],[ENQUADRAMENTO_4963]],Planilha2!E:E,Planilha2!D:D)</f>
        <v>Renda Variável</v>
      </c>
      <c r="H787" s="1" t="s">
        <v>155</v>
      </c>
      <c r="I787" s="9" t="s">
        <v>4985</v>
      </c>
      <c r="J787" s="9" t="s">
        <v>6370</v>
      </c>
    </row>
    <row r="788" spans="1:10" x14ac:dyDescent="0.25">
      <c r="A788" s="5" t="s">
        <v>1934</v>
      </c>
      <c r="B788" s="4" t="s">
        <v>1933</v>
      </c>
      <c r="C788" s="3" t="s">
        <v>1932</v>
      </c>
      <c r="D788" s="2" t="s">
        <v>61</v>
      </c>
      <c r="E7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88" s="2" t="s">
        <v>26</v>
      </c>
      <c r="G788" s="2" t="str">
        <f>_xlfn.XLOOKUP(TABELABACKUP[[#This Row],[ENQUADRAMENTO_4963]],Planilha2!E:E,Planilha2!D:D)</f>
        <v>Renda Fixa</v>
      </c>
      <c r="H788" s="1" t="s">
        <v>155</v>
      </c>
      <c r="I788" s="9" t="s">
        <v>4986</v>
      </c>
      <c r="J788" s="9" t="s">
        <v>6371</v>
      </c>
    </row>
    <row r="789" spans="1:10" x14ac:dyDescent="0.25">
      <c r="A789" s="5" t="s">
        <v>1931</v>
      </c>
      <c r="B789" s="4" t="s">
        <v>1930</v>
      </c>
      <c r="C789" s="3" t="s">
        <v>1929</v>
      </c>
      <c r="D789" s="2" t="s">
        <v>171</v>
      </c>
      <c r="E7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789" s="2" t="s">
        <v>26</v>
      </c>
      <c r="G789" s="2" t="str">
        <f>_xlfn.XLOOKUP(TABELABACKUP[[#This Row],[ENQUADRAMENTO_4963]],Planilha2!E:E,Planilha2!D:D)</f>
        <v>Renda Fixa</v>
      </c>
      <c r="H789" s="1" t="s">
        <v>155</v>
      </c>
      <c r="I789" s="9" t="s">
        <v>4987</v>
      </c>
      <c r="J789" s="9" t="s">
        <v>6372</v>
      </c>
    </row>
    <row r="790" spans="1:10" x14ac:dyDescent="0.25">
      <c r="A790" s="5" t="s">
        <v>1928</v>
      </c>
      <c r="B790" s="4" t="s">
        <v>1927</v>
      </c>
      <c r="C790" s="3" t="s">
        <v>1926</v>
      </c>
      <c r="D790" s="2" t="s">
        <v>2</v>
      </c>
      <c r="E7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90" s="2" t="s">
        <v>1</v>
      </c>
      <c r="G790" s="2" t="str">
        <f>_xlfn.XLOOKUP(TABELABACKUP[[#This Row],[ENQUADRAMENTO_4963]],Planilha2!E:E,Planilha2!D:D)</f>
        <v>Renda Variável</v>
      </c>
      <c r="H790" s="1" t="s">
        <v>155</v>
      </c>
      <c r="I790" s="9" t="s">
        <v>4988</v>
      </c>
      <c r="J790" s="9" t="s">
        <v>6373</v>
      </c>
    </row>
    <row r="791" spans="1:10" x14ac:dyDescent="0.25">
      <c r="A791" s="5" t="s">
        <v>1925</v>
      </c>
      <c r="B791" s="4" t="s">
        <v>1924</v>
      </c>
      <c r="C791" s="3" t="s">
        <v>1923</v>
      </c>
      <c r="D791" s="2" t="s">
        <v>2</v>
      </c>
      <c r="E7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91" s="2" t="s">
        <v>1</v>
      </c>
      <c r="G791" s="2" t="str">
        <f>_xlfn.XLOOKUP(TABELABACKUP[[#This Row],[ENQUADRAMENTO_4963]],Planilha2!E:E,Planilha2!D:D)</f>
        <v>Renda Variável</v>
      </c>
      <c r="H791" s="1" t="s">
        <v>155</v>
      </c>
      <c r="I791" s="9" t="s">
        <v>4989</v>
      </c>
      <c r="J791" s="9" t="s">
        <v>6374</v>
      </c>
    </row>
    <row r="792" spans="1:10" x14ac:dyDescent="0.25">
      <c r="A792" s="5" t="s">
        <v>1922</v>
      </c>
      <c r="B792" s="4" t="s">
        <v>1921</v>
      </c>
      <c r="C792" s="3" t="s">
        <v>1920</v>
      </c>
      <c r="D792" s="2" t="s">
        <v>206</v>
      </c>
      <c r="E7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92" s="2" t="s">
        <v>1</v>
      </c>
      <c r="G792" s="2" t="str">
        <f>_xlfn.XLOOKUP(TABELABACKUP[[#This Row],[ENQUADRAMENTO_4963]],Planilha2!E:E,Planilha2!D:D)</f>
        <v>Renda Variável</v>
      </c>
      <c r="H792" s="1" t="s">
        <v>155</v>
      </c>
      <c r="I792" s="9" t="s">
        <v>4990</v>
      </c>
      <c r="J792" s="9" t="s">
        <v>6375</v>
      </c>
    </row>
    <row r="793" spans="1:10" x14ac:dyDescent="0.25">
      <c r="A793" s="5" t="s">
        <v>1919</v>
      </c>
      <c r="B793" s="4" t="s">
        <v>1918</v>
      </c>
      <c r="C793" s="3" t="s">
        <v>1917</v>
      </c>
      <c r="D793" s="2" t="s">
        <v>61</v>
      </c>
      <c r="E7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93" s="2" t="s">
        <v>26</v>
      </c>
      <c r="G793" s="2" t="str">
        <f>_xlfn.XLOOKUP(TABELABACKUP[[#This Row],[ENQUADRAMENTO_4963]],Planilha2!E:E,Planilha2!D:D)</f>
        <v>Renda Fixa</v>
      </c>
      <c r="H793" s="1" t="s">
        <v>155</v>
      </c>
      <c r="I793" s="9" t="s">
        <v>4991</v>
      </c>
      <c r="J793" s="9" t="s">
        <v>6376</v>
      </c>
    </row>
    <row r="794" spans="1:10" x14ac:dyDescent="0.25">
      <c r="A794" s="5" t="s">
        <v>1916</v>
      </c>
      <c r="B794" s="4" t="s">
        <v>1915</v>
      </c>
      <c r="C794" s="3" t="s">
        <v>1914</v>
      </c>
      <c r="D794" s="2" t="s">
        <v>6</v>
      </c>
      <c r="E7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794" s="2" t="s">
        <v>1</v>
      </c>
      <c r="G794" s="2" t="str">
        <f>_xlfn.XLOOKUP(TABELABACKUP[[#This Row],[ENQUADRAMENTO_4963]],Planilha2!E:E,Planilha2!D:D)</f>
        <v>Estruturados</v>
      </c>
      <c r="H794" s="1" t="s">
        <v>155</v>
      </c>
      <c r="I794" s="9" t="s">
        <v>4992</v>
      </c>
      <c r="J794" s="9" t="s">
        <v>6377</v>
      </c>
    </row>
    <row r="795" spans="1:10" x14ac:dyDescent="0.25">
      <c r="A795" s="5" t="s">
        <v>1913</v>
      </c>
      <c r="B795" s="4" t="s">
        <v>1912</v>
      </c>
      <c r="C795" s="3" t="s">
        <v>1911</v>
      </c>
      <c r="D795" s="2" t="s">
        <v>2</v>
      </c>
      <c r="E7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95" s="2" t="s">
        <v>1</v>
      </c>
      <c r="G795" s="2" t="str">
        <f>_xlfn.XLOOKUP(TABELABACKUP[[#This Row],[ENQUADRAMENTO_4963]],Planilha2!E:E,Planilha2!D:D)</f>
        <v>Renda Variável</v>
      </c>
      <c r="H795" s="1" t="s">
        <v>155</v>
      </c>
      <c r="I795" s="9" t="s">
        <v>4993</v>
      </c>
      <c r="J795" s="9" t="s">
        <v>6378</v>
      </c>
    </row>
    <row r="796" spans="1:10" ht="23.25" x14ac:dyDescent="0.25">
      <c r="A796" s="5" t="s">
        <v>1910</v>
      </c>
      <c r="B796" s="4" t="s">
        <v>1909</v>
      </c>
      <c r="C796" s="3" t="s">
        <v>1908</v>
      </c>
      <c r="D796" s="2" t="s">
        <v>206</v>
      </c>
      <c r="E7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96" s="2" t="s">
        <v>1</v>
      </c>
      <c r="G796" s="2" t="str">
        <f>_xlfn.XLOOKUP(TABELABACKUP[[#This Row],[ENQUADRAMENTO_4963]],Planilha2!E:E,Planilha2!D:D)</f>
        <v>Renda Variável</v>
      </c>
      <c r="H796" s="1" t="s">
        <v>155</v>
      </c>
      <c r="I796" s="9" t="s">
        <v>4994</v>
      </c>
      <c r="J796" s="9" t="s">
        <v>6379</v>
      </c>
    </row>
    <row r="797" spans="1:10" ht="23.25" x14ac:dyDescent="0.25">
      <c r="A797" s="5" t="s">
        <v>1907</v>
      </c>
      <c r="B797" s="4" t="s">
        <v>1906</v>
      </c>
      <c r="C797" s="3" t="s">
        <v>1905</v>
      </c>
      <c r="D797" s="2" t="s">
        <v>61</v>
      </c>
      <c r="E7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97" s="2" t="s">
        <v>26</v>
      </c>
      <c r="G797" s="2" t="str">
        <f>_xlfn.XLOOKUP(TABELABACKUP[[#This Row],[ENQUADRAMENTO_4963]],Planilha2!E:E,Planilha2!D:D)</f>
        <v>Renda Fixa</v>
      </c>
      <c r="H797" s="1" t="s">
        <v>155</v>
      </c>
      <c r="I797" s="9" t="s">
        <v>4995</v>
      </c>
      <c r="J797" s="9" t="s">
        <v>6380</v>
      </c>
    </row>
    <row r="798" spans="1:10" x14ac:dyDescent="0.25">
      <c r="A798" s="5" t="s">
        <v>1904</v>
      </c>
      <c r="B798" s="4" t="s">
        <v>1903</v>
      </c>
      <c r="C798" s="3" t="s">
        <v>1902</v>
      </c>
      <c r="D798" s="2" t="s">
        <v>61</v>
      </c>
      <c r="E7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798" s="2" t="s">
        <v>26</v>
      </c>
      <c r="G798" s="2" t="str">
        <f>_xlfn.XLOOKUP(TABELABACKUP[[#This Row],[ENQUADRAMENTO_4963]],Planilha2!E:E,Planilha2!D:D)</f>
        <v>Renda Fixa</v>
      </c>
      <c r="H798" s="1" t="s">
        <v>155</v>
      </c>
      <c r="I798" s="9" t="s">
        <v>4996</v>
      </c>
      <c r="J798" s="9" t="s">
        <v>6381</v>
      </c>
    </row>
    <row r="799" spans="1:10" x14ac:dyDescent="0.25">
      <c r="A799" s="5" t="s">
        <v>1901</v>
      </c>
      <c r="B799" s="4" t="s">
        <v>1900</v>
      </c>
      <c r="C799" s="3" t="s">
        <v>1899</v>
      </c>
      <c r="D799" s="2" t="s">
        <v>2</v>
      </c>
      <c r="E7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799" s="2" t="s">
        <v>1</v>
      </c>
      <c r="G799" s="2" t="str">
        <f>_xlfn.XLOOKUP(TABELABACKUP[[#This Row],[ENQUADRAMENTO_4963]],Planilha2!E:E,Planilha2!D:D)</f>
        <v>Renda Variável</v>
      </c>
      <c r="H799" s="1" t="s">
        <v>155</v>
      </c>
      <c r="I799" s="9" t="s">
        <v>4997</v>
      </c>
      <c r="J799" s="9" t="s">
        <v>6382</v>
      </c>
    </row>
    <row r="800" spans="1:10" x14ac:dyDescent="0.25">
      <c r="A800" s="5" t="s">
        <v>1898</v>
      </c>
      <c r="B800" s="4" t="s">
        <v>1897</v>
      </c>
      <c r="C800" s="3" t="s">
        <v>1896</v>
      </c>
      <c r="D800" s="2" t="s">
        <v>61</v>
      </c>
      <c r="E8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00" s="2" t="s">
        <v>26</v>
      </c>
      <c r="G800" s="2" t="str">
        <f>_xlfn.XLOOKUP(TABELABACKUP[[#This Row],[ENQUADRAMENTO_4963]],Planilha2!E:E,Planilha2!D:D)</f>
        <v>Renda Fixa</v>
      </c>
      <c r="H800" s="1" t="s">
        <v>155</v>
      </c>
      <c r="I800" s="9" t="s">
        <v>4998</v>
      </c>
      <c r="J800" s="9" t="s">
        <v>6383</v>
      </c>
    </row>
    <row r="801" spans="1:10" x14ac:dyDescent="0.25">
      <c r="A801" s="5" t="s">
        <v>1895</v>
      </c>
      <c r="B801" s="4" t="s">
        <v>1894</v>
      </c>
      <c r="C801" s="3" t="s">
        <v>1893</v>
      </c>
      <c r="D801" s="2" t="s">
        <v>61</v>
      </c>
      <c r="E8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01" s="2" t="s">
        <v>26</v>
      </c>
      <c r="G801" s="2" t="str">
        <f>_xlfn.XLOOKUP(TABELABACKUP[[#This Row],[ENQUADRAMENTO_4963]],Planilha2!E:E,Planilha2!D:D)</f>
        <v>Renda Fixa</v>
      </c>
      <c r="H801" s="1" t="s">
        <v>155</v>
      </c>
      <c r="I801" s="9" t="s">
        <v>4999</v>
      </c>
      <c r="J801" s="9" t="s">
        <v>6384</v>
      </c>
    </row>
    <row r="802" spans="1:10" x14ac:dyDescent="0.25">
      <c r="A802" s="5" t="s">
        <v>1892</v>
      </c>
      <c r="B802" s="4" t="s">
        <v>1891</v>
      </c>
      <c r="C802" s="3" t="s">
        <v>1890</v>
      </c>
      <c r="D802" s="2" t="s">
        <v>171</v>
      </c>
      <c r="E8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802" s="2" t="s">
        <v>26</v>
      </c>
      <c r="G802" s="2" t="str">
        <f>_xlfn.XLOOKUP(TABELABACKUP[[#This Row],[ENQUADRAMENTO_4963]],Planilha2!E:E,Planilha2!D:D)</f>
        <v>Renda Fixa</v>
      </c>
      <c r="H802" s="1" t="s">
        <v>155</v>
      </c>
      <c r="I802" s="9" t="s">
        <v>5000</v>
      </c>
      <c r="J802" s="9" t="s">
        <v>6385</v>
      </c>
    </row>
    <row r="803" spans="1:10" x14ac:dyDescent="0.25">
      <c r="A803" s="5" t="s">
        <v>1889</v>
      </c>
      <c r="B803" s="4" t="s">
        <v>1888</v>
      </c>
      <c r="C803" s="3" t="s">
        <v>1887</v>
      </c>
      <c r="D803" s="2" t="s">
        <v>2</v>
      </c>
      <c r="E8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03" s="2" t="s">
        <v>1</v>
      </c>
      <c r="G803" s="2" t="str">
        <f>_xlfn.XLOOKUP(TABELABACKUP[[#This Row],[ENQUADRAMENTO_4963]],Planilha2!E:E,Planilha2!D:D)</f>
        <v>Renda Variável</v>
      </c>
      <c r="H803" s="1" t="s">
        <v>155</v>
      </c>
      <c r="I803" s="9" t="s">
        <v>5001</v>
      </c>
      <c r="J803" s="9" t="s">
        <v>6386</v>
      </c>
    </row>
    <row r="804" spans="1:10" x14ac:dyDescent="0.25">
      <c r="A804" s="5" t="s">
        <v>1886</v>
      </c>
      <c r="B804" s="4" t="s">
        <v>1885</v>
      </c>
      <c r="C804" s="3" t="s">
        <v>1884</v>
      </c>
      <c r="D804" s="2" t="s">
        <v>171</v>
      </c>
      <c r="E8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804" s="2" t="s">
        <v>26</v>
      </c>
      <c r="G804" s="2" t="str">
        <f>_xlfn.XLOOKUP(TABELABACKUP[[#This Row],[ENQUADRAMENTO_4963]],Planilha2!E:E,Planilha2!D:D)</f>
        <v>Renda Fixa</v>
      </c>
      <c r="H804" s="1" t="s">
        <v>155</v>
      </c>
      <c r="I804" s="9" t="s">
        <v>5002</v>
      </c>
      <c r="J804" s="9" t="s">
        <v>6387</v>
      </c>
    </row>
    <row r="805" spans="1:10" x14ac:dyDescent="0.25">
      <c r="A805" s="5" t="s">
        <v>1883</v>
      </c>
      <c r="B805" s="4" t="s">
        <v>1882</v>
      </c>
      <c r="C805" s="3" t="s">
        <v>1881</v>
      </c>
      <c r="D805" s="2" t="s">
        <v>61</v>
      </c>
      <c r="E8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05" s="2" t="s">
        <v>26</v>
      </c>
      <c r="G805" s="2" t="str">
        <f>_xlfn.XLOOKUP(TABELABACKUP[[#This Row],[ENQUADRAMENTO_4963]],Planilha2!E:E,Planilha2!D:D)</f>
        <v>Renda Fixa</v>
      </c>
      <c r="H805" s="1" t="s">
        <v>155</v>
      </c>
      <c r="I805" s="9" t="s">
        <v>5003</v>
      </c>
      <c r="J805" s="9" t="s">
        <v>6388</v>
      </c>
    </row>
    <row r="806" spans="1:10" x14ac:dyDescent="0.25">
      <c r="A806" s="5" t="s">
        <v>1880</v>
      </c>
      <c r="B806" s="4" t="s">
        <v>1879</v>
      </c>
      <c r="C806" s="3" t="s">
        <v>1878</v>
      </c>
      <c r="D806" s="2" t="s">
        <v>61</v>
      </c>
      <c r="E8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06" s="2" t="s">
        <v>26</v>
      </c>
      <c r="G806" s="2" t="str">
        <f>_xlfn.XLOOKUP(TABELABACKUP[[#This Row],[ENQUADRAMENTO_4963]],Planilha2!E:E,Planilha2!D:D)</f>
        <v>Renda Fixa</v>
      </c>
      <c r="H806" s="1" t="s">
        <v>155</v>
      </c>
      <c r="I806" s="9" t="s">
        <v>5004</v>
      </c>
      <c r="J806" s="9" t="s">
        <v>6389</v>
      </c>
    </row>
    <row r="807" spans="1:10" x14ac:dyDescent="0.25">
      <c r="A807" s="5" t="s">
        <v>1877</v>
      </c>
      <c r="B807" s="4" t="s">
        <v>1876</v>
      </c>
      <c r="C807" s="3" t="s">
        <v>1875</v>
      </c>
      <c r="D807" s="2" t="s">
        <v>2</v>
      </c>
      <c r="E8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07" s="2" t="s">
        <v>1</v>
      </c>
      <c r="G807" s="2" t="str">
        <f>_xlfn.XLOOKUP(TABELABACKUP[[#This Row],[ENQUADRAMENTO_4963]],Planilha2!E:E,Planilha2!D:D)</f>
        <v>Renda Variável</v>
      </c>
      <c r="H807" s="1" t="s">
        <v>155</v>
      </c>
      <c r="I807" s="9" t="s">
        <v>5005</v>
      </c>
      <c r="J807" s="9" t="s">
        <v>6390</v>
      </c>
    </row>
    <row r="808" spans="1:10" x14ac:dyDescent="0.25">
      <c r="A808" s="5" t="s">
        <v>1874</v>
      </c>
      <c r="B808" s="4" t="s">
        <v>1873</v>
      </c>
      <c r="C808" s="3" t="s">
        <v>1872</v>
      </c>
      <c r="D808" s="2" t="s">
        <v>61</v>
      </c>
      <c r="E8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08" s="2" t="s">
        <v>26</v>
      </c>
      <c r="G808" s="2" t="str">
        <f>_xlfn.XLOOKUP(TABELABACKUP[[#This Row],[ENQUADRAMENTO_4963]],Planilha2!E:E,Planilha2!D:D)</f>
        <v>Renda Fixa</v>
      </c>
      <c r="H808" s="1" t="s">
        <v>155</v>
      </c>
      <c r="I808" s="9" t="s">
        <v>5006</v>
      </c>
      <c r="J808" s="9" t="s">
        <v>6391</v>
      </c>
    </row>
    <row r="809" spans="1:10" ht="23.25" x14ac:dyDescent="0.25">
      <c r="A809" s="5" t="s">
        <v>1871</v>
      </c>
      <c r="B809" s="4" t="s">
        <v>1870</v>
      </c>
      <c r="C809" s="3" t="s">
        <v>1869</v>
      </c>
      <c r="D809" s="2" t="s">
        <v>2</v>
      </c>
      <c r="E8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09" s="2" t="s">
        <v>1</v>
      </c>
      <c r="G809" s="2" t="str">
        <f>_xlfn.XLOOKUP(TABELABACKUP[[#This Row],[ENQUADRAMENTO_4963]],Planilha2!E:E,Planilha2!D:D)</f>
        <v>Renda Variável</v>
      </c>
      <c r="H809" s="1" t="s">
        <v>155</v>
      </c>
      <c r="I809" s="9" t="s">
        <v>5007</v>
      </c>
      <c r="J809" s="9" t="s">
        <v>6392</v>
      </c>
    </row>
    <row r="810" spans="1:10" x14ac:dyDescent="0.25">
      <c r="A810" s="5" t="s">
        <v>1868</v>
      </c>
      <c r="B810" s="4" t="s">
        <v>1867</v>
      </c>
      <c r="C810" s="3" t="s">
        <v>1866</v>
      </c>
      <c r="D810" s="2" t="s">
        <v>6</v>
      </c>
      <c r="E8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10" s="2" t="s">
        <v>1</v>
      </c>
      <c r="G810" s="2" t="str">
        <f>_xlfn.XLOOKUP(TABELABACKUP[[#This Row],[ENQUADRAMENTO_4963]],Planilha2!E:E,Planilha2!D:D)</f>
        <v>Estruturados</v>
      </c>
      <c r="H810" s="1" t="s">
        <v>155</v>
      </c>
      <c r="I810" s="9" t="s">
        <v>5008</v>
      </c>
      <c r="J810" s="9" t="s">
        <v>6393</v>
      </c>
    </row>
    <row r="811" spans="1:10" x14ac:dyDescent="0.25">
      <c r="A811" s="5" t="s">
        <v>1865</v>
      </c>
      <c r="B811" s="4" t="s">
        <v>1864</v>
      </c>
      <c r="C811" s="3" t="s">
        <v>1863</v>
      </c>
      <c r="D811" s="2" t="s">
        <v>2</v>
      </c>
      <c r="E8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11" s="2" t="s">
        <v>1</v>
      </c>
      <c r="G811" s="2" t="str">
        <f>_xlfn.XLOOKUP(TABELABACKUP[[#This Row],[ENQUADRAMENTO_4963]],Planilha2!E:E,Planilha2!D:D)</f>
        <v>Renda Variável</v>
      </c>
      <c r="H811" s="1" t="s">
        <v>155</v>
      </c>
      <c r="I811" s="9" t="s">
        <v>5009</v>
      </c>
      <c r="J811" s="9" t="s">
        <v>6394</v>
      </c>
    </row>
    <row r="812" spans="1:10" x14ac:dyDescent="0.25">
      <c r="A812" s="5" t="s">
        <v>1862</v>
      </c>
      <c r="B812" s="4" t="s">
        <v>1861</v>
      </c>
      <c r="C812" s="3" t="s">
        <v>1860</v>
      </c>
      <c r="D812" s="2" t="s">
        <v>61</v>
      </c>
      <c r="E8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12" s="2" t="s">
        <v>26</v>
      </c>
      <c r="G812" s="2" t="str">
        <f>_xlfn.XLOOKUP(TABELABACKUP[[#This Row],[ENQUADRAMENTO_4963]],Planilha2!E:E,Planilha2!D:D)</f>
        <v>Renda Fixa</v>
      </c>
      <c r="H812" s="1" t="s">
        <v>155</v>
      </c>
      <c r="I812" s="9" t="s">
        <v>5010</v>
      </c>
      <c r="J812" s="9" t="s">
        <v>6395</v>
      </c>
    </row>
    <row r="813" spans="1:10" x14ac:dyDescent="0.25">
      <c r="A813" s="5" t="s">
        <v>1859</v>
      </c>
      <c r="B813" s="4" t="s">
        <v>1858</v>
      </c>
      <c r="C813" s="3" t="s">
        <v>1857</v>
      </c>
      <c r="D813" s="2" t="s">
        <v>61</v>
      </c>
      <c r="E8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13" s="2" t="s">
        <v>26</v>
      </c>
      <c r="G813" s="2" t="str">
        <f>_xlfn.XLOOKUP(TABELABACKUP[[#This Row],[ENQUADRAMENTO_4963]],Planilha2!E:E,Planilha2!D:D)</f>
        <v>Renda Fixa</v>
      </c>
      <c r="H813" s="1" t="s">
        <v>155</v>
      </c>
      <c r="I813" s="9" t="s">
        <v>5011</v>
      </c>
      <c r="J813" s="9" t="s">
        <v>6396</v>
      </c>
    </row>
    <row r="814" spans="1:10" x14ac:dyDescent="0.25">
      <c r="A814" s="5" t="s">
        <v>1856</v>
      </c>
      <c r="B814" s="4" t="s">
        <v>1855</v>
      </c>
      <c r="C814" s="3" t="s">
        <v>1854</v>
      </c>
      <c r="D814" s="2" t="s">
        <v>6</v>
      </c>
      <c r="E8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14" s="2" t="s">
        <v>1</v>
      </c>
      <c r="G814" s="2" t="str">
        <f>_xlfn.XLOOKUP(TABELABACKUP[[#This Row],[ENQUADRAMENTO_4963]],Planilha2!E:E,Planilha2!D:D)</f>
        <v>Estruturados</v>
      </c>
      <c r="H814" s="1" t="s">
        <v>155</v>
      </c>
      <c r="I814" s="9" t="s">
        <v>5012</v>
      </c>
      <c r="J814" s="9" t="s">
        <v>6397</v>
      </c>
    </row>
    <row r="815" spans="1:10" x14ac:dyDescent="0.25">
      <c r="A815" s="5" t="s">
        <v>1853</v>
      </c>
      <c r="B815" s="4" t="s">
        <v>1852</v>
      </c>
      <c r="C815" s="3" t="s">
        <v>1851</v>
      </c>
      <c r="D815" s="2" t="s">
        <v>2</v>
      </c>
      <c r="E8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15" s="2" t="s">
        <v>1</v>
      </c>
      <c r="G815" s="2" t="str">
        <f>_xlfn.XLOOKUP(TABELABACKUP[[#This Row],[ENQUADRAMENTO_4963]],Planilha2!E:E,Planilha2!D:D)</f>
        <v>Renda Variável</v>
      </c>
      <c r="H815" s="1" t="s">
        <v>155</v>
      </c>
      <c r="I815" s="9" t="s">
        <v>5013</v>
      </c>
      <c r="J815" s="9" t="s">
        <v>6398</v>
      </c>
    </row>
    <row r="816" spans="1:10" x14ac:dyDescent="0.25">
      <c r="A816" s="5" t="s">
        <v>1850</v>
      </c>
      <c r="B816" s="4" t="s">
        <v>1849</v>
      </c>
      <c r="C816" s="3" t="s">
        <v>1848</v>
      </c>
      <c r="D816" s="2" t="s">
        <v>2</v>
      </c>
      <c r="E8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16" s="2" t="s">
        <v>1</v>
      </c>
      <c r="G816" s="2" t="str">
        <f>_xlfn.XLOOKUP(TABELABACKUP[[#This Row],[ENQUADRAMENTO_4963]],Planilha2!E:E,Planilha2!D:D)</f>
        <v>Renda Variável</v>
      </c>
      <c r="H816" s="1" t="s">
        <v>155</v>
      </c>
      <c r="I816" s="9" t="s">
        <v>5014</v>
      </c>
      <c r="J816" s="9" t="s">
        <v>6399</v>
      </c>
    </row>
    <row r="817" spans="1:10" x14ac:dyDescent="0.25">
      <c r="A817" s="5" t="s">
        <v>1847</v>
      </c>
      <c r="B817" s="4" t="s">
        <v>1846</v>
      </c>
      <c r="C817" s="3" t="s">
        <v>1845</v>
      </c>
      <c r="D817" s="2" t="s">
        <v>6</v>
      </c>
      <c r="E8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17" s="2" t="s">
        <v>1</v>
      </c>
      <c r="G817" s="2" t="str">
        <f>_xlfn.XLOOKUP(TABELABACKUP[[#This Row],[ENQUADRAMENTO_4963]],Planilha2!E:E,Planilha2!D:D)</f>
        <v>Estruturados</v>
      </c>
      <c r="H817" s="1" t="s">
        <v>155</v>
      </c>
      <c r="I817" s="9" t="s">
        <v>5015</v>
      </c>
      <c r="J817" s="9" t="s">
        <v>6400</v>
      </c>
    </row>
    <row r="818" spans="1:10" x14ac:dyDescent="0.25">
      <c r="A818" s="5" t="s">
        <v>1844</v>
      </c>
      <c r="B818" s="4" t="s">
        <v>1843</v>
      </c>
      <c r="C818" s="3" t="s">
        <v>1842</v>
      </c>
      <c r="D818" s="2" t="s">
        <v>61</v>
      </c>
      <c r="E8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18" s="2" t="s">
        <v>26</v>
      </c>
      <c r="G818" s="2" t="str">
        <f>_xlfn.XLOOKUP(TABELABACKUP[[#This Row],[ENQUADRAMENTO_4963]],Planilha2!E:E,Planilha2!D:D)</f>
        <v>Renda Fixa</v>
      </c>
      <c r="H818" s="1" t="s">
        <v>155</v>
      </c>
      <c r="I818" s="9" t="s">
        <v>5016</v>
      </c>
      <c r="J818" s="9" t="s">
        <v>6401</v>
      </c>
    </row>
    <row r="819" spans="1:10" x14ac:dyDescent="0.25">
      <c r="A819" s="5" t="s">
        <v>1841</v>
      </c>
      <c r="B819" s="4" t="s">
        <v>1840</v>
      </c>
      <c r="C819" s="3" t="s">
        <v>1839</v>
      </c>
      <c r="D819" s="2" t="s">
        <v>6</v>
      </c>
      <c r="E8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19" s="2" t="s">
        <v>1</v>
      </c>
      <c r="G819" s="2" t="str">
        <f>_xlfn.XLOOKUP(TABELABACKUP[[#This Row],[ENQUADRAMENTO_4963]],Planilha2!E:E,Planilha2!D:D)</f>
        <v>Estruturados</v>
      </c>
      <c r="H819" s="1" t="s">
        <v>155</v>
      </c>
      <c r="I819" s="9" t="s">
        <v>5017</v>
      </c>
      <c r="J819" s="9" t="s">
        <v>6402</v>
      </c>
    </row>
    <row r="820" spans="1:10" x14ac:dyDescent="0.25">
      <c r="A820" s="5" t="s">
        <v>1838</v>
      </c>
      <c r="B820" s="4" t="s">
        <v>1837</v>
      </c>
      <c r="C820" s="3" t="s">
        <v>1836</v>
      </c>
      <c r="D820" s="2" t="s">
        <v>2</v>
      </c>
      <c r="E8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20" s="2" t="s">
        <v>1</v>
      </c>
      <c r="G820" s="2" t="str">
        <f>_xlfn.XLOOKUP(TABELABACKUP[[#This Row],[ENQUADRAMENTO_4963]],Planilha2!E:E,Planilha2!D:D)</f>
        <v>Renda Variável</v>
      </c>
      <c r="H820" s="1" t="s">
        <v>155</v>
      </c>
      <c r="I820" s="9" t="s">
        <v>5018</v>
      </c>
      <c r="J820" s="9" t="s">
        <v>6403</v>
      </c>
    </row>
    <row r="821" spans="1:10" x14ac:dyDescent="0.25">
      <c r="A821" s="5" t="s">
        <v>1835</v>
      </c>
      <c r="B821" s="4" t="s">
        <v>1834</v>
      </c>
      <c r="C821" s="3" t="s">
        <v>1833</v>
      </c>
      <c r="D821" s="2" t="s">
        <v>61</v>
      </c>
      <c r="E8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21" s="2" t="s">
        <v>26</v>
      </c>
      <c r="G821" s="2" t="str">
        <f>_xlfn.XLOOKUP(TABELABACKUP[[#This Row],[ENQUADRAMENTO_4963]],Planilha2!E:E,Planilha2!D:D)</f>
        <v>Renda Fixa</v>
      </c>
      <c r="H821" s="1" t="s">
        <v>155</v>
      </c>
      <c r="I821" s="9" t="s">
        <v>5019</v>
      </c>
      <c r="J821" s="9" t="s">
        <v>6404</v>
      </c>
    </row>
    <row r="822" spans="1:10" x14ac:dyDescent="0.25">
      <c r="A822" s="5" t="s">
        <v>1832</v>
      </c>
      <c r="B822" s="4" t="s">
        <v>1831</v>
      </c>
      <c r="C822" s="3" t="s">
        <v>1830</v>
      </c>
      <c r="D822" s="2" t="s">
        <v>2</v>
      </c>
      <c r="E8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22" s="2" t="s">
        <v>1</v>
      </c>
      <c r="G822" s="2" t="str">
        <f>_xlfn.XLOOKUP(TABELABACKUP[[#This Row],[ENQUADRAMENTO_4963]],Planilha2!E:E,Planilha2!D:D)</f>
        <v>Renda Variável</v>
      </c>
      <c r="H822" s="1" t="s">
        <v>155</v>
      </c>
      <c r="I822" s="9" t="s">
        <v>5020</v>
      </c>
      <c r="J822" s="9" t="s">
        <v>6405</v>
      </c>
    </row>
    <row r="823" spans="1:10" ht="23.25" x14ac:dyDescent="0.25">
      <c r="A823" s="5" t="s">
        <v>1829</v>
      </c>
      <c r="B823" s="4" t="s">
        <v>1828</v>
      </c>
      <c r="C823" s="3" t="s">
        <v>1827</v>
      </c>
      <c r="D823" s="2" t="s">
        <v>2</v>
      </c>
      <c r="E8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23" s="2" t="s">
        <v>1</v>
      </c>
      <c r="G823" s="2" t="str">
        <f>_xlfn.XLOOKUP(TABELABACKUP[[#This Row],[ENQUADRAMENTO_4963]],Planilha2!E:E,Planilha2!D:D)</f>
        <v>Renda Variável</v>
      </c>
      <c r="H823" s="1" t="s">
        <v>155</v>
      </c>
      <c r="I823" s="9" t="s">
        <v>5021</v>
      </c>
      <c r="J823" s="9" t="s">
        <v>6406</v>
      </c>
    </row>
    <row r="824" spans="1:10" x14ac:dyDescent="0.25">
      <c r="A824" s="5" t="s">
        <v>1826</v>
      </c>
      <c r="B824" s="4" t="s">
        <v>1825</v>
      </c>
      <c r="C824" s="3" t="s">
        <v>1824</v>
      </c>
      <c r="D824" s="2" t="s">
        <v>206</v>
      </c>
      <c r="E8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24" s="2" t="s">
        <v>1</v>
      </c>
      <c r="G824" s="2" t="str">
        <f>_xlfn.XLOOKUP(TABELABACKUP[[#This Row],[ENQUADRAMENTO_4963]],Planilha2!E:E,Planilha2!D:D)</f>
        <v>Renda Variável</v>
      </c>
      <c r="H824" s="1" t="s">
        <v>155</v>
      </c>
      <c r="I824" s="9" t="s">
        <v>5022</v>
      </c>
      <c r="J824" s="9" t="s">
        <v>6407</v>
      </c>
    </row>
    <row r="825" spans="1:10" x14ac:dyDescent="0.25">
      <c r="A825" s="5" t="s">
        <v>1823</v>
      </c>
      <c r="B825" s="4" t="s">
        <v>1822</v>
      </c>
      <c r="C825" s="3" t="s">
        <v>1821</v>
      </c>
      <c r="D825" s="2" t="s">
        <v>61</v>
      </c>
      <c r="E8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25" s="2" t="s">
        <v>26</v>
      </c>
      <c r="G825" s="2" t="str">
        <f>_xlfn.XLOOKUP(TABELABACKUP[[#This Row],[ENQUADRAMENTO_4963]],Planilha2!E:E,Planilha2!D:D)</f>
        <v>Renda Fixa</v>
      </c>
      <c r="H825" s="1" t="s">
        <v>155</v>
      </c>
      <c r="I825" s="9" t="s">
        <v>5023</v>
      </c>
      <c r="J825" s="9" t="s">
        <v>6408</v>
      </c>
    </row>
    <row r="826" spans="1:10" x14ac:dyDescent="0.25">
      <c r="A826" s="5" t="s">
        <v>1820</v>
      </c>
      <c r="B826" s="4" t="s">
        <v>1819</v>
      </c>
      <c r="C826" s="3" t="s">
        <v>1818</v>
      </c>
      <c r="D826" s="2" t="s">
        <v>206</v>
      </c>
      <c r="E8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26" s="2" t="s">
        <v>1</v>
      </c>
      <c r="G826" s="2" t="str">
        <f>_xlfn.XLOOKUP(TABELABACKUP[[#This Row],[ENQUADRAMENTO_4963]],Planilha2!E:E,Planilha2!D:D)</f>
        <v>Renda Variável</v>
      </c>
      <c r="H826" s="1" t="s">
        <v>155</v>
      </c>
      <c r="I826" s="9" t="s">
        <v>5024</v>
      </c>
      <c r="J826" s="9" t="s">
        <v>6409</v>
      </c>
    </row>
    <row r="827" spans="1:10" x14ac:dyDescent="0.25">
      <c r="A827" s="5" t="s">
        <v>1817</v>
      </c>
      <c r="B827" s="4" t="s">
        <v>1816</v>
      </c>
      <c r="C827" s="3" t="s">
        <v>1815</v>
      </c>
      <c r="D827" s="2" t="s">
        <v>6</v>
      </c>
      <c r="E8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27" s="2" t="s">
        <v>1</v>
      </c>
      <c r="G827" s="2" t="str">
        <f>_xlfn.XLOOKUP(TABELABACKUP[[#This Row],[ENQUADRAMENTO_4963]],Planilha2!E:E,Planilha2!D:D)</f>
        <v>Estruturados</v>
      </c>
      <c r="H827" s="1" t="s">
        <v>155</v>
      </c>
      <c r="I827" s="9" t="s">
        <v>5025</v>
      </c>
      <c r="J827" s="9" t="s">
        <v>6410</v>
      </c>
    </row>
    <row r="828" spans="1:10" x14ac:dyDescent="0.25">
      <c r="A828" s="5" t="s">
        <v>1814</v>
      </c>
      <c r="B828" s="4" t="s">
        <v>1813</v>
      </c>
      <c r="C828" s="3" t="s">
        <v>1812</v>
      </c>
      <c r="D828" s="2" t="s">
        <v>2</v>
      </c>
      <c r="E8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28" s="2" t="s">
        <v>1</v>
      </c>
      <c r="G828" s="2" t="str">
        <f>_xlfn.XLOOKUP(TABELABACKUP[[#This Row],[ENQUADRAMENTO_4963]],Planilha2!E:E,Planilha2!D:D)</f>
        <v>Renda Variável</v>
      </c>
      <c r="H828" s="1" t="s">
        <v>155</v>
      </c>
      <c r="I828" s="9" t="s">
        <v>5026</v>
      </c>
      <c r="J828" s="9" t="s">
        <v>6411</v>
      </c>
    </row>
    <row r="829" spans="1:10" x14ac:dyDescent="0.25">
      <c r="A829" s="5" t="s">
        <v>1811</v>
      </c>
      <c r="B829" s="4" t="s">
        <v>1810</v>
      </c>
      <c r="C829" s="3" t="s">
        <v>1809</v>
      </c>
      <c r="D829" s="2" t="s">
        <v>206</v>
      </c>
      <c r="E8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29" s="2" t="s">
        <v>1</v>
      </c>
      <c r="G829" s="2" t="str">
        <f>_xlfn.XLOOKUP(TABELABACKUP[[#This Row],[ENQUADRAMENTO_4963]],Planilha2!E:E,Planilha2!D:D)</f>
        <v>Renda Variável</v>
      </c>
      <c r="H829" s="1" t="s">
        <v>155</v>
      </c>
      <c r="I829" s="9" t="s">
        <v>5027</v>
      </c>
      <c r="J829" s="9" t="s">
        <v>6412</v>
      </c>
    </row>
    <row r="830" spans="1:10" x14ac:dyDescent="0.25">
      <c r="A830" s="5" t="s">
        <v>1808</v>
      </c>
      <c r="B830" s="4" t="s">
        <v>1807</v>
      </c>
      <c r="C830" s="3" t="s">
        <v>1806</v>
      </c>
      <c r="D830" s="2" t="s">
        <v>6</v>
      </c>
      <c r="E8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30" s="2" t="s">
        <v>1</v>
      </c>
      <c r="G830" s="2" t="str">
        <f>_xlfn.XLOOKUP(TABELABACKUP[[#This Row],[ENQUADRAMENTO_4963]],Planilha2!E:E,Planilha2!D:D)</f>
        <v>Estruturados</v>
      </c>
      <c r="H830" s="1" t="s">
        <v>155</v>
      </c>
      <c r="I830" s="9" t="s">
        <v>5028</v>
      </c>
      <c r="J830" s="9" t="s">
        <v>6413</v>
      </c>
    </row>
    <row r="831" spans="1:10" ht="23.25" x14ac:dyDescent="0.25">
      <c r="A831" s="5" t="s">
        <v>1805</v>
      </c>
      <c r="B831" s="4" t="s">
        <v>1804</v>
      </c>
      <c r="C831" s="3" t="s">
        <v>1803</v>
      </c>
      <c r="D831" s="2" t="s">
        <v>61</v>
      </c>
      <c r="E8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31" s="2" t="s">
        <v>26</v>
      </c>
      <c r="G831" s="2" t="str">
        <f>_xlfn.XLOOKUP(TABELABACKUP[[#This Row],[ENQUADRAMENTO_4963]],Planilha2!E:E,Planilha2!D:D)</f>
        <v>Renda Fixa</v>
      </c>
      <c r="H831" s="1" t="s">
        <v>155</v>
      </c>
      <c r="I831" s="9" t="s">
        <v>5029</v>
      </c>
      <c r="J831" s="9" t="s">
        <v>6414</v>
      </c>
    </row>
    <row r="832" spans="1:10" x14ac:dyDescent="0.25">
      <c r="A832" s="5" t="s">
        <v>1802</v>
      </c>
      <c r="B832" s="4" t="s">
        <v>1801</v>
      </c>
      <c r="C832" s="3" t="s">
        <v>1800</v>
      </c>
      <c r="D832" s="2" t="s">
        <v>61</v>
      </c>
      <c r="E8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32" s="2" t="s">
        <v>26</v>
      </c>
      <c r="G832" s="2" t="str">
        <f>_xlfn.XLOOKUP(TABELABACKUP[[#This Row],[ENQUADRAMENTO_4963]],Planilha2!E:E,Planilha2!D:D)</f>
        <v>Renda Fixa</v>
      </c>
      <c r="H832" s="1" t="s">
        <v>155</v>
      </c>
      <c r="I832" s="9" t="s">
        <v>5030</v>
      </c>
      <c r="J832" s="9" t="s">
        <v>6415</v>
      </c>
    </row>
    <row r="833" spans="1:10" x14ac:dyDescent="0.25">
      <c r="A833" s="5" t="s">
        <v>1799</v>
      </c>
      <c r="B833" s="4" t="s">
        <v>1798</v>
      </c>
      <c r="C833" s="3" t="s">
        <v>1797</v>
      </c>
      <c r="D833" s="2" t="s">
        <v>61</v>
      </c>
      <c r="E8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33" s="2" t="s">
        <v>26</v>
      </c>
      <c r="G833" s="2" t="str">
        <f>_xlfn.XLOOKUP(TABELABACKUP[[#This Row],[ENQUADRAMENTO_4963]],Planilha2!E:E,Planilha2!D:D)</f>
        <v>Renda Fixa</v>
      </c>
      <c r="H833" s="1" t="s">
        <v>155</v>
      </c>
      <c r="I833" s="9" t="s">
        <v>5031</v>
      </c>
      <c r="J833" s="9" t="s">
        <v>6416</v>
      </c>
    </row>
    <row r="834" spans="1:10" x14ac:dyDescent="0.25">
      <c r="A834" s="5" t="s">
        <v>1796</v>
      </c>
      <c r="B834" s="4" t="s">
        <v>1795</v>
      </c>
      <c r="C834" s="3" t="s">
        <v>1794</v>
      </c>
      <c r="D834" s="2" t="s">
        <v>2</v>
      </c>
      <c r="E8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34" s="2" t="s">
        <v>1</v>
      </c>
      <c r="G834" s="2" t="str">
        <f>_xlfn.XLOOKUP(TABELABACKUP[[#This Row],[ENQUADRAMENTO_4963]],Planilha2!E:E,Planilha2!D:D)</f>
        <v>Renda Variável</v>
      </c>
      <c r="H834" s="1" t="s">
        <v>155</v>
      </c>
      <c r="I834" s="9" t="s">
        <v>5032</v>
      </c>
      <c r="J834" s="9" t="s">
        <v>6417</v>
      </c>
    </row>
    <row r="835" spans="1:10" x14ac:dyDescent="0.25">
      <c r="A835" s="5" t="s">
        <v>1793</v>
      </c>
      <c r="B835" s="4" t="s">
        <v>1792</v>
      </c>
      <c r="C835" s="3" t="s">
        <v>1791</v>
      </c>
      <c r="D835" s="2" t="s">
        <v>171</v>
      </c>
      <c r="E8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835" s="2" t="s">
        <v>26</v>
      </c>
      <c r="G835" s="2" t="str">
        <f>_xlfn.XLOOKUP(TABELABACKUP[[#This Row],[ENQUADRAMENTO_4963]],Planilha2!E:E,Planilha2!D:D)</f>
        <v>Renda Fixa</v>
      </c>
      <c r="H835" s="1" t="s">
        <v>155</v>
      </c>
      <c r="I835" s="9" t="s">
        <v>5033</v>
      </c>
      <c r="J835" s="9" t="s">
        <v>6418</v>
      </c>
    </row>
    <row r="836" spans="1:10" x14ac:dyDescent="0.25">
      <c r="A836" s="5" t="s">
        <v>1790</v>
      </c>
      <c r="B836" s="4" t="s">
        <v>1789</v>
      </c>
      <c r="C836" s="3" t="s">
        <v>1788</v>
      </c>
      <c r="D836" s="2" t="s">
        <v>2</v>
      </c>
      <c r="E8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36" s="2" t="s">
        <v>1</v>
      </c>
      <c r="G836" s="2" t="str">
        <f>_xlfn.XLOOKUP(TABELABACKUP[[#This Row],[ENQUADRAMENTO_4963]],Planilha2!E:E,Planilha2!D:D)</f>
        <v>Renda Variável</v>
      </c>
      <c r="H836" s="1" t="s">
        <v>155</v>
      </c>
      <c r="I836" s="9" t="s">
        <v>5034</v>
      </c>
      <c r="J836" s="9" t="s">
        <v>6419</v>
      </c>
    </row>
    <row r="837" spans="1:10" x14ac:dyDescent="0.25">
      <c r="A837" s="5" t="s">
        <v>1787</v>
      </c>
      <c r="B837" s="4" t="s">
        <v>1786</v>
      </c>
      <c r="C837" s="3" t="s">
        <v>1785</v>
      </c>
      <c r="D837" s="2" t="s">
        <v>2</v>
      </c>
      <c r="E8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37" s="2" t="s">
        <v>1</v>
      </c>
      <c r="G837" s="2" t="str">
        <f>_xlfn.XLOOKUP(TABELABACKUP[[#This Row],[ENQUADRAMENTO_4963]],Planilha2!E:E,Planilha2!D:D)</f>
        <v>Renda Variável</v>
      </c>
      <c r="H837" s="1" t="s">
        <v>155</v>
      </c>
      <c r="I837" s="9" t="s">
        <v>5035</v>
      </c>
      <c r="J837" s="9" t="s">
        <v>6420</v>
      </c>
    </row>
    <row r="838" spans="1:10" x14ac:dyDescent="0.25">
      <c r="A838" s="5" t="s">
        <v>1784</v>
      </c>
      <c r="B838" s="4" t="s">
        <v>1783</v>
      </c>
      <c r="C838" s="3" t="s">
        <v>1782</v>
      </c>
      <c r="D838" s="2" t="s">
        <v>95</v>
      </c>
      <c r="E8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838" s="2" t="s">
        <v>1</v>
      </c>
      <c r="G838" s="2" t="str">
        <f>_xlfn.XLOOKUP(TABELABACKUP[[#This Row],[ENQUADRAMENTO_4963]],Planilha2!E:E,Planilha2!D:D)</f>
        <v>Imobiliários</v>
      </c>
      <c r="H838" s="1" t="s">
        <v>155</v>
      </c>
      <c r="I838" s="9" t="s">
        <v>5036</v>
      </c>
      <c r="J838" s="9" t="s">
        <v>6421</v>
      </c>
    </row>
    <row r="839" spans="1:10" x14ac:dyDescent="0.25">
      <c r="A839" s="5" t="s">
        <v>1781</v>
      </c>
      <c r="B839" s="4" t="s">
        <v>1780</v>
      </c>
      <c r="C839" s="3" t="s">
        <v>1779</v>
      </c>
      <c r="D839" s="2" t="s">
        <v>2</v>
      </c>
      <c r="E8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39" s="2" t="s">
        <v>1</v>
      </c>
      <c r="G839" s="2" t="str">
        <f>_xlfn.XLOOKUP(TABELABACKUP[[#This Row],[ENQUADRAMENTO_4963]],Planilha2!E:E,Planilha2!D:D)</f>
        <v>Renda Variável</v>
      </c>
      <c r="H839" s="1" t="s">
        <v>155</v>
      </c>
      <c r="I839" s="9" t="s">
        <v>5037</v>
      </c>
      <c r="J839" s="9" t="s">
        <v>6422</v>
      </c>
    </row>
    <row r="840" spans="1:10" x14ac:dyDescent="0.25">
      <c r="A840" s="5" t="s">
        <v>1778</v>
      </c>
      <c r="B840" s="4" t="s">
        <v>1777</v>
      </c>
      <c r="C840" s="3" t="s">
        <v>1776</v>
      </c>
      <c r="D840" s="2" t="s">
        <v>61</v>
      </c>
      <c r="E8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40" s="2" t="s">
        <v>26</v>
      </c>
      <c r="G840" s="2" t="str">
        <f>_xlfn.XLOOKUP(TABELABACKUP[[#This Row],[ENQUADRAMENTO_4963]],Planilha2!E:E,Planilha2!D:D)</f>
        <v>Renda Fixa</v>
      </c>
      <c r="H840" s="1" t="s">
        <v>155</v>
      </c>
      <c r="I840" s="9" t="s">
        <v>5038</v>
      </c>
      <c r="J840" s="9" t="s">
        <v>6423</v>
      </c>
    </row>
    <row r="841" spans="1:10" x14ac:dyDescent="0.25">
      <c r="A841" s="5" t="s">
        <v>1775</v>
      </c>
      <c r="B841" s="4" t="s">
        <v>1774</v>
      </c>
      <c r="C841" s="3" t="s">
        <v>1773</v>
      </c>
      <c r="D841" s="2" t="s">
        <v>2</v>
      </c>
      <c r="E8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41" s="2" t="s">
        <v>1</v>
      </c>
      <c r="G841" s="2" t="str">
        <f>_xlfn.XLOOKUP(TABELABACKUP[[#This Row],[ENQUADRAMENTO_4963]],Planilha2!E:E,Planilha2!D:D)</f>
        <v>Renda Variável</v>
      </c>
      <c r="H841" s="1" t="s">
        <v>155</v>
      </c>
      <c r="I841" s="9" t="s">
        <v>5039</v>
      </c>
      <c r="J841" s="9" t="s">
        <v>6424</v>
      </c>
    </row>
    <row r="842" spans="1:10" x14ac:dyDescent="0.25">
      <c r="A842" s="5" t="s">
        <v>1772</v>
      </c>
      <c r="B842" s="4" t="s">
        <v>1771</v>
      </c>
      <c r="C842" s="3" t="s">
        <v>1770</v>
      </c>
      <c r="D842" s="2" t="s">
        <v>266</v>
      </c>
      <c r="E8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842" s="2" t="s">
        <v>26</v>
      </c>
      <c r="G842" s="2" t="str">
        <f>_xlfn.XLOOKUP(TABELABACKUP[[#This Row],[ENQUADRAMENTO_4963]],Planilha2!E:E,Planilha2!D:D)</f>
        <v>Renda Fixa</v>
      </c>
      <c r="H842" s="1" t="s">
        <v>155</v>
      </c>
      <c r="I842" s="9" t="s">
        <v>4292</v>
      </c>
      <c r="J842" s="9" t="s">
        <v>6425</v>
      </c>
    </row>
    <row r="843" spans="1:10" x14ac:dyDescent="0.25">
      <c r="A843" s="5" t="s">
        <v>1769</v>
      </c>
      <c r="B843" s="4" t="s">
        <v>1768</v>
      </c>
      <c r="C843" s="3" t="s">
        <v>1767</v>
      </c>
      <c r="D843" s="2" t="s">
        <v>266</v>
      </c>
      <c r="E8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843" s="2" t="s">
        <v>26</v>
      </c>
      <c r="G843" s="2" t="str">
        <f>_xlfn.XLOOKUP(TABELABACKUP[[#This Row],[ENQUADRAMENTO_4963]],Planilha2!E:E,Planilha2!D:D)</f>
        <v>Renda Fixa</v>
      </c>
      <c r="H843" s="1" t="s">
        <v>155</v>
      </c>
      <c r="I843" s="9" t="s">
        <v>5040</v>
      </c>
      <c r="J843" s="9" t="s">
        <v>6426</v>
      </c>
    </row>
    <row r="844" spans="1:10" x14ac:dyDescent="0.25">
      <c r="A844" s="5" t="s">
        <v>1766</v>
      </c>
      <c r="B844" s="4" t="s">
        <v>1765</v>
      </c>
      <c r="C844" s="3" t="s">
        <v>1764</v>
      </c>
      <c r="D844" s="2" t="s">
        <v>2</v>
      </c>
      <c r="E8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44" s="2" t="s">
        <v>1</v>
      </c>
      <c r="G844" s="2" t="str">
        <f>_xlfn.XLOOKUP(TABELABACKUP[[#This Row],[ENQUADRAMENTO_4963]],Planilha2!E:E,Planilha2!D:D)</f>
        <v>Renda Variável</v>
      </c>
      <c r="H844" s="1" t="s">
        <v>155</v>
      </c>
      <c r="I844" s="9" t="s">
        <v>5041</v>
      </c>
      <c r="J844" s="9" t="s">
        <v>6427</v>
      </c>
    </row>
    <row r="845" spans="1:10" x14ac:dyDescent="0.25">
      <c r="A845" s="5" t="s">
        <v>1763</v>
      </c>
      <c r="B845" s="4" t="s">
        <v>1762</v>
      </c>
      <c r="C845" s="3" t="s">
        <v>1761</v>
      </c>
      <c r="D845" s="2" t="s">
        <v>266</v>
      </c>
      <c r="E8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845" s="2" t="s">
        <v>26</v>
      </c>
      <c r="G845" s="2" t="str">
        <f>_xlfn.XLOOKUP(TABELABACKUP[[#This Row],[ENQUADRAMENTO_4963]],Planilha2!E:E,Planilha2!D:D)</f>
        <v>Renda Fixa</v>
      </c>
      <c r="H845" s="1" t="s">
        <v>155</v>
      </c>
      <c r="I845" s="9" t="s">
        <v>5042</v>
      </c>
      <c r="J845" s="9" t="s">
        <v>6428</v>
      </c>
    </row>
    <row r="846" spans="1:10" x14ac:dyDescent="0.25">
      <c r="A846" s="5" t="s">
        <v>1760</v>
      </c>
      <c r="B846" s="4" t="s">
        <v>1759</v>
      </c>
      <c r="C846" s="3" t="s">
        <v>1758</v>
      </c>
      <c r="D846" s="2" t="s">
        <v>2</v>
      </c>
      <c r="E8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46" s="2" t="s">
        <v>1</v>
      </c>
      <c r="G846" s="2" t="str">
        <f>_xlfn.XLOOKUP(TABELABACKUP[[#This Row],[ENQUADRAMENTO_4963]],Planilha2!E:E,Planilha2!D:D)</f>
        <v>Renda Variável</v>
      </c>
      <c r="H846" s="1" t="s">
        <v>155</v>
      </c>
      <c r="I846" s="9" t="s">
        <v>5043</v>
      </c>
      <c r="J846" s="9" t="s">
        <v>6429</v>
      </c>
    </row>
    <row r="847" spans="1:10" x14ac:dyDescent="0.25">
      <c r="A847" s="5" t="s">
        <v>1757</v>
      </c>
      <c r="B847" s="4" t="s">
        <v>1756</v>
      </c>
      <c r="C847" s="3" t="s">
        <v>1755</v>
      </c>
      <c r="D847" s="2" t="s">
        <v>2</v>
      </c>
      <c r="E8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47" s="2" t="s">
        <v>1</v>
      </c>
      <c r="G847" s="2" t="str">
        <f>_xlfn.XLOOKUP(TABELABACKUP[[#This Row],[ENQUADRAMENTO_4963]],Planilha2!E:E,Planilha2!D:D)</f>
        <v>Renda Variável</v>
      </c>
      <c r="H847" s="1" t="s">
        <v>155</v>
      </c>
      <c r="I847" s="9" t="s">
        <v>5044</v>
      </c>
      <c r="J847" s="9" t="s">
        <v>6430</v>
      </c>
    </row>
    <row r="848" spans="1:10" x14ac:dyDescent="0.25">
      <c r="A848" s="5" t="s">
        <v>1754</v>
      </c>
      <c r="B848" s="4" t="s">
        <v>1753</v>
      </c>
      <c r="C848" s="3" t="s">
        <v>1752</v>
      </c>
      <c r="D848" s="2" t="s">
        <v>61</v>
      </c>
      <c r="E8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48" s="2" t="s">
        <v>26</v>
      </c>
      <c r="G848" s="2" t="str">
        <f>_xlfn.XLOOKUP(TABELABACKUP[[#This Row],[ENQUADRAMENTO_4963]],Planilha2!E:E,Planilha2!D:D)</f>
        <v>Renda Fixa</v>
      </c>
      <c r="H848" s="1" t="s">
        <v>155</v>
      </c>
      <c r="I848" s="9" t="s">
        <v>5045</v>
      </c>
      <c r="J848" s="9" t="s">
        <v>6431</v>
      </c>
    </row>
    <row r="849" spans="1:10" x14ac:dyDescent="0.25">
      <c r="A849" s="5" t="s">
        <v>1751</v>
      </c>
      <c r="B849" s="4" t="s">
        <v>1750</v>
      </c>
      <c r="C849" s="3" t="s">
        <v>1749</v>
      </c>
      <c r="D849" s="2" t="s">
        <v>171</v>
      </c>
      <c r="E8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849" s="2" t="s">
        <v>26</v>
      </c>
      <c r="G849" s="2" t="str">
        <f>_xlfn.XLOOKUP(TABELABACKUP[[#This Row],[ENQUADRAMENTO_4963]],Planilha2!E:E,Planilha2!D:D)</f>
        <v>Renda Fixa</v>
      </c>
      <c r="H849" s="1" t="s">
        <v>155</v>
      </c>
      <c r="I849" s="9" t="s">
        <v>5046</v>
      </c>
      <c r="J849" s="9" t="s">
        <v>6432</v>
      </c>
    </row>
    <row r="850" spans="1:10" x14ac:dyDescent="0.25">
      <c r="A850" s="5" t="s">
        <v>1748</v>
      </c>
      <c r="B850" s="4" t="s">
        <v>1747</v>
      </c>
      <c r="C850" s="3" t="s">
        <v>1746</v>
      </c>
      <c r="D850" s="2" t="s">
        <v>266</v>
      </c>
      <c r="E8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850" s="2" t="s">
        <v>26</v>
      </c>
      <c r="G850" s="2" t="str">
        <f>_xlfn.XLOOKUP(TABELABACKUP[[#This Row],[ENQUADRAMENTO_4963]],Planilha2!E:E,Planilha2!D:D)</f>
        <v>Renda Fixa</v>
      </c>
      <c r="H850" s="1" t="s">
        <v>155</v>
      </c>
      <c r="I850" s="9" t="s">
        <v>5047</v>
      </c>
      <c r="J850" s="9" t="s">
        <v>6433</v>
      </c>
    </row>
    <row r="851" spans="1:10" x14ac:dyDescent="0.25">
      <c r="A851" s="5" t="s">
        <v>1745</v>
      </c>
      <c r="B851" s="4" t="s">
        <v>1744</v>
      </c>
      <c r="C851" s="3" t="s">
        <v>1743</v>
      </c>
      <c r="D851" s="2" t="s">
        <v>6</v>
      </c>
      <c r="E8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51" s="2" t="s">
        <v>1</v>
      </c>
      <c r="G851" s="2" t="str">
        <f>_xlfn.XLOOKUP(TABELABACKUP[[#This Row],[ENQUADRAMENTO_4963]],Planilha2!E:E,Planilha2!D:D)</f>
        <v>Estruturados</v>
      </c>
      <c r="H851" s="1" t="s">
        <v>155</v>
      </c>
      <c r="I851" s="9" t="s">
        <v>5048</v>
      </c>
      <c r="J851" s="9" t="s">
        <v>6434</v>
      </c>
    </row>
    <row r="852" spans="1:10" x14ac:dyDescent="0.25">
      <c r="A852" s="5" t="s">
        <v>1742</v>
      </c>
      <c r="B852" s="4" t="s">
        <v>1741</v>
      </c>
      <c r="C852" s="3" t="s">
        <v>1740</v>
      </c>
      <c r="D852" s="2" t="s">
        <v>61</v>
      </c>
      <c r="E8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52" s="2" t="s">
        <v>26</v>
      </c>
      <c r="G852" s="2" t="str">
        <f>_xlfn.XLOOKUP(TABELABACKUP[[#This Row],[ENQUADRAMENTO_4963]],Planilha2!E:E,Planilha2!D:D)</f>
        <v>Renda Fixa</v>
      </c>
      <c r="H852" s="1" t="s">
        <v>155</v>
      </c>
      <c r="I852" s="9" t="s">
        <v>5049</v>
      </c>
      <c r="J852" s="9" t="s">
        <v>6435</v>
      </c>
    </row>
    <row r="853" spans="1:10" x14ac:dyDescent="0.25">
      <c r="A853" s="5" t="s">
        <v>1739</v>
      </c>
      <c r="B853" s="4" t="s">
        <v>1738</v>
      </c>
      <c r="C853" s="3" t="s">
        <v>1737</v>
      </c>
      <c r="D853" s="2" t="s">
        <v>206</v>
      </c>
      <c r="E8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53" s="2" t="s">
        <v>1</v>
      </c>
      <c r="G853" s="2" t="str">
        <f>_xlfn.XLOOKUP(TABELABACKUP[[#This Row],[ENQUADRAMENTO_4963]],Planilha2!E:E,Planilha2!D:D)</f>
        <v>Renda Variável</v>
      </c>
      <c r="H853" s="1" t="s">
        <v>155</v>
      </c>
      <c r="I853" s="9" t="s">
        <v>5050</v>
      </c>
      <c r="J853" s="9" t="s">
        <v>6436</v>
      </c>
    </row>
    <row r="854" spans="1:10" x14ac:dyDescent="0.25">
      <c r="A854" s="5" t="s">
        <v>1736</v>
      </c>
      <c r="B854" s="4" t="s">
        <v>1735</v>
      </c>
      <c r="C854" s="3" t="s">
        <v>1734</v>
      </c>
      <c r="D854" s="2" t="s">
        <v>2</v>
      </c>
      <c r="E8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54" s="2" t="s">
        <v>1</v>
      </c>
      <c r="G854" s="2" t="str">
        <f>_xlfn.XLOOKUP(TABELABACKUP[[#This Row],[ENQUADRAMENTO_4963]],Planilha2!E:E,Planilha2!D:D)</f>
        <v>Renda Variável</v>
      </c>
      <c r="H854" s="1" t="s">
        <v>155</v>
      </c>
      <c r="I854" s="9" t="s">
        <v>5051</v>
      </c>
      <c r="J854" s="9" t="s">
        <v>6437</v>
      </c>
    </row>
    <row r="855" spans="1:10" x14ac:dyDescent="0.25">
      <c r="A855" s="5" t="s">
        <v>1733</v>
      </c>
      <c r="B855" s="4" t="s">
        <v>1732</v>
      </c>
      <c r="C855" s="3" t="s">
        <v>1731</v>
      </c>
      <c r="D855" s="2" t="s">
        <v>2</v>
      </c>
      <c r="E8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55" s="2" t="s">
        <v>1</v>
      </c>
      <c r="G855" s="2" t="str">
        <f>_xlfn.XLOOKUP(TABELABACKUP[[#This Row],[ENQUADRAMENTO_4963]],Planilha2!E:E,Planilha2!D:D)</f>
        <v>Renda Variável</v>
      </c>
      <c r="H855" s="1" t="s">
        <v>155</v>
      </c>
      <c r="I855" s="9" t="s">
        <v>5052</v>
      </c>
      <c r="J855" s="9" t="s">
        <v>6438</v>
      </c>
    </row>
    <row r="856" spans="1:10" x14ac:dyDescent="0.25">
      <c r="A856" s="5" t="s">
        <v>1730</v>
      </c>
      <c r="B856" s="4" t="s">
        <v>1729</v>
      </c>
      <c r="C856" s="3" t="s">
        <v>1728</v>
      </c>
      <c r="D856" s="2" t="s">
        <v>266</v>
      </c>
      <c r="E8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856" s="2" t="s">
        <v>26</v>
      </c>
      <c r="G856" s="2" t="str">
        <f>_xlfn.XLOOKUP(TABELABACKUP[[#This Row],[ENQUADRAMENTO_4963]],Planilha2!E:E,Planilha2!D:D)</f>
        <v>Renda Fixa</v>
      </c>
      <c r="H856" s="1" t="s">
        <v>155</v>
      </c>
      <c r="I856" s="9" t="s">
        <v>4292</v>
      </c>
      <c r="J856" s="9" t="s">
        <v>6439</v>
      </c>
    </row>
    <row r="857" spans="1:10" x14ac:dyDescent="0.25">
      <c r="A857" s="5" t="s">
        <v>1727</v>
      </c>
      <c r="B857" s="4" t="s">
        <v>1726</v>
      </c>
      <c r="C857" s="3" t="s">
        <v>1725</v>
      </c>
      <c r="D857" s="2" t="s">
        <v>6</v>
      </c>
      <c r="E8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57" s="2" t="s">
        <v>1</v>
      </c>
      <c r="G857" s="2" t="str">
        <f>_xlfn.XLOOKUP(TABELABACKUP[[#This Row],[ENQUADRAMENTO_4963]],Planilha2!E:E,Planilha2!D:D)</f>
        <v>Estruturados</v>
      </c>
      <c r="H857" s="1" t="s">
        <v>155</v>
      </c>
      <c r="I857" s="9" t="s">
        <v>5053</v>
      </c>
      <c r="J857" s="9" t="s">
        <v>6440</v>
      </c>
    </row>
    <row r="858" spans="1:10" x14ac:dyDescent="0.25">
      <c r="A858" s="5" t="s">
        <v>1724</v>
      </c>
      <c r="B858" s="4" t="s">
        <v>1723</v>
      </c>
      <c r="C858" s="3" t="s">
        <v>1722</v>
      </c>
      <c r="D858" s="2" t="s">
        <v>61</v>
      </c>
      <c r="E8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58" s="2" t="s">
        <v>26</v>
      </c>
      <c r="G858" s="2" t="str">
        <f>_xlfn.XLOOKUP(TABELABACKUP[[#This Row],[ENQUADRAMENTO_4963]],Planilha2!E:E,Planilha2!D:D)</f>
        <v>Renda Fixa</v>
      </c>
      <c r="H858" s="1" t="s">
        <v>155</v>
      </c>
      <c r="I858" s="9" t="s">
        <v>5054</v>
      </c>
      <c r="J858" s="9" t="s">
        <v>6441</v>
      </c>
    </row>
    <row r="859" spans="1:10" x14ac:dyDescent="0.25">
      <c r="A859" s="5" t="s">
        <v>1721</v>
      </c>
      <c r="B859" s="4" t="s">
        <v>1720</v>
      </c>
      <c r="C859" s="3" t="s">
        <v>1719</v>
      </c>
      <c r="D859" s="2" t="s">
        <v>2</v>
      </c>
      <c r="E8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59" s="2" t="s">
        <v>1</v>
      </c>
      <c r="G859" s="2" t="str">
        <f>_xlfn.XLOOKUP(TABELABACKUP[[#This Row],[ENQUADRAMENTO_4963]],Planilha2!E:E,Planilha2!D:D)</f>
        <v>Renda Variável</v>
      </c>
      <c r="H859" s="1" t="s">
        <v>155</v>
      </c>
      <c r="I859" s="9" t="s">
        <v>5055</v>
      </c>
      <c r="J859" s="9" t="s">
        <v>6442</v>
      </c>
    </row>
    <row r="860" spans="1:10" ht="23.25" x14ac:dyDescent="0.25">
      <c r="A860" s="5" t="s">
        <v>1718</v>
      </c>
      <c r="B860" s="4" t="s">
        <v>1717</v>
      </c>
      <c r="C860" s="3" t="s">
        <v>1716</v>
      </c>
      <c r="D860" s="2" t="s">
        <v>95</v>
      </c>
      <c r="E8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860" s="2" t="s">
        <v>1</v>
      </c>
      <c r="G860" s="2" t="str">
        <f>_xlfn.XLOOKUP(TABELABACKUP[[#This Row],[ENQUADRAMENTO_4963]],Planilha2!E:E,Planilha2!D:D)</f>
        <v>Imobiliários</v>
      </c>
      <c r="H860" s="1" t="s">
        <v>155</v>
      </c>
      <c r="I860" s="9" t="s">
        <v>4292</v>
      </c>
      <c r="J860" s="9" t="s">
        <v>6443</v>
      </c>
    </row>
    <row r="861" spans="1:10" x14ac:dyDescent="0.25">
      <c r="A861" s="5" t="s">
        <v>1715</v>
      </c>
      <c r="B861" s="4" t="s">
        <v>1714</v>
      </c>
      <c r="C861" s="3" t="s">
        <v>1713</v>
      </c>
      <c r="D861" s="2" t="s">
        <v>266</v>
      </c>
      <c r="E8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861" s="2" t="s">
        <v>26</v>
      </c>
      <c r="G861" s="2" t="str">
        <f>_xlfn.XLOOKUP(TABELABACKUP[[#This Row],[ENQUADRAMENTO_4963]],Planilha2!E:E,Planilha2!D:D)</f>
        <v>Renda Fixa</v>
      </c>
      <c r="H861" s="1" t="s">
        <v>155</v>
      </c>
      <c r="I861" s="9" t="s">
        <v>5056</v>
      </c>
      <c r="J861" s="9" t="s">
        <v>6444</v>
      </c>
    </row>
    <row r="862" spans="1:10" ht="23.25" x14ac:dyDescent="0.25">
      <c r="A862" s="5" t="s">
        <v>1712</v>
      </c>
      <c r="B862" s="4" t="s">
        <v>1711</v>
      </c>
      <c r="C862" s="3" t="s">
        <v>1710</v>
      </c>
      <c r="D862" s="2" t="s">
        <v>61</v>
      </c>
      <c r="E8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62" s="2" t="s">
        <v>26</v>
      </c>
      <c r="G862" s="2" t="str">
        <f>_xlfn.XLOOKUP(TABELABACKUP[[#This Row],[ENQUADRAMENTO_4963]],Planilha2!E:E,Planilha2!D:D)</f>
        <v>Renda Fixa</v>
      </c>
      <c r="H862" s="1" t="s">
        <v>155</v>
      </c>
      <c r="I862" s="9" t="s">
        <v>5057</v>
      </c>
      <c r="J862" s="9" t="s">
        <v>6445</v>
      </c>
    </row>
    <row r="863" spans="1:10" x14ac:dyDescent="0.25">
      <c r="A863" s="5" t="s">
        <v>1709</v>
      </c>
      <c r="B863" s="4" t="s">
        <v>1708</v>
      </c>
      <c r="C863" s="3" t="s">
        <v>1707</v>
      </c>
      <c r="D863" s="2" t="s">
        <v>61</v>
      </c>
      <c r="E8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63" s="2" t="s">
        <v>26</v>
      </c>
      <c r="G863" s="2" t="str">
        <f>_xlfn.XLOOKUP(TABELABACKUP[[#This Row],[ENQUADRAMENTO_4963]],Planilha2!E:E,Planilha2!D:D)</f>
        <v>Renda Fixa</v>
      </c>
      <c r="H863" s="1" t="s">
        <v>155</v>
      </c>
      <c r="I863" s="9" t="s">
        <v>5058</v>
      </c>
      <c r="J863" s="9" t="s">
        <v>6446</v>
      </c>
    </row>
    <row r="864" spans="1:10" x14ac:dyDescent="0.25">
      <c r="A864" s="5" t="s">
        <v>1706</v>
      </c>
      <c r="B864" s="4" t="s">
        <v>1705</v>
      </c>
      <c r="C864" s="3" t="s">
        <v>1704</v>
      </c>
      <c r="D864" s="2" t="s">
        <v>256</v>
      </c>
      <c r="E8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64" s="2" t="s">
        <v>26</v>
      </c>
      <c r="G864" s="2" t="str">
        <f>_xlfn.XLOOKUP(TABELABACKUP[[#This Row],[ENQUADRAMENTO_4963]],Planilha2!E:E,Planilha2!D:D)</f>
        <v>Renda Fixa</v>
      </c>
      <c r="H864" s="1" t="s">
        <v>155</v>
      </c>
      <c r="I864" s="9" t="s">
        <v>5059</v>
      </c>
      <c r="J864" s="9" t="s">
        <v>6447</v>
      </c>
    </row>
    <row r="865" spans="1:10" x14ac:dyDescent="0.25">
      <c r="A865" s="5" t="s">
        <v>1703</v>
      </c>
      <c r="B865" s="4" t="s">
        <v>1702</v>
      </c>
      <c r="C865" s="3" t="s">
        <v>1701</v>
      </c>
      <c r="D865" s="2" t="s">
        <v>2</v>
      </c>
      <c r="E8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65" s="2" t="s">
        <v>1</v>
      </c>
      <c r="G865" s="2" t="str">
        <f>_xlfn.XLOOKUP(TABELABACKUP[[#This Row],[ENQUADRAMENTO_4963]],Planilha2!E:E,Planilha2!D:D)</f>
        <v>Renda Variável</v>
      </c>
      <c r="H865" s="1" t="s">
        <v>155</v>
      </c>
      <c r="I865" s="9" t="s">
        <v>5060</v>
      </c>
      <c r="J865" s="9" t="s">
        <v>6448</v>
      </c>
    </row>
    <row r="866" spans="1:10" x14ac:dyDescent="0.25">
      <c r="A866" s="5" t="s">
        <v>1700</v>
      </c>
      <c r="B866" s="4" t="s">
        <v>1699</v>
      </c>
      <c r="C866" s="3" t="s">
        <v>1698</v>
      </c>
      <c r="D866" s="2" t="s">
        <v>2</v>
      </c>
      <c r="E8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66" s="2" t="s">
        <v>1</v>
      </c>
      <c r="G866" s="2" t="str">
        <f>_xlfn.XLOOKUP(TABELABACKUP[[#This Row],[ENQUADRAMENTO_4963]],Planilha2!E:E,Planilha2!D:D)</f>
        <v>Renda Variável</v>
      </c>
      <c r="H866" s="1" t="s">
        <v>155</v>
      </c>
      <c r="I866" s="9" t="s">
        <v>5061</v>
      </c>
      <c r="J866" s="9" t="s">
        <v>6449</v>
      </c>
    </row>
    <row r="867" spans="1:10" x14ac:dyDescent="0.25">
      <c r="A867" s="5" t="s">
        <v>1697</v>
      </c>
      <c r="B867" s="4" t="s">
        <v>1696</v>
      </c>
      <c r="C867" s="3" t="s">
        <v>1695</v>
      </c>
      <c r="D867" s="2" t="s">
        <v>2</v>
      </c>
      <c r="E8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67" s="2" t="s">
        <v>1</v>
      </c>
      <c r="G867" s="2" t="str">
        <f>_xlfn.XLOOKUP(TABELABACKUP[[#This Row],[ENQUADRAMENTO_4963]],Planilha2!E:E,Planilha2!D:D)</f>
        <v>Renda Variável</v>
      </c>
      <c r="H867" s="1" t="s">
        <v>155</v>
      </c>
      <c r="I867" s="9" t="s">
        <v>5062</v>
      </c>
      <c r="J867" s="9" t="s">
        <v>6450</v>
      </c>
    </row>
    <row r="868" spans="1:10" x14ac:dyDescent="0.25">
      <c r="A868" s="5" t="s">
        <v>1694</v>
      </c>
      <c r="B868" s="4" t="s">
        <v>1693</v>
      </c>
      <c r="C868" s="3" t="s">
        <v>1692</v>
      </c>
      <c r="D868" s="2" t="s">
        <v>6</v>
      </c>
      <c r="E8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68" s="2" t="s">
        <v>1</v>
      </c>
      <c r="G868" s="2" t="str">
        <f>_xlfn.XLOOKUP(TABELABACKUP[[#This Row],[ENQUADRAMENTO_4963]],Planilha2!E:E,Planilha2!D:D)</f>
        <v>Estruturados</v>
      </c>
      <c r="H868" s="1" t="s">
        <v>155</v>
      </c>
      <c r="I868" s="9" t="s">
        <v>5063</v>
      </c>
      <c r="J868" s="9" t="s">
        <v>6451</v>
      </c>
    </row>
    <row r="869" spans="1:10" x14ac:dyDescent="0.25">
      <c r="A869" s="5" t="s">
        <v>1691</v>
      </c>
      <c r="B869" s="4" t="s">
        <v>1690</v>
      </c>
      <c r="C869" s="3" t="s">
        <v>1689</v>
      </c>
      <c r="D869" s="2" t="s">
        <v>61</v>
      </c>
      <c r="E8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69" s="2" t="s">
        <v>26</v>
      </c>
      <c r="G869" s="2" t="str">
        <f>_xlfn.XLOOKUP(TABELABACKUP[[#This Row],[ENQUADRAMENTO_4963]],Planilha2!E:E,Planilha2!D:D)</f>
        <v>Renda Fixa</v>
      </c>
      <c r="H869" s="1" t="s">
        <v>155</v>
      </c>
      <c r="I869" s="9" t="s">
        <v>5064</v>
      </c>
      <c r="J869" s="9" t="s">
        <v>6452</v>
      </c>
    </row>
    <row r="870" spans="1:10" x14ac:dyDescent="0.25">
      <c r="A870" s="5" t="s">
        <v>1688</v>
      </c>
      <c r="B870" s="4" t="s">
        <v>1687</v>
      </c>
      <c r="C870" s="3" t="s">
        <v>1686</v>
      </c>
      <c r="D870" s="2" t="s">
        <v>2</v>
      </c>
      <c r="E8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70" s="2" t="s">
        <v>1</v>
      </c>
      <c r="G870" s="2" t="str">
        <f>_xlfn.XLOOKUP(TABELABACKUP[[#This Row],[ENQUADRAMENTO_4963]],Planilha2!E:E,Planilha2!D:D)</f>
        <v>Renda Variável</v>
      </c>
      <c r="H870" s="1" t="s">
        <v>155</v>
      </c>
      <c r="I870" s="9" t="s">
        <v>5065</v>
      </c>
      <c r="J870" s="9" t="s">
        <v>6453</v>
      </c>
    </row>
    <row r="871" spans="1:10" x14ac:dyDescent="0.25">
      <c r="A871" s="5" t="s">
        <v>1685</v>
      </c>
      <c r="B871" s="4" t="s">
        <v>1684</v>
      </c>
      <c r="C871" s="3" t="s">
        <v>1683</v>
      </c>
      <c r="D871" s="2" t="s">
        <v>2</v>
      </c>
      <c r="E8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71" s="2" t="s">
        <v>1</v>
      </c>
      <c r="G871" s="2" t="str">
        <f>_xlfn.XLOOKUP(TABELABACKUP[[#This Row],[ENQUADRAMENTO_4963]],Planilha2!E:E,Planilha2!D:D)</f>
        <v>Renda Variável</v>
      </c>
      <c r="H871" s="1" t="s">
        <v>155</v>
      </c>
      <c r="I871" s="9" t="s">
        <v>5066</v>
      </c>
      <c r="J871" s="9" t="s">
        <v>6454</v>
      </c>
    </row>
    <row r="872" spans="1:10" x14ac:dyDescent="0.25">
      <c r="A872" s="5" t="s">
        <v>1682</v>
      </c>
      <c r="B872" s="4" t="s">
        <v>1681</v>
      </c>
      <c r="C872" s="3" t="s">
        <v>1680</v>
      </c>
      <c r="D872" s="2" t="s">
        <v>171</v>
      </c>
      <c r="E8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872" s="2" t="s">
        <v>26</v>
      </c>
      <c r="G872" s="2" t="str">
        <f>_xlfn.XLOOKUP(TABELABACKUP[[#This Row],[ENQUADRAMENTO_4963]],Planilha2!E:E,Planilha2!D:D)</f>
        <v>Renda Fixa</v>
      </c>
      <c r="H872" s="1" t="s">
        <v>155</v>
      </c>
      <c r="I872" s="9" t="s">
        <v>5067</v>
      </c>
      <c r="J872" s="9" t="s">
        <v>6455</v>
      </c>
    </row>
    <row r="873" spans="1:10" x14ac:dyDescent="0.25">
      <c r="A873" s="5" t="s">
        <v>1679</v>
      </c>
      <c r="B873" s="4" t="s">
        <v>1678</v>
      </c>
      <c r="C873" s="3" t="s">
        <v>1677</v>
      </c>
      <c r="D873" s="2" t="s">
        <v>27</v>
      </c>
      <c r="E8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873" s="2" t="s">
        <v>26</v>
      </c>
      <c r="G873" s="2" t="str">
        <f>_xlfn.XLOOKUP(TABELABACKUP[[#This Row],[ENQUADRAMENTO_4963]],Planilha2!E:E,Planilha2!D:D)</f>
        <v>Renda Fixa</v>
      </c>
      <c r="H873" s="1" t="s">
        <v>155</v>
      </c>
      <c r="I873" s="9" t="s">
        <v>5068</v>
      </c>
      <c r="J873" s="9" t="s">
        <v>6456</v>
      </c>
    </row>
    <row r="874" spans="1:10" x14ac:dyDescent="0.25">
      <c r="A874" s="5" t="s">
        <v>1676</v>
      </c>
      <c r="B874" s="4" t="s">
        <v>1675</v>
      </c>
      <c r="C874" s="3" t="s">
        <v>1674</v>
      </c>
      <c r="D874" s="2" t="s">
        <v>2</v>
      </c>
      <c r="E8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74" s="2" t="s">
        <v>1</v>
      </c>
      <c r="G874" s="2" t="str">
        <f>_xlfn.XLOOKUP(TABELABACKUP[[#This Row],[ENQUADRAMENTO_4963]],Planilha2!E:E,Planilha2!D:D)</f>
        <v>Renda Variável</v>
      </c>
      <c r="H874" s="1" t="s">
        <v>155</v>
      </c>
      <c r="I874" s="9" t="s">
        <v>5069</v>
      </c>
      <c r="J874" s="9" t="s">
        <v>6457</v>
      </c>
    </row>
    <row r="875" spans="1:10" x14ac:dyDescent="0.25">
      <c r="A875" s="5" t="s">
        <v>1673</v>
      </c>
      <c r="B875" s="4" t="s">
        <v>1672</v>
      </c>
      <c r="C875" s="3" t="s">
        <v>1671</v>
      </c>
      <c r="D875" s="2" t="s">
        <v>61</v>
      </c>
      <c r="E8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75" s="2" t="s">
        <v>26</v>
      </c>
      <c r="G875" s="2" t="str">
        <f>_xlfn.XLOOKUP(TABELABACKUP[[#This Row],[ENQUADRAMENTO_4963]],Planilha2!E:E,Planilha2!D:D)</f>
        <v>Renda Fixa</v>
      </c>
      <c r="H875" s="1" t="s">
        <v>155</v>
      </c>
      <c r="I875" s="9" t="s">
        <v>5070</v>
      </c>
      <c r="J875" s="9" t="s">
        <v>6458</v>
      </c>
    </row>
    <row r="876" spans="1:10" x14ac:dyDescent="0.25">
      <c r="A876" s="5" t="s">
        <v>1670</v>
      </c>
      <c r="B876" s="4" t="s">
        <v>1669</v>
      </c>
      <c r="C876" s="3" t="s">
        <v>1668</v>
      </c>
      <c r="D876" s="2" t="s">
        <v>2</v>
      </c>
      <c r="E8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76" s="2" t="s">
        <v>1</v>
      </c>
      <c r="G876" s="2" t="str">
        <f>_xlfn.XLOOKUP(TABELABACKUP[[#This Row],[ENQUADRAMENTO_4963]],Planilha2!E:E,Planilha2!D:D)</f>
        <v>Renda Variável</v>
      </c>
      <c r="H876" s="1" t="s">
        <v>155</v>
      </c>
      <c r="I876" s="9" t="s">
        <v>5071</v>
      </c>
      <c r="J876" s="9" t="s">
        <v>6459</v>
      </c>
    </row>
    <row r="877" spans="1:10" x14ac:dyDescent="0.25">
      <c r="A877" s="5" t="s">
        <v>1667</v>
      </c>
      <c r="B877" s="4" t="s">
        <v>1666</v>
      </c>
      <c r="C877" s="3" t="s">
        <v>1665</v>
      </c>
      <c r="D877" s="2" t="s">
        <v>2</v>
      </c>
      <c r="E8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77" s="2" t="s">
        <v>1</v>
      </c>
      <c r="G877" s="2" t="str">
        <f>_xlfn.XLOOKUP(TABELABACKUP[[#This Row],[ENQUADRAMENTO_4963]],Planilha2!E:E,Planilha2!D:D)</f>
        <v>Renda Variável</v>
      </c>
      <c r="H877" s="1" t="s">
        <v>155</v>
      </c>
      <c r="I877" s="9" t="s">
        <v>5072</v>
      </c>
      <c r="J877" s="9" t="s">
        <v>6460</v>
      </c>
    </row>
    <row r="878" spans="1:10" x14ac:dyDescent="0.25">
      <c r="A878" s="5" t="s">
        <v>1664</v>
      </c>
      <c r="B878" s="4" t="s">
        <v>1663</v>
      </c>
      <c r="C878" s="3" t="s">
        <v>1662</v>
      </c>
      <c r="D878" s="2" t="s">
        <v>6</v>
      </c>
      <c r="E8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78" s="2" t="s">
        <v>1</v>
      </c>
      <c r="G878" s="2" t="str">
        <f>_xlfn.XLOOKUP(TABELABACKUP[[#This Row],[ENQUADRAMENTO_4963]],Planilha2!E:E,Planilha2!D:D)</f>
        <v>Estruturados</v>
      </c>
      <c r="H878" s="1" t="s">
        <v>155</v>
      </c>
      <c r="I878" s="9" t="s">
        <v>5073</v>
      </c>
      <c r="J878" s="9" t="s">
        <v>6461</v>
      </c>
    </row>
    <row r="879" spans="1:10" x14ac:dyDescent="0.25">
      <c r="A879" s="5" t="s">
        <v>1661</v>
      </c>
      <c r="B879" s="4" t="s">
        <v>1660</v>
      </c>
      <c r="C879" s="3" t="s">
        <v>1659</v>
      </c>
      <c r="D879" s="2" t="s">
        <v>61</v>
      </c>
      <c r="E8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79" s="2" t="s">
        <v>26</v>
      </c>
      <c r="G879" s="2" t="str">
        <f>_xlfn.XLOOKUP(TABELABACKUP[[#This Row],[ENQUADRAMENTO_4963]],Planilha2!E:E,Planilha2!D:D)</f>
        <v>Renda Fixa</v>
      </c>
      <c r="H879" s="1" t="s">
        <v>155</v>
      </c>
      <c r="I879" s="9" t="s">
        <v>5074</v>
      </c>
      <c r="J879" s="9" t="s">
        <v>6462</v>
      </c>
    </row>
    <row r="880" spans="1:10" x14ac:dyDescent="0.25">
      <c r="A880" s="5" t="s">
        <v>1658</v>
      </c>
      <c r="B880" s="4" t="s">
        <v>1657</v>
      </c>
      <c r="C880" s="3" t="s">
        <v>1656</v>
      </c>
      <c r="D880" s="2" t="s">
        <v>171</v>
      </c>
      <c r="E8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880" s="2" t="s">
        <v>26</v>
      </c>
      <c r="G880" s="2" t="str">
        <f>_xlfn.XLOOKUP(TABELABACKUP[[#This Row],[ENQUADRAMENTO_4963]],Planilha2!E:E,Planilha2!D:D)</f>
        <v>Renda Fixa</v>
      </c>
      <c r="H880" s="1" t="s">
        <v>155</v>
      </c>
      <c r="I880" s="9" t="s">
        <v>5075</v>
      </c>
      <c r="J880" s="9" t="s">
        <v>6463</v>
      </c>
    </row>
    <row r="881" spans="1:10" x14ac:dyDescent="0.25">
      <c r="A881" s="5" t="s">
        <v>1655</v>
      </c>
      <c r="B881" s="4" t="s">
        <v>1654</v>
      </c>
      <c r="C881" s="3" t="s">
        <v>1653</v>
      </c>
      <c r="D881" s="2" t="s">
        <v>266</v>
      </c>
      <c r="E8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881" s="2" t="s">
        <v>26</v>
      </c>
      <c r="G881" s="2" t="str">
        <f>_xlfn.XLOOKUP(TABELABACKUP[[#This Row],[ENQUADRAMENTO_4963]],Planilha2!E:E,Planilha2!D:D)</f>
        <v>Renda Fixa</v>
      </c>
      <c r="H881" s="1" t="s">
        <v>155</v>
      </c>
      <c r="I881" s="9" t="s">
        <v>5076</v>
      </c>
      <c r="J881" s="9" t="s">
        <v>6464</v>
      </c>
    </row>
    <row r="882" spans="1:10" ht="23.25" x14ac:dyDescent="0.25">
      <c r="A882" s="5" t="s">
        <v>1652</v>
      </c>
      <c r="B882" s="4" t="s">
        <v>1651</v>
      </c>
      <c r="C882" s="3" t="s">
        <v>1650</v>
      </c>
      <c r="D882" s="2" t="s">
        <v>266</v>
      </c>
      <c r="E8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882" s="2" t="s">
        <v>26</v>
      </c>
      <c r="G882" s="2" t="str">
        <f>_xlfn.XLOOKUP(TABELABACKUP[[#This Row],[ENQUADRAMENTO_4963]],Planilha2!E:E,Planilha2!D:D)</f>
        <v>Renda Fixa</v>
      </c>
      <c r="H882" s="1" t="s">
        <v>155</v>
      </c>
      <c r="I882" s="9" t="s">
        <v>4292</v>
      </c>
      <c r="J882" s="9" t="s">
        <v>6465</v>
      </c>
    </row>
    <row r="883" spans="1:10" x14ac:dyDescent="0.25">
      <c r="A883" s="5" t="s">
        <v>1649</v>
      </c>
      <c r="B883" s="4" t="s">
        <v>1648</v>
      </c>
      <c r="C883" s="3" t="s">
        <v>1647</v>
      </c>
      <c r="D883" s="2" t="s">
        <v>6</v>
      </c>
      <c r="E8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883" s="2" t="s">
        <v>1</v>
      </c>
      <c r="G883" s="2" t="str">
        <f>_xlfn.XLOOKUP(TABELABACKUP[[#This Row],[ENQUADRAMENTO_4963]],Planilha2!E:E,Planilha2!D:D)</f>
        <v>Estruturados</v>
      </c>
      <c r="H883" s="1" t="s">
        <v>155</v>
      </c>
      <c r="I883" s="9" t="s">
        <v>5077</v>
      </c>
      <c r="J883" s="9" t="s">
        <v>6466</v>
      </c>
    </row>
    <row r="884" spans="1:10" x14ac:dyDescent="0.25">
      <c r="A884" s="5" t="s">
        <v>1646</v>
      </c>
      <c r="B884" s="4" t="s">
        <v>1645</v>
      </c>
      <c r="C884" s="3" t="s">
        <v>1644</v>
      </c>
      <c r="D884" s="2" t="s">
        <v>2</v>
      </c>
      <c r="E8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84" s="2" t="s">
        <v>1</v>
      </c>
      <c r="G884" s="2" t="str">
        <f>_xlfn.XLOOKUP(TABELABACKUP[[#This Row],[ENQUADRAMENTO_4963]],Planilha2!E:E,Planilha2!D:D)</f>
        <v>Renda Variável</v>
      </c>
      <c r="H884" s="1" t="s">
        <v>155</v>
      </c>
      <c r="I884" s="9" t="s">
        <v>5078</v>
      </c>
      <c r="J884" s="9" t="s">
        <v>6467</v>
      </c>
    </row>
    <row r="885" spans="1:10" x14ac:dyDescent="0.25">
      <c r="A885" s="5" t="s">
        <v>1643</v>
      </c>
      <c r="B885" s="4" t="s">
        <v>1642</v>
      </c>
      <c r="C885" s="3" t="s">
        <v>1641</v>
      </c>
      <c r="D885" s="2" t="s">
        <v>2</v>
      </c>
      <c r="E8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85" s="2" t="s">
        <v>1</v>
      </c>
      <c r="G885" s="2" t="str">
        <f>_xlfn.XLOOKUP(TABELABACKUP[[#This Row],[ENQUADRAMENTO_4963]],Planilha2!E:E,Planilha2!D:D)</f>
        <v>Renda Variável</v>
      </c>
      <c r="H885" s="1" t="s">
        <v>155</v>
      </c>
      <c r="I885" s="9" t="s">
        <v>5079</v>
      </c>
      <c r="J885" s="9" t="s">
        <v>6468</v>
      </c>
    </row>
    <row r="886" spans="1:10" x14ac:dyDescent="0.25">
      <c r="A886" s="5" t="s">
        <v>1640</v>
      </c>
      <c r="B886" s="4" t="s">
        <v>1639</v>
      </c>
      <c r="C886" s="3" t="s">
        <v>1638</v>
      </c>
      <c r="D886" s="2" t="s">
        <v>2</v>
      </c>
      <c r="E8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86" s="2" t="s">
        <v>1</v>
      </c>
      <c r="G886" s="2" t="str">
        <f>_xlfn.XLOOKUP(TABELABACKUP[[#This Row],[ENQUADRAMENTO_4963]],Planilha2!E:E,Planilha2!D:D)</f>
        <v>Renda Variável</v>
      </c>
      <c r="H886" s="1" t="s">
        <v>155</v>
      </c>
      <c r="I886" s="9" t="s">
        <v>5080</v>
      </c>
      <c r="J886" s="9" t="s">
        <v>6469</v>
      </c>
    </row>
    <row r="887" spans="1:10" x14ac:dyDescent="0.25">
      <c r="A887" s="5" t="s">
        <v>1637</v>
      </c>
      <c r="B887" s="4" t="s">
        <v>1636</v>
      </c>
      <c r="C887" s="3" t="s">
        <v>1635</v>
      </c>
      <c r="D887" s="2" t="s">
        <v>2</v>
      </c>
      <c r="E8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87" s="2" t="s">
        <v>1</v>
      </c>
      <c r="G887" s="2" t="str">
        <f>_xlfn.XLOOKUP(TABELABACKUP[[#This Row],[ENQUADRAMENTO_4963]],Planilha2!E:E,Planilha2!D:D)</f>
        <v>Renda Variável</v>
      </c>
      <c r="H887" s="1" t="s">
        <v>155</v>
      </c>
      <c r="I887" s="9" t="s">
        <v>5081</v>
      </c>
      <c r="J887" s="9" t="s">
        <v>6470</v>
      </c>
    </row>
    <row r="888" spans="1:10" x14ac:dyDescent="0.25">
      <c r="A888" s="5" t="s">
        <v>1634</v>
      </c>
      <c r="B888" s="4" t="s">
        <v>1633</v>
      </c>
      <c r="C888" s="3" t="s">
        <v>1632</v>
      </c>
      <c r="D888" s="2" t="s">
        <v>2</v>
      </c>
      <c r="E8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88" s="2" t="s">
        <v>1</v>
      </c>
      <c r="G888" s="2" t="str">
        <f>_xlfn.XLOOKUP(TABELABACKUP[[#This Row],[ENQUADRAMENTO_4963]],Planilha2!E:E,Planilha2!D:D)</f>
        <v>Renda Variável</v>
      </c>
      <c r="H888" s="1" t="s">
        <v>155</v>
      </c>
      <c r="I888" s="9" t="s">
        <v>5082</v>
      </c>
      <c r="J888" s="9" t="s">
        <v>6471</v>
      </c>
    </row>
    <row r="889" spans="1:10" x14ac:dyDescent="0.25">
      <c r="A889" s="5" t="s">
        <v>1631</v>
      </c>
      <c r="B889" s="4" t="s">
        <v>1630</v>
      </c>
      <c r="C889" s="3" t="s">
        <v>1629</v>
      </c>
      <c r="D889" s="2" t="s">
        <v>61</v>
      </c>
      <c r="E8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89" s="2" t="s">
        <v>26</v>
      </c>
      <c r="G889" s="2" t="str">
        <f>_xlfn.XLOOKUP(TABELABACKUP[[#This Row],[ENQUADRAMENTO_4963]],Planilha2!E:E,Planilha2!D:D)</f>
        <v>Renda Fixa</v>
      </c>
      <c r="H889" s="1" t="s">
        <v>155</v>
      </c>
      <c r="I889" s="9" t="s">
        <v>5083</v>
      </c>
      <c r="J889" s="9" t="s">
        <v>6472</v>
      </c>
    </row>
    <row r="890" spans="1:10" x14ac:dyDescent="0.25">
      <c r="A890" s="5" t="s">
        <v>1628</v>
      </c>
      <c r="B890" s="4" t="s">
        <v>1627</v>
      </c>
      <c r="C890" s="3" t="s">
        <v>1626</v>
      </c>
      <c r="D890" s="2" t="s">
        <v>61</v>
      </c>
      <c r="E8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90" s="2" t="s">
        <v>26</v>
      </c>
      <c r="G890" s="2" t="str">
        <f>_xlfn.XLOOKUP(TABELABACKUP[[#This Row],[ENQUADRAMENTO_4963]],Planilha2!E:E,Planilha2!D:D)</f>
        <v>Renda Fixa</v>
      </c>
      <c r="H890" s="1" t="s">
        <v>155</v>
      </c>
      <c r="I890" s="9" t="s">
        <v>5084</v>
      </c>
      <c r="J890" s="9" t="s">
        <v>6473</v>
      </c>
    </row>
    <row r="891" spans="1:10" ht="23.25" x14ac:dyDescent="0.25">
      <c r="A891" s="5" t="s">
        <v>1625</v>
      </c>
      <c r="B891" s="4" t="s">
        <v>1624</v>
      </c>
      <c r="C891" s="3" t="s">
        <v>1623</v>
      </c>
      <c r="D891" s="2" t="s">
        <v>27</v>
      </c>
      <c r="E8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891" s="2" t="s">
        <v>26</v>
      </c>
      <c r="G891" s="2" t="str">
        <f>_xlfn.XLOOKUP(TABELABACKUP[[#This Row],[ENQUADRAMENTO_4963]],Planilha2!E:E,Planilha2!D:D)</f>
        <v>Renda Fixa</v>
      </c>
      <c r="H891" s="1" t="s">
        <v>155</v>
      </c>
      <c r="I891" s="9" t="s">
        <v>5085</v>
      </c>
      <c r="J891" s="9" t="s">
        <v>6474</v>
      </c>
    </row>
    <row r="892" spans="1:10" x14ac:dyDescent="0.25">
      <c r="A892" s="5" t="s">
        <v>1622</v>
      </c>
      <c r="B892" s="4" t="s">
        <v>1621</v>
      </c>
      <c r="C892" s="3" t="s">
        <v>1620</v>
      </c>
      <c r="D892" s="2" t="s">
        <v>61</v>
      </c>
      <c r="E8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92" s="2" t="s">
        <v>26</v>
      </c>
      <c r="G892" s="2" t="str">
        <f>_xlfn.XLOOKUP(TABELABACKUP[[#This Row],[ENQUADRAMENTO_4963]],Planilha2!E:E,Planilha2!D:D)</f>
        <v>Renda Fixa</v>
      </c>
      <c r="H892" s="1" t="s">
        <v>155</v>
      </c>
      <c r="I892" s="9" t="s">
        <v>5086</v>
      </c>
      <c r="J892" s="9" t="s">
        <v>6475</v>
      </c>
    </row>
    <row r="893" spans="1:10" x14ac:dyDescent="0.25">
      <c r="A893" s="5" t="s">
        <v>1619</v>
      </c>
      <c r="B893" s="4" t="s">
        <v>1618</v>
      </c>
      <c r="C893" s="3" t="s">
        <v>1617</v>
      </c>
      <c r="D893" s="2" t="s">
        <v>171</v>
      </c>
      <c r="E8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893" s="2" t="s">
        <v>26</v>
      </c>
      <c r="G893" s="2" t="str">
        <f>_xlfn.XLOOKUP(TABELABACKUP[[#This Row],[ENQUADRAMENTO_4963]],Planilha2!E:E,Planilha2!D:D)</f>
        <v>Renda Fixa</v>
      </c>
      <c r="H893" s="1" t="s">
        <v>155</v>
      </c>
      <c r="I893" s="9" t="s">
        <v>5087</v>
      </c>
      <c r="J893" s="9" t="s">
        <v>6476</v>
      </c>
    </row>
    <row r="894" spans="1:10" x14ac:dyDescent="0.25">
      <c r="A894" s="5" t="s">
        <v>1616</v>
      </c>
      <c r="B894" s="4" t="s">
        <v>1615</v>
      </c>
      <c r="C894" s="3" t="s">
        <v>1614</v>
      </c>
      <c r="D894" s="2" t="s">
        <v>61</v>
      </c>
      <c r="E8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94" s="2" t="s">
        <v>26</v>
      </c>
      <c r="G894" s="2" t="str">
        <f>_xlfn.XLOOKUP(TABELABACKUP[[#This Row],[ENQUADRAMENTO_4963]],Planilha2!E:E,Planilha2!D:D)</f>
        <v>Renda Fixa</v>
      </c>
      <c r="H894" s="1" t="s">
        <v>155</v>
      </c>
      <c r="I894" s="9" t="s">
        <v>5088</v>
      </c>
      <c r="J894" s="9" t="s">
        <v>6477</v>
      </c>
    </row>
    <row r="895" spans="1:10" x14ac:dyDescent="0.25">
      <c r="A895" s="5" t="s">
        <v>1613</v>
      </c>
      <c r="B895" s="4" t="s">
        <v>1612</v>
      </c>
      <c r="C895" s="3" t="s">
        <v>1611</v>
      </c>
      <c r="D895" s="2" t="s">
        <v>2</v>
      </c>
      <c r="E8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95" s="2" t="s">
        <v>1</v>
      </c>
      <c r="G895" s="2" t="str">
        <f>_xlfn.XLOOKUP(TABELABACKUP[[#This Row],[ENQUADRAMENTO_4963]],Planilha2!E:E,Planilha2!D:D)</f>
        <v>Renda Variável</v>
      </c>
      <c r="H895" s="1" t="s">
        <v>155</v>
      </c>
      <c r="I895" s="9" t="s">
        <v>5089</v>
      </c>
      <c r="J895" s="9" t="s">
        <v>6478</v>
      </c>
    </row>
    <row r="896" spans="1:10" x14ac:dyDescent="0.25">
      <c r="A896" s="5" t="s">
        <v>1610</v>
      </c>
      <c r="B896" s="4" t="s">
        <v>1609</v>
      </c>
      <c r="C896" s="3" t="s">
        <v>1608</v>
      </c>
      <c r="D896" s="2" t="s">
        <v>2</v>
      </c>
      <c r="E8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96" s="2" t="s">
        <v>1</v>
      </c>
      <c r="G896" s="2" t="str">
        <f>_xlfn.XLOOKUP(TABELABACKUP[[#This Row],[ENQUADRAMENTO_4963]],Planilha2!E:E,Planilha2!D:D)</f>
        <v>Renda Variável</v>
      </c>
      <c r="H896" s="1" t="s">
        <v>155</v>
      </c>
      <c r="I896" s="9" t="s">
        <v>5090</v>
      </c>
      <c r="J896" s="9" t="s">
        <v>6479</v>
      </c>
    </row>
    <row r="897" spans="1:10" x14ac:dyDescent="0.25">
      <c r="A897" s="5" t="s">
        <v>1607</v>
      </c>
      <c r="B897" s="4" t="s">
        <v>1606</v>
      </c>
      <c r="C897" s="3" t="s">
        <v>1605</v>
      </c>
      <c r="D897" s="2" t="s">
        <v>2</v>
      </c>
      <c r="E8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97" s="2" t="s">
        <v>1</v>
      </c>
      <c r="G897" s="2" t="str">
        <f>_xlfn.XLOOKUP(TABELABACKUP[[#This Row],[ENQUADRAMENTO_4963]],Planilha2!E:E,Planilha2!D:D)</f>
        <v>Renda Variável</v>
      </c>
      <c r="H897" s="1" t="s">
        <v>155</v>
      </c>
      <c r="I897" s="9" t="s">
        <v>4292</v>
      </c>
      <c r="J897" s="9" t="s">
        <v>6480</v>
      </c>
    </row>
    <row r="898" spans="1:10" x14ac:dyDescent="0.25">
      <c r="A898" s="5" t="s">
        <v>1604</v>
      </c>
      <c r="B898" s="4" t="s">
        <v>1603</v>
      </c>
      <c r="C898" s="3" t="s">
        <v>1602</v>
      </c>
      <c r="D898" s="2" t="s">
        <v>2</v>
      </c>
      <c r="E8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898" s="2" t="s">
        <v>1</v>
      </c>
      <c r="G898" s="2" t="str">
        <f>_xlfn.XLOOKUP(TABELABACKUP[[#This Row],[ENQUADRAMENTO_4963]],Planilha2!E:E,Planilha2!D:D)</f>
        <v>Renda Variável</v>
      </c>
      <c r="H898" s="1" t="s">
        <v>155</v>
      </c>
      <c r="I898" s="9" t="s">
        <v>5091</v>
      </c>
      <c r="J898" s="9" t="s">
        <v>6481</v>
      </c>
    </row>
    <row r="899" spans="1:10" x14ac:dyDescent="0.25">
      <c r="A899" s="5" t="s">
        <v>1601</v>
      </c>
      <c r="B899" s="4" t="s">
        <v>1600</v>
      </c>
      <c r="C899" s="3" t="s">
        <v>1599</v>
      </c>
      <c r="D899" s="2" t="s">
        <v>61</v>
      </c>
      <c r="E8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899" s="2" t="s">
        <v>26</v>
      </c>
      <c r="G899" s="2" t="str">
        <f>_xlfn.XLOOKUP(TABELABACKUP[[#This Row],[ENQUADRAMENTO_4963]],Planilha2!E:E,Planilha2!D:D)</f>
        <v>Renda Fixa</v>
      </c>
      <c r="H899" s="1" t="s">
        <v>155</v>
      </c>
      <c r="I899" s="9" t="s">
        <v>5092</v>
      </c>
      <c r="J899" s="9" t="s">
        <v>6482</v>
      </c>
    </row>
    <row r="900" spans="1:10" x14ac:dyDescent="0.25">
      <c r="A900" s="5" t="s">
        <v>1598</v>
      </c>
      <c r="B900" s="4" t="s">
        <v>1597</v>
      </c>
      <c r="C900" s="3" t="s">
        <v>1596</v>
      </c>
      <c r="D900" s="2" t="s">
        <v>61</v>
      </c>
      <c r="E9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00" s="2" t="s">
        <v>26</v>
      </c>
      <c r="G900" s="2" t="str">
        <f>_xlfn.XLOOKUP(TABELABACKUP[[#This Row],[ENQUADRAMENTO_4963]],Planilha2!E:E,Planilha2!D:D)</f>
        <v>Renda Fixa</v>
      </c>
      <c r="H900" s="1" t="s">
        <v>155</v>
      </c>
      <c r="I900" s="9" t="s">
        <v>5093</v>
      </c>
      <c r="J900" s="9" t="s">
        <v>6483</v>
      </c>
    </row>
    <row r="901" spans="1:10" x14ac:dyDescent="0.25">
      <c r="A901" s="5" t="s">
        <v>1595</v>
      </c>
      <c r="B901" s="4" t="s">
        <v>1594</v>
      </c>
      <c r="C901" s="3" t="s">
        <v>1593</v>
      </c>
      <c r="D901" s="2" t="s">
        <v>2</v>
      </c>
      <c r="E9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01" s="2" t="s">
        <v>1</v>
      </c>
      <c r="G901" s="2" t="str">
        <f>_xlfn.XLOOKUP(TABELABACKUP[[#This Row],[ENQUADRAMENTO_4963]],Planilha2!E:E,Planilha2!D:D)</f>
        <v>Renda Variável</v>
      </c>
      <c r="H901" s="1" t="s">
        <v>155</v>
      </c>
      <c r="I901" s="9" t="s">
        <v>5094</v>
      </c>
      <c r="J901" s="9" t="s">
        <v>6484</v>
      </c>
    </row>
    <row r="902" spans="1:10" x14ac:dyDescent="0.25">
      <c r="A902" s="5" t="s">
        <v>1592</v>
      </c>
      <c r="B902" s="4" t="s">
        <v>1591</v>
      </c>
      <c r="C902" s="3" t="s">
        <v>1590</v>
      </c>
      <c r="D902" s="2" t="s">
        <v>27</v>
      </c>
      <c r="E9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902" s="2" t="s">
        <v>26</v>
      </c>
      <c r="G902" s="2" t="str">
        <f>_xlfn.XLOOKUP(TABELABACKUP[[#This Row],[ENQUADRAMENTO_4963]],Planilha2!E:E,Planilha2!D:D)</f>
        <v>Renda Fixa</v>
      </c>
      <c r="H902" s="1" t="s">
        <v>155</v>
      </c>
      <c r="I902" s="9" t="s">
        <v>5095</v>
      </c>
      <c r="J902" s="9" t="s">
        <v>6485</v>
      </c>
    </row>
    <row r="903" spans="1:10" x14ac:dyDescent="0.25">
      <c r="A903" s="5" t="s">
        <v>1589</v>
      </c>
      <c r="B903" s="4" t="s">
        <v>1588</v>
      </c>
      <c r="C903" s="3" t="s">
        <v>1587</v>
      </c>
      <c r="D903" s="2" t="s">
        <v>2</v>
      </c>
      <c r="E9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03" s="2" t="s">
        <v>1</v>
      </c>
      <c r="G903" s="2" t="str">
        <f>_xlfn.XLOOKUP(TABELABACKUP[[#This Row],[ENQUADRAMENTO_4963]],Planilha2!E:E,Planilha2!D:D)</f>
        <v>Renda Variável</v>
      </c>
      <c r="H903" s="1" t="s">
        <v>155</v>
      </c>
      <c r="I903" s="9" t="s">
        <v>5096</v>
      </c>
      <c r="J903" s="9" t="s">
        <v>6486</v>
      </c>
    </row>
    <row r="904" spans="1:10" x14ac:dyDescent="0.25">
      <c r="A904" s="5" t="s">
        <v>1586</v>
      </c>
      <c r="B904" s="4" t="s">
        <v>1585</v>
      </c>
      <c r="C904" s="3" t="s">
        <v>1584</v>
      </c>
      <c r="D904" s="2" t="s">
        <v>95</v>
      </c>
      <c r="E9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904" s="2" t="s">
        <v>1</v>
      </c>
      <c r="G904" s="2" t="str">
        <f>_xlfn.XLOOKUP(TABELABACKUP[[#This Row],[ENQUADRAMENTO_4963]],Planilha2!E:E,Planilha2!D:D)</f>
        <v>Imobiliários</v>
      </c>
      <c r="H904" s="1" t="s">
        <v>155</v>
      </c>
      <c r="I904" s="9" t="s">
        <v>5097</v>
      </c>
      <c r="J904" s="9" t="s">
        <v>6487</v>
      </c>
    </row>
    <row r="905" spans="1:10" x14ac:dyDescent="0.25">
      <c r="A905" s="5" t="s">
        <v>1583</v>
      </c>
      <c r="B905" s="4" t="s">
        <v>1582</v>
      </c>
      <c r="C905" s="3" t="s">
        <v>1581</v>
      </c>
      <c r="D905" s="2" t="s">
        <v>6</v>
      </c>
      <c r="E9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905" s="2" t="s">
        <v>1</v>
      </c>
      <c r="G905" s="2" t="str">
        <f>_xlfn.XLOOKUP(TABELABACKUP[[#This Row],[ENQUADRAMENTO_4963]],Planilha2!E:E,Planilha2!D:D)</f>
        <v>Estruturados</v>
      </c>
      <c r="H905" s="1" t="s">
        <v>155</v>
      </c>
      <c r="I905" s="9" t="s">
        <v>5098</v>
      </c>
      <c r="J905" s="9" t="s">
        <v>6488</v>
      </c>
    </row>
    <row r="906" spans="1:10" x14ac:dyDescent="0.25">
      <c r="A906" s="5" t="s">
        <v>1580</v>
      </c>
      <c r="B906" s="4" t="s">
        <v>1579</v>
      </c>
      <c r="C906" s="3" t="s">
        <v>1578</v>
      </c>
      <c r="D906" s="2" t="s">
        <v>61</v>
      </c>
      <c r="E9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06" s="2" t="s">
        <v>26</v>
      </c>
      <c r="G906" s="2" t="str">
        <f>_xlfn.XLOOKUP(TABELABACKUP[[#This Row],[ENQUADRAMENTO_4963]],Planilha2!E:E,Planilha2!D:D)</f>
        <v>Renda Fixa</v>
      </c>
      <c r="H906" s="1" t="s">
        <v>155</v>
      </c>
      <c r="I906" s="9" t="s">
        <v>5099</v>
      </c>
      <c r="J906" s="9" t="s">
        <v>6489</v>
      </c>
    </row>
    <row r="907" spans="1:10" x14ac:dyDescent="0.25">
      <c r="A907" s="5" t="s">
        <v>1577</v>
      </c>
      <c r="B907" s="4" t="s">
        <v>1576</v>
      </c>
      <c r="C907" s="3" t="s">
        <v>1575</v>
      </c>
      <c r="D907" s="2" t="s">
        <v>266</v>
      </c>
      <c r="E9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907" s="2" t="s">
        <v>26</v>
      </c>
      <c r="G907" s="2" t="str">
        <f>_xlfn.XLOOKUP(TABELABACKUP[[#This Row],[ENQUADRAMENTO_4963]],Planilha2!E:E,Planilha2!D:D)</f>
        <v>Renda Fixa</v>
      </c>
      <c r="H907" s="1" t="s">
        <v>155</v>
      </c>
      <c r="I907" s="9" t="s">
        <v>5100</v>
      </c>
      <c r="J907" s="9" t="s">
        <v>6490</v>
      </c>
    </row>
    <row r="908" spans="1:10" x14ac:dyDescent="0.25">
      <c r="A908" s="5" t="s">
        <v>1574</v>
      </c>
      <c r="B908" s="4" t="s">
        <v>1573</v>
      </c>
      <c r="C908" s="3" t="s">
        <v>1572</v>
      </c>
      <c r="D908" s="2" t="s">
        <v>171</v>
      </c>
      <c r="E9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08" s="2" t="s">
        <v>26</v>
      </c>
      <c r="G908" s="2" t="str">
        <f>_xlfn.XLOOKUP(TABELABACKUP[[#This Row],[ENQUADRAMENTO_4963]],Planilha2!E:E,Planilha2!D:D)</f>
        <v>Renda Fixa</v>
      </c>
      <c r="H908" s="1" t="s">
        <v>155</v>
      </c>
      <c r="I908" s="9" t="s">
        <v>5101</v>
      </c>
      <c r="J908" s="9" t="s">
        <v>6491</v>
      </c>
    </row>
    <row r="909" spans="1:10" x14ac:dyDescent="0.25">
      <c r="A909" s="5" t="s">
        <v>1571</v>
      </c>
      <c r="B909" s="4" t="s">
        <v>1570</v>
      </c>
      <c r="C909" s="3" t="s">
        <v>1569</v>
      </c>
      <c r="D909" s="2" t="s">
        <v>2</v>
      </c>
      <c r="E9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09" s="2" t="s">
        <v>1</v>
      </c>
      <c r="G909" s="2" t="str">
        <f>_xlfn.XLOOKUP(TABELABACKUP[[#This Row],[ENQUADRAMENTO_4963]],Planilha2!E:E,Planilha2!D:D)</f>
        <v>Renda Variável</v>
      </c>
      <c r="H909" s="1" t="s">
        <v>155</v>
      </c>
      <c r="I909" s="9" t="s">
        <v>5102</v>
      </c>
      <c r="J909" s="9" t="s">
        <v>6492</v>
      </c>
    </row>
    <row r="910" spans="1:10" x14ac:dyDescent="0.25">
      <c r="A910" s="5" t="s">
        <v>1568</v>
      </c>
      <c r="B910" s="4" t="s">
        <v>1567</v>
      </c>
      <c r="C910" s="3" t="s">
        <v>1566</v>
      </c>
      <c r="D910" s="2" t="s">
        <v>27</v>
      </c>
      <c r="E9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910" s="2" t="s">
        <v>26</v>
      </c>
      <c r="G910" s="2" t="str">
        <f>_xlfn.XLOOKUP(TABELABACKUP[[#This Row],[ENQUADRAMENTO_4963]],Planilha2!E:E,Planilha2!D:D)</f>
        <v>Renda Fixa</v>
      </c>
      <c r="H910" s="1" t="s">
        <v>155</v>
      </c>
      <c r="I910" s="9" t="s">
        <v>5103</v>
      </c>
      <c r="J910" s="9" t="s">
        <v>6493</v>
      </c>
    </row>
    <row r="911" spans="1:10" x14ac:dyDescent="0.25">
      <c r="A911" s="5" t="s">
        <v>1565</v>
      </c>
      <c r="B911" s="4" t="s">
        <v>1564</v>
      </c>
      <c r="C911" s="3" t="s">
        <v>1563</v>
      </c>
      <c r="D911" s="2" t="s">
        <v>61</v>
      </c>
      <c r="E9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11" s="2" t="s">
        <v>26</v>
      </c>
      <c r="G911" s="2" t="str">
        <f>_xlfn.XLOOKUP(TABELABACKUP[[#This Row],[ENQUADRAMENTO_4963]],Planilha2!E:E,Planilha2!D:D)</f>
        <v>Renda Fixa</v>
      </c>
      <c r="H911" s="1" t="s">
        <v>155</v>
      </c>
      <c r="I911" s="9" t="s">
        <v>5104</v>
      </c>
      <c r="J911" s="9" t="s">
        <v>6494</v>
      </c>
    </row>
    <row r="912" spans="1:10" x14ac:dyDescent="0.25">
      <c r="A912" s="5" t="s">
        <v>1562</v>
      </c>
      <c r="B912" s="4" t="s">
        <v>1561</v>
      </c>
      <c r="C912" s="3" t="s">
        <v>1560</v>
      </c>
      <c r="D912" s="2" t="s">
        <v>2</v>
      </c>
      <c r="E9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12" s="2" t="s">
        <v>1</v>
      </c>
      <c r="G912" s="2" t="str">
        <f>_xlfn.XLOOKUP(TABELABACKUP[[#This Row],[ENQUADRAMENTO_4963]],Planilha2!E:E,Planilha2!D:D)</f>
        <v>Renda Variável</v>
      </c>
      <c r="H912" s="1" t="s">
        <v>155</v>
      </c>
      <c r="I912" s="9" t="s">
        <v>5105</v>
      </c>
      <c r="J912" s="9" t="s">
        <v>6495</v>
      </c>
    </row>
    <row r="913" spans="1:10" x14ac:dyDescent="0.25">
      <c r="A913" s="5" t="s">
        <v>1559</v>
      </c>
      <c r="B913" s="4" t="s">
        <v>1558</v>
      </c>
      <c r="C913" s="3" t="s">
        <v>1557</v>
      </c>
      <c r="D913" s="2" t="s">
        <v>27</v>
      </c>
      <c r="E9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913" s="2" t="s">
        <v>26</v>
      </c>
      <c r="G913" s="2" t="str">
        <f>_xlfn.XLOOKUP(TABELABACKUP[[#This Row],[ENQUADRAMENTO_4963]],Planilha2!E:E,Planilha2!D:D)</f>
        <v>Renda Fixa</v>
      </c>
      <c r="H913" s="1" t="s">
        <v>155</v>
      </c>
      <c r="I913" s="9" t="s">
        <v>5106</v>
      </c>
      <c r="J913" s="9" t="s">
        <v>6496</v>
      </c>
    </row>
    <row r="914" spans="1:10" x14ac:dyDescent="0.25">
      <c r="A914" s="5" t="s">
        <v>1556</v>
      </c>
      <c r="B914" s="4" t="s">
        <v>1555</v>
      </c>
      <c r="C914" s="3" t="s">
        <v>1554</v>
      </c>
      <c r="D914" s="2" t="s">
        <v>61</v>
      </c>
      <c r="E9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14" s="2" t="s">
        <v>26</v>
      </c>
      <c r="G914" s="2" t="str">
        <f>_xlfn.XLOOKUP(TABELABACKUP[[#This Row],[ENQUADRAMENTO_4963]],Planilha2!E:E,Planilha2!D:D)</f>
        <v>Renda Fixa</v>
      </c>
      <c r="H914" s="1" t="s">
        <v>155</v>
      </c>
      <c r="I914" s="9" t="s">
        <v>5107</v>
      </c>
      <c r="J914" s="9" t="s">
        <v>6497</v>
      </c>
    </row>
    <row r="915" spans="1:10" x14ac:dyDescent="0.25">
      <c r="A915" s="5" t="s">
        <v>1553</v>
      </c>
      <c r="B915" s="4" t="s">
        <v>1552</v>
      </c>
      <c r="C915" s="3" t="s">
        <v>1551</v>
      </c>
      <c r="D915" s="2" t="s">
        <v>2</v>
      </c>
      <c r="E9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15" s="2" t="s">
        <v>1</v>
      </c>
      <c r="G915" s="2" t="str">
        <f>_xlfn.XLOOKUP(TABELABACKUP[[#This Row],[ENQUADRAMENTO_4963]],Planilha2!E:E,Planilha2!D:D)</f>
        <v>Renda Variável</v>
      </c>
      <c r="H915" s="1" t="s">
        <v>155</v>
      </c>
      <c r="I915" s="9" t="s">
        <v>5108</v>
      </c>
      <c r="J915" s="9" t="s">
        <v>6498</v>
      </c>
    </row>
    <row r="916" spans="1:10" x14ac:dyDescent="0.25">
      <c r="A916" s="5" t="s">
        <v>1550</v>
      </c>
      <c r="B916" s="4" t="s">
        <v>1549</v>
      </c>
      <c r="C916" s="3" t="s">
        <v>1548</v>
      </c>
      <c r="D916" s="2" t="s">
        <v>171</v>
      </c>
      <c r="E9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16" s="2" t="s">
        <v>26</v>
      </c>
      <c r="G916" s="2" t="str">
        <f>_xlfn.XLOOKUP(TABELABACKUP[[#This Row],[ENQUADRAMENTO_4963]],Planilha2!E:E,Planilha2!D:D)</f>
        <v>Renda Fixa</v>
      </c>
      <c r="H916" s="1" t="s">
        <v>155</v>
      </c>
      <c r="I916" s="9" t="s">
        <v>5109</v>
      </c>
      <c r="J916" s="9" t="s">
        <v>6499</v>
      </c>
    </row>
    <row r="917" spans="1:10" x14ac:dyDescent="0.25">
      <c r="A917" s="5" t="s">
        <v>1547</v>
      </c>
      <c r="B917" s="4" t="s">
        <v>1546</v>
      </c>
      <c r="C917" s="3" t="s">
        <v>1545</v>
      </c>
      <c r="D917" s="2" t="s">
        <v>266</v>
      </c>
      <c r="E9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917" s="2" t="s">
        <v>26</v>
      </c>
      <c r="G917" s="2" t="str">
        <f>_xlfn.XLOOKUP(TABELABACKUP[[#This Row],[ENQUADRAMENTO_4963]],Planilha2!E:E,Planilha2!D:D)</f>
        <v>Renda Fixa</v>
      </c>
      <c r="H917" s="1" t="s">
        <v>155</v>
      </c>
      <c r="I917" s="9" t="s">
        <v>5110</v>
      </c>
      <c r="J917" s="9" t="s">
        <v>6500</v>
      </c>
    </row>
    <row r="918" spans="1:10" x14ac:dyDescent="0.25">
      <c r="A918" s="5" t="s">
        <v>1544</v>
      </c>
      <c r="B918" s="4" t="s">
        <v>1543</v>
      </c>
      <c r="C918" s="3" t="s">
        <v>1542</v>
      </c>
      <c r="D918" s="2" t="s">
        <v>2</v>
      </c>
      <c r="E9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18" s="2" t="s">
        <v>1</v>
      </c>
      <c r="G918" s="2" t="str">
        <f>_xlfn.XLOOKUP(TABELABACKUP[[#This Row],[ENQUADRAMENTO_4963]],Planilha2!E:E,Planilha2!D:D)</f>
        <v>Renda Variável</v>
      </c>
      <c r="H918" s="1" t="s">
        <v>155</v>
      </c>
      <c r="I918" s="9" t="s">
        <v>5111</v>
      </c>
      <c r="J918" s="9" t="s">
        <v>6501</v>
      </c>
    </row>
    <row r="919" spans="1:10" x14ac:dyDescent="0.25">
      <c r="A919" s="5" t="s">
        <v>1541</v>
      </c>
      <c r="B919" s="4" t="s">
        <v>1540</v>
      </c>
      <c r="C919" s="3" t="s">
        <v>1539</v>
      </c>
      <c r="D919" s="2" t="s">
        <v>256</v>
      </c>
      <c r="E9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19" s="2" t="s">
        <v>26</v>
      </c>
      <c r="G919" s="2" t="str">
        <f>_xlfn.XLOOKUP(TABELABACKUP[[#This Row],[ENQUADRAMENTO_4963]],Planilha2!E:E,Planilha2!D:D)</f>
        <v>Renda Fixa</v>
      </c>
      <c r="H919" s="1" t="s">
        <v>155</v>
      </c>
      <c r="I919" s="9" t="s">
        <v>5112</v>
      </c>
      <c r="J919" s="9" t="s">
        <v>6502</v>
      </c>
    </row>
    <row r="920" spans="1:10" x14ac:dyDescent="0.25">
      <c r="A920" s="5" t="s">
        <v>1538</v>
      </c>
      <c r="B920" s="4" t="s">
        <v>1537</v>
      </c>
      <c r="C920" s="3" t="s">
        <v>1536</v>
      </c>
      <c r="D920" s="2" t="s">
        <v>118</v>
      </c>
      <c r="E9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920" s="2" t="s">
        <v>1</v>
      </c>
      <c r="G920" s="2" t="str">
        <f>_xlfn.XLOOKUP(TABELABACKUP[[#This Row],[ENQUADRAMENTO_4963]],Planilha2!E:E,Planilha2!D:D)</f>
        <v>Estruturados</v>
      </c>
      <c r="H920" s="1" t="s">
        <v>155</v>
      </c>
      <c r="I920" s="9" t="s">
        <v>5113</v>
      </c>
      <c r="J920" s="9" t="s">
        <v>6503</v>
      </c>
    </row>
    <row r="921" spans="1:10" x14ac:dyDescent="0.25">
      <c r="A921" s="5" t="s">
        <v>1535</v>
      </c>
      <c r="B921" s="4" t="s">
        <v>1534</v>
      </c>
      <c r="C921" s="3" t="s">
        <v>1533</v>
      </c>
      <c r="D921" s="2" t="s">
        <v>2</v>
      </c>
      <c r="E9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21" s="2" t="s">
        <v>1</v>
      </c>
      <c r="G921" s="2" t="str">
        <f>_xlfn.XLOOKUP(TABELABACKUP[[#This Row],[ENQUADRAMENTO_4963]],Planilha2!E:E,Planilha2!D:D)</f>
        <v>Renda Variável</v>
      </c>
      <c r="H921" s="1" t="s">
        <v>155</v>
      </c>
      <c r="I921" s="9" t="s">
        <v>5114</v>
      </c>
      <c r="J921" s="9" t="s">
        <v>6504</v>
      </c>
    </row>
    <row r="922" spans="1:10" x14ac:dyDescent="0.25">
      <c r="A922" s="5" t="s">
        <v>1532</v>
      </c>
      <c r="B922" s="4" t="s">
        <v>1531</v>
      </c>
      <c r="C922" s="3" t="s">
        <v>1530</v>
      </c>
      <c r="D922" s="2" t="s">
        <v>2</v>
      </c>
      <c r="E9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22" s="2" t="s">
        <v>1</v>
      </c>
      <c r="G922" s="2" t="str">
        <f>_xlfn.XLOOKUP(TABELABACKUP[[#This Row],[ENQUADRAMENTO_4963]],Planilha2!E:E,Planilha2!D:D)</f>
        <v>Renda Variável</v>
      </c>
      <c r="H922" s="1" t="s">
        <v>155</v>
      </c>
      <c r="I922" s="9" t="s">
        <v>5115</v>
      </c>
      <c r="J922" s="9" t="s">
        <v>6505</v>
      </c>
    </row>
    <row r="923" spans="1:10" x14ac:dyDescent="0.25">
      <c r="A923" s="5" t="s">
        <v>1529</v>
      </c>
      <c r="B923" s="4" t="s">
        <v>1528</v>
      </c>
      <c r="C923" s="3" t="s">
        <v>1527</v>
      </c>
      <c r="D923" s="2" t="s">
        <v>2</v>
      </c>
      <c r="E9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23" s="2" t="s">
        <v>1</v>
      </c>
      <c r="G923" s="2" t="str">
        <f>_xlfn.XLOOKUP(TABELABACKUP[[#This Row],[ENQUADRAMENTO_4963]],Planilha2!E:E,Planilha2!D:D)</f>
        <v>Renda Variável</v>
      </c>
      <c r="H923" s="1" t="s">
        <v>155</v>
      </c>
      <c r="I923" s="9" t="s">
        <v>5116</v>
      </c>
      <c r="J923" s="9" t="s">
        <v>6506</v>
      </c>
    </row>
    <row r="924" spans="1:10" x14ac:dyDescent="0.25">
      <c r="A924" s="5" t="s">
        <v>1526</v>
      </c>
      <c r="B924" s="4" t="s">
        <v>1525</v>
      </c>
      <c r="C924" s="3" t="s">
        <v>1524</v>
      </c>
      <c r="D924" s="2" t="s">
        <v>61</v>
      </c>
      <c r="E9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24" s="2" t="s">
        <v>26</v>
      </c>
      <c r="G924" s="2" t="str">
        <f>_xlfn.XLOOKUP(TABELABACKUP[[#This Row],[ENQUADRAMENTO_4963]],Planilha2!E:E,Planilha2!D:D)</f>
        <v>Renda Fixa</v>
      </c>
      <c r="H924" s="1" t="s">
        <v>155</v>
      </c>
      <c r="I924" s="9" t="s">
        <v>5117</v>
      </c>
      <c r="J924" s="9" t="s">
        <v>6507</v>
      </c>
    </row>
    <row r="925" spans="1:10" x14ac:dyDescent="0.25">
      <c r="A925" s="5" t="s">
        <v>1523</v>
      </c>
      <c r="B925" s="4" t="s">
        <v>1522</v>
      </c>
      <c r="C925" s="3" t="s">
        <v>1521</v>
      </c>
      <c r="D925" s="2" t="s">
        <v>61</v>
      </c>
      <c r="E9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25" s="2" t="s">
        <v>26</v>
      </c>
      <c r="G925" s="2" t="str">
        <f>_xlfn.XLOOKUP(TABELABACKUP[[#This Row],[ENQUADRAMENTO_4963]],Planilha2!E:E,Planilha2!D:D)</f>
        <v>Renda Fixa</v>
      </c>
      <c r="H925" s="1" t="s">
        <v>155</v>
      </c>
      <c r="I925" s="9" t="s">
        <v>5118</v>
      </c>
      <c r="J925" s="9" t="s">
        <v>6508</v>
      </c>
    </row>
    <row r="926" spans="1:10" ht="23.25" x14ac:dyDescent="0.25">
      <c r="A926" s="5" t="s">
        <v>1520</v>
      </c>
      <c r="B926" s="4" t="s">
        <v>1519</v>
      </c>
      <c r="C926" s="3" t="s">
        <v>1518</v>
      </c>
      <c r="D926" s="2" t="s">
        <v>61</v>
      </c>
      <c r="E9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26" s="2" t="s">
        <v>26</v>
      </c>
      <c r="G926" s="2" t="str">
        <f>_xlfn.XLOOKUP(TABELABACKUP[[#This Row],[ENQUADRAMENTO_4963]],Planilha2!E:E,Planilha2!D:D)</f>
        <v>Renda Fixa</v>
      </c>
      <c r="H926" s="1" t="s">
        <v>155</v>
      </c>
      <c r="I926" s="9" t="s">
        <v>5119</v>
      </c>
      <c r="J926" s="9" t="s">
        <v>6509</v>
      </c>
    </row>
    <row r="927" spans="1:10" x14ac:dyDescent="0.25">
      <c r="A927" s="5" t="s">
        <v>1517</v>
      </c>
      <c r="B927" s="4" t="s">
        <v>1516</v>
      </c>
      <c r="C927" s="3" t="s">
        <v>1515</v>
      </c>
      <c r="D927" s="2" t="s">
        <v>171</v>
      </c>
      <c r="E9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27" s="2" t="s">
        <v>26</v>
      </c>
      <c r="G927" s="2" t="str">
        <f>_xlfn.XLOOKUP(TABELABACKUP[[#This Row],[ENQUADRAMENTO_4963]],Planilha2!E:E,Planilha2!D:D)</f>
        <v>Renda Fixa</v>
      </c>
      <c r="H927" s="1" t="s">
        <v>155</v>
      </c>
      <c r="I927" s="9" t="s">
        <v>5120</v>
      </c>
      <c r="J927" s="9" t="s">
        <v>6510</v>
      </c>
    </row>
    <row r="928" spans="1:10" x14ac:dyDescent="0.25">
      <c r="A928" s="5" t="s">
        <v>1514</v>
      </c>
      <c r="B928" s="4" t="s">
        <v>1513</v>
      </c>
      <c r="C928" s="3" t="s">
        <v>1512</v>
      </c>
      <c r="D928" s="2" t="s">
        <v>27</v>
      </c>
      <c r="E9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928" s="2" t="s">
        <v>26</v>
      </c>
      <c r="G928" s="2" t="str">
        <f>_xlfn.XLOOKUP(TABELABACKUP[[#This Row],[ENQUADRAMENTO_4963]],Planilha2!E:E,Planilha2!D:D)</f>
        <v>Renda Fixa</v>
      </c>
      <c r="H928" s="1" t="s">
        <v>155</v>
      </c>
      <c r="I928" s="9" t="s">
        <v>5121</v>
      </c>
      <c r="J928" s="9" t="s">
        <v>6511</v>
      </c>
    </row>
    <row r="929" spans="1:10" x14ac:dyDescent="0.25">
      <c r="A929" s="5" t="s">
        <v>1511</v>
      </c>
      <c r="B929" s="4" t="s">
        <v>1510</v>
      </c>
      <c r="C929" s="3" t="s">
        <v>1509</v>
      </c>
      <c r="D929" s="2" t="s">
        <v>95</v>
      </c>
      <c r="E9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929" s="2" t="s">
        <v>1</v>
      </c>
      <c r="G929" s="2" t="str">
        <f>_xlfn.XLOOKUP(TABELABACKUP[[#This Row],[ENQUADRAMENTO_4963]],Planilha2!E:E,Planilha2!D:D)</f>
        <v>Imobiliários</v>
      </c>
      <c r="H929" s="1" t="s">
        <v>155</v>
      </c>
      <c r="I929" s="9" t="s">
        <v>4292</v>
      </c>
      <c r="J929" s="9" t="s">
        <v>6512</v>
      </c>
    </row>
    <row r="930" spans="1:10" x14ac:dyDescent="0.25">
      <c r="A930" s="5" t="s">
        <v>1508</v>
      </c>
      <c r="B930" s="4" t="s">
        <v>1507</v>
      </c>
      <c r="C930" s="3" t="s">
        <v>1506</v>
      </c>
      <c r="D930" s="2" t="s">
        <v>266</v>
      </c>
      <c r="E9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930" s="2" t="s">
        <v>26</v>
      </c>
      <c r="G930" s="2" t="str">
        <f>_xlfn.XLOOKUP(TABELABACKUP[[#This Row],[ENQUADRAMENTO_4963]],Planilha2!E:E,Planilha2!D:D)</f>
        <v>Renda Fixa</v>
      </c>
      <c r="H930" s="1" t="s">
        <v>155</v>
      </c>
      <c r="I930" s="9" t="s">
        <v>5122</v>
      </c>
      <c r="J930" s="9" t="s">
        <v>6513</v>
      </c>
    </row>
    <row r="931" spans="1:10" x14ac:dyDescent="0.25">
      <c r="A931" s="5" t="s">
        <v>1505</v>
      </c>
      <c r="B931" s="4" t="s">
        <v>1504</v>
      </c>
      <c r="C931" s="3" t="s">
        <v>1503</v>
      </c>
      <c r="D931" s="2" t="s">
        <v>171</v>
      </c>
      <c r="E9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31" s="2" t="s">
        <v>26</v>
      </c>
      <c r="G931" s="2" t="str">
        <f>_xlfn.XLOOKUP(TABELABACKUP[[#This Row],[ENQUADRAMENTO_4963]],Planilha2!E:E,Planilha2!D:D)</f>
        <v>Renda Fixa</v>
      </c>
      <c r="H931" s="1" t="s">
        <v>155</v>
      </c>
      <c r="I931" s="9" t="s">
        <v>5123</v>
      </c>
      <c r="J931" s="9" t="s">
        <v>6514</v>
      </c>
    </row>
    <row r="932" spans="1:10" x14ac:dyDescent="0.25">
      <c r="A932" s="5" t="s">
        <v>1502</v>
      </c>
      <c r="B932" s="4" t="s">
        <v>1501</v>
      </c>
      <c r="C932" s="3" t="s">
        <v>1500</v>
      </c>
      <c r="D932" s="2" t="s">
        <v>612</v>
      </c>
      <c r="E9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932" s="2" t="s">
        <v>1</v>
      </c>
      <c r="G932" s="2" t="str">
        <f>_xlfn.XLOOKUP(TABELABACKUP[[#This Row],[ENQUADRAMENTO_4963]],Planilha2!E:E,Planilha2!D:D)</f>
        <v>Renda Variável</v>
      </c>
      <c r="H932" s="1" t="s">
        <v>155</v>
      </c>
      <c r="I932" s="9" t="s">
        <v>5124</v>
      </c>
      <c r="J932" s="9" t="s">
        <v>6515</v>
      </c>
    </row>
    <row r="933" spans="1:10" ht="23.25" x14ac:dyDescent="0.25">
      <c r="A933" s="5" t="s">
        <v>1499</v>
      </c>
      <c r="B933" s="4" t="s">
        <v>1498</v>
      </c>
      <c r="C933" s="3" t="s">
        <v>1497</v>
      </c>
      <c r="D933" s="2" t="s">
        <v>612</v>
      </c>
      <c r="E9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933" s="2" t="s">
        <v>1</v>
      </c>
      <c r="G933" s="2" t="str">
        <f>_xlfn.XLOOKUP(TABELABACKUP[[#This Row],[ENQUADRAMENTO_4963]],Planilha2!E:E,Planilha2!D:D)</f>
        <v>Renda Variável</v>
      </c>
      <c r="H933" s="1" t="s">
        <v>155</v>
      </c>
      <c r="I933" s="9" t="s">
        <v>5125</v>
      </c>
      <c r="J933" s="9" t="s">
        <v>6516</v>
      </c>
    </row>
    <row r="934" spans="1:10" x14ac:dyDescent="0.25">
      <c r="A934" s="5" t="s">
        <v>1496</v>
      </c>
      <c r="B934" s="4" t="s">
        <v>1495</v>
      </c>
      <c r="C934" s="3" t="s">
        <v>1494</v>
      </c>
      <c r="D934" s="2" t="s">
        <v>612</v>
      </c>
      <c r="E9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934" s="2" t="s">
        <v>1</v>
      </c>
      <c r="G934" s="2" t="str">
        <f>_xlfn.XLOOKUP(TABELABACKUP[[#This Row],[ENQUADRAMENTO_4963]],Planilha2!E:E,Planilha2!D:D)</f>
        <v>Renda Variável</v>
      </c>
      <c r="H934" s="1" t="s">
        <v>155</v>
      </c>
      <c r="I934" s="9" t="s">
        <v>5126</v>
      </c>
      <c r="J934" s="9" t="s">
        <v>6517</v>
      </c>
    </row>
    <row r="935" spans="1:10" x14ac:dyDescent="0.25">
      <c r="A935" s="5" t="s">
        <v>1493</v>
      </c>
      <c r="B935" s="4" t="s">
        <v>1492</v>
      </c>
      <c r="C935" s="3" t="s">
        <v>1491</v>
      </c>
      <c r="D935" s="2" t="s">
        <v>6</v>
      </c>
      <c r="E9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935" s="2" t="s">
        <v>1</v>
      </c>
      <c r="G935" s="2" t="str">
        <f>_xlfn.XLOOKUP(TABELABACKUP[[#This Row],[ENQUADRAMENTO_4963]],Planilha2!E:E,Planilha2!D:D)</f>
        <v>Estruturados</v>
      </c>
      <c r="H935" s="1" t="s">
        <v>155</v>
      </c>
      <c r="I935" s="9" t="s">
        <v>5127</v>
      </c>
      <c r="J935" s="9" t="s">
        <v>6518</v>
      </c>
    </row>
    <row r="936" spans="1:10" x14ac:dyDescent="0.25">
      <c r="A936" s="5" t="s">
        <v>1490</v>
      </c>
      <c r="B936" s="4" t="s">
        <v>1489</v>
      </c>
      <c r="C936" s="3" t="s">
        <v>1488</v>
      </c>
      <c r="D936" s="2" t="s">
        <v>171</v>
      </c>
      <c r="E9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36" s="2" t="s">
        <v>26</v>
      </c>
      <c r="G936" s="2" t="str">
        <f>_xlfn.XLOOKUP(TABELABACKUP[[#This Row],[ENQUADRAMENTO_4963]],Planilha2!E:E,Planilha2!D:D)</f>
        <v>Renda Fixa</v>
      </c>
      <c r="H936" s="1" t="s">
        <v>155</v>
      </c>
      <c r="I936" s="9" t="s">
        <v>5128</v>
      </c>
      <c r="J936" s="9" t="s">
        <v>6519</v>
      </c>
    </row>
    <row r="937" spans="1:10" x14ac:dyDescent="0.25">
      <c r="A937" s="5" t="s">
        <v>1487</v>
      </c>
      <c r="B937" s="4" t="s">
        <v>1486</v>
      </c>
      <c r="C937" s="3" t="s">
        <v>1485</v>
      </c>
      <c r="D937" s="2" t="s">
        <v>2</v>
      </c>
      <c r="E9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37" s="2" t="s">
        <v>1</v>
      </c>
      <c r="G937" s="2" t="str">
        <f>_xlfn.XLOOKUP(TABELABACKUP[[#This Row],[ENQUADRAMENTO_4963]],Planilha2!E:E,Planilha2!D:D)</f>
        <v>Renda Variável</v>
      </c>
      <c r="H937" s="1" t="s">
        <v>155</v>
      </c>
      <c r="I937" s="9" t="s">
        <v>5129</v>
      </c>
      <c r="J937" s="9" t="s">
        <v>6520</v>
      </c>
    </row>
    <row r="938" spans="1:10" x14ac:dyDescent="0.25">
      <c r="A938" s="5" t="s">
        <v>1484</v>
      </c>
      <c r="B938" s="4" t="s">
        <v>1483</v>
      </c>
      <c r="C938" s="3" t="s">
        <v>1482</v>
      </c>
      <c r="D938" s="2" t="s">
        <v>2</v>
      </c>
      <c r="E9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38" s="2" t="s">
        <v>1</v>
      </c>
      <c r="G938" s="2" t="str">
        <f>_xlfn.XLOOKUP(TABELABACKUP[[#This Row],[ENQUADRAMENTO_4963]],Planilha2!E:E,Planilha2!D:D)</f>
        <v>Renda Variável</v>
      </c>
      <c r="H938" s="1" t="s">
        <v>155</v>
      </c>
      <c r="I938" s="9" t="s">
        <v>5130</v>
      </c>
      <c r="J938" s="9" t="s">
        <v>6521</v>
      </c>
    </row>
    <row r="939" spans="1:10" x14ac:dyDescent="0.25">
      <c r="A939" s="5" t="s">
        <v>1481</v>
      </c>
      <c r="B939" s="4" t="s">
        <v>1480</v>
      </c>
      <c r="C939" s="3" t="s">
        <v>1479</v>
      </c>
      <c r="D939" s="2" t="s">
        <v>61</v>
      </c>
      <c r="E9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39" s="2" t="s">
        <v>26</v>
      </c>
      <c r="G939" s="2" t="str">
        <f>_xlfn.XLOOKUP(TABELABACKUP[[#This Row],[ENQUADRAMENTO_4963]],Planilha2!E:E,Planilha2!D:D)</f>
        <v>Renda Fixa</v>
      </c>
      <c r="H939" s="1" t="s">
        <v>155</v>
      </c>
      <c r="I939" s="9" t="s">
        <v>5131</v>
      </c>
      <c r="J939" s="9" t="s">
        <v>6522</v>
      </c>
    </row>
    <row r="940" spans="1:10" x14ac:dyDescent="0.25">
      <c r="A940" s="5" t="s">
        <v>1478</v>
      </c>
      <c r="B940" s="4" t="s">
        <v>1477</v>
      </c>
      <c r="C940" s="3" t="s">
        <v>1476</v>
      </c>
      <c r="D940" s="2" t="s">
        <v>171</v>
      </c>
      <c r="E9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40" s="2" t="s">
        <v>26</v>
      </c>
      <c r="G940" s="2" t="str">
        <f>_xlfn.XLOOKUP(TABELABACKUP[[#This Row],[ENQUADRAMENTO_4963]],Planilha2!E:E,Planilha2!D:D)</f>
        <v>Renda Fixa</v>
      </c>
      <c r="H940" s="1" t="s">
        <v>155</v>
      </c>
      <c r="I940" s="9" t="s">
        <v>5132</v>
      </c>
      <c r="J940" s="9" t="s">
        <v>6523</v>
      </c>
    </row>
    <row r="941" spans="1:10" x14ac:dyDescent="0.25">
      <c r="A941" s="5" t="s">
        <v>1475</v>
      </c>
      <c r="B941" s="4" t="s">
        <v>1474</v>
      </c>
      <c r="C941" s="3" t="s">
        <v>1473</v>
      </c>
      <c r="D941" s="2" t="s">
        <v>2</v>
      </c>
      <c r="E9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41" s="2" t="s">
        <v>1</v>
      </c>
      <c r="G941" s="2" t="str">
        <f>_xlfn.XLOOKUP(TABELABACKUP[[#This Row],[ENQUADRAMENTO_4963]],Planilha2!E:E,Planilha2!D:D)</f>
        <v>Renda Variável</v>
      </c>
      <c r="H941" s="1" t="s">
        <v>155</v>
      </c>
      <c r="I941" s="9" t="s">
        <v>5133</v>
      </c>
      <c r="J941" s="9" t="s">
        <v>6524</v>
      </c>
    </row>
    <row r="942" spans="1:10" x14ac:dyDescent="0.25">
      <c r="A942" s="5" t="s">
        <v>1472</v>
      </c>
      <c r="B942" s="4" t="s">
        <v>1471</v>
      </c>
      <c r="C942" s="3" t="s">
        <v>1470</v>
      </c>
      <c r="D942" s="2" t="s">
        <v>61</v>
      </c>
      <c r="E9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42" s="2" t="s">
        <v>26</v>
      </c>
      <c r="G942" s="2" t="str">
        <f>_xlfn.XLOOKUP(TABELABACKUP[[#This Row],[ENQUADRAMENTO_4963]],Planilha2!E:E,Planilha2!D:D)</f>
        <v>Renda Fixa</v>
      </c>
      <c r="H942" s="1" t="s">
        <v>155</v>
      </c>
      <c r="I942" s="9" t="s">
        <v>5134</v>
      </c>
      <c r="J942" s="9" t="s">
        <v>6525</v>
      </c>
    </row>
    <row r="943" spans="1:10" x14ac:dyDescent="0.25">
      <c r="A943" s="5" t="s">
        <v>1469</v>
      </c>
      <c r="B943" s="4" t="s">
        <v>1468</v>
      </c>
      <c r="C943" s="3" t="s">
        <v>1467</v>
      </c>
      <c r="D943" s="2" t="s">
        <v>171</v>
      </c>
      <c r="E9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43" s="2" t="s">
        <v>26</v>
      </c>
      <c r="G943" s="2" t="str">
        <f>_xlfn.XLOOKUP(TABELABACKUP[[#This Row],[ENQUADRAMENTO_4963]],Planilha2!E:E,Planilha2!D:D)</f>
        <v>Renda Fixa</v>
      </c>
      <c r="H943" s="1" t="s">
        <v>155</v>
      </c>
      <c r="I943" s="9" t="s">
        <v>5135</v>
      </c>
      <c r="J943" s="9" t="s">
        <v>6526</v>
      </c>
    </row>
    <row r="944" spans="1:10" x14ac:dyDescent="0.25">
      <c r="A944" s="5" t="s">
        <v>1466</v>
      </c>
      <c r="B944" s="4" t="s">
        <v>1465</v>
      </c>
      <c r="C944" s="3" t="s">
        <v>1464</v>
      </c>
      <c r="D944" s="2" t="s">
        <v>2</v>
      </c>
      <c r="E9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44" s="2" t="s">
        <v>1</v>
      </c>
      <c r="G944" s="2" t="str">
        <f>_xlfn.XLOOKUP(TABELABACKUP[[#This Row],[ENQUADRAMENTO_4963]],Planilha2!E:E,Planilha2!D:D)</f>
        <v>Renda Variável</v>
      </c>
      <c r="H944" s="1" t="s">
        <v>155</v>
      </c>
      <c r="I944" s="9" t="s">
        <v>5136</v>
      </c>
      <c r="J944" s="9" t="s">
        <v>6527</v>
      </c>
    </row>
    <row r="945" spans="1:10" x14ac:dyDescent="0.25">
      <c r="A945" s="5" t="s">
        <v>1463</v>
      </c>
      <c r="B945" s="4" t="s">
        <v>1462</v>
      </c>
      <c r="C945" s="3" t="s">
        <v>1461</v>
      </c>
      <c r="D945" s="2" t="s">
        <v>2</v>
      </c>
      <c r="E9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45" s="2" t="s">
        <v>1</v>
      </c>
      <c r="G945" s="2" t="str">
        <f>_xlfn.XLOOKUP(TABELABACKUP[[#This Row],[ENQUADRAMENTO_4963]],Planilha2!E:E,Planilha2!D:D)</f>
        <v>Renda Variável</v>
      </c>
      <c r="H945" s="1" t="s">
        <v>155</v>
      </c>
      <c r="I945" s="9" t="s">
        <v>5137</v>
      </c>
      <c r="J945" s="9" t="s">
        <v>6528</v>
      </c>
    </row>
    <row r="946" spans="1:10" x14ac:dyDescent="0.25">
      <c r="A946" s="5" t="s">
        <v>1460</v>
      </c>
      <c r="B946" s="4" t="s">
        <v>1459</v>
      </c>
      <c r="C946" s="3" t="s">
        <v>1458</v>
      </c>
      <c r="D946" s="2" t="s">
        <v>61</v>
      </c>
      <c r="E9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46" s="2" t="s">
        <v>26</v>
      </c>
      <c r="G946" s="2" t="str">
        <f>_xlfn.XLOOKUP(TABELABACKUP[[#This Row],[ENQUADRAMENTO_4963]],Planilha2!E:E,Planilha2!D:D)</f>
        <v>Renda Fixa</v>
      </c>
      <c r="H946" s="1" t="s">
        <v>155</v>
      </c>
      <c r="I946" s="9" t="s">
        <v>5138</v>
      </c>
      <c r="J946" s="9" t="s">
        <v>6529</v>
      </c>
    </row>
    <row r="947" spans="1:10" x14ac:dyDescent="0.25">
      <c r="A947" s="5" t="s">
        <v>1457</v>
      </c>
      <c r="B947" s="4" t="s">
        <v>1456</v>
      </c>
      <c r="C947" s="3" t="s">
        <v>1455</v>
      </c>
      <c r="D947" s="2" t="s">
        <v>256</v>
      </c>
      <c r="E9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47" s="2" t="s">
        <v>26</v>
      </c>
      <c r="G947" s="2" t="str">
        <f>_xlfn.XLOOKUP(TABELABACKUP[[#This Row],[ENQUADRAMENTO_4963]],Planilha2!E:E,Planilha2!D:D)</f>
        <v>Renda Fixa</v>
      </c>
      <c r="H947" s="1" t="s">
        <v>155</v>
      </c>
      <c r="I947" s="9" t="s">
        <v>5139</v>
      </c>
      <c r="J947" s="9" t="s">
        <v>6530</v>
      </c>
    </row>
    <row r="948" spans="1:10" x14ac:dyDescent="0.25">
      <c r="A948" s="5" t="s">
        <v>1454</v>
      </c>
      <c r="B948" s="4" t="s">
        <v>1453</v>
      </c>
      <c r="C948" s="3" t="s">
        <v>1452</v>
      </c>
      <c r="D948" s="2" t="s">
        <v>27</v>
      </c>
      <c r="E9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948" s="2" t="s">
        <v>26</v>
      </c>
      <c r="G948" s="2" t="str">
        <f>_xlfn.XLOOKUP(TABELABACKUP[[#This Row],[ENQUADRAMENTO_4963]],Planilha2!E:E,Planilha2!D:D)</f>
        <v>Renda Fixa</v>
      </c>
      <c r="H948" s="1" t="s">
        <v>155</v>
      </c>
      <c r="I948" s="9" t="s">
        <v>5140</v>
      </c>
      <c r="J948" s="9" t="s">
        <v>6531</v>
      </c>
    </row>
    <row r="949" spans="1:10" x14ac:dyDescent="0.25">
      <c r="A949" s="5" t="s">
        <v>1451</v>
      </c>
      <c r="B949" s="4" t="s">
        <v>1450</v>
      </c>
      <c r="C949" s="3" t="s">
        <v>1449</v>
      </c>
      <c r="D949" s="2" t="s">
        <v>6</v>
      </c>
      <c r="E9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949" s="2" t="s">
        <v>1</v>
      </c>
      <c r="G949" s="2" t="str">
        <f>_xlfn.XLOOKUP(TABELABACKUP[[#This Row],[ENQUADRAMENTO_4963]],Planilha2!E:E,Planilha2!D:D)</f>
        <v>Estruturados</v>
      </c>
      <c r="H949" s="1" t="s">
        <v>155</v>
      </c>
      <c r="I949" s="9" t="s">
        <v>5141</v>
      </c>
      <c r="J949" s="9" t="s">
        <v>6532</v>
      </c>
    </row>
    <row r="950" spans="1:10" x14ac:dyDescent="0.25">
      <c r="A950" s="5" t="s">
        <v>1448</v>
      </c>
      <c r="B950" s="4" t="s">
        <v>1447</v>
      </c>
      <c r="C950" s="3" t="s">
        <v>1446</v>
      </c>
      <c r="D950" s="2" t="s">
        <v>61</v>
      </c>
      <c r="E9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50" s="2" t="s">
        <v>26</v>
      </c>
      <c r="G950" s="2" t="str">
        <f>_xlfn.XLOOKUP(TABELABACKUP[[#This Row],[ENQUADRAMENTO_4963]],Planilha2!E:E,Planilha2!D:D)</f>
        <v>Renda Fixa</v>
      </c>
      <c r="H950" s="1" t="s">
        <v>155</v>
      </c>
      <c r="I950" s="9" t="s">
        <v>5142</v>
      </c>
      <c r="J950" s="9" t="s">
        <v>6533</v>
      </c>
    </row>
    <row r="951" spans="1:10" x14ac:dyDescent="0.25">
      <c r="A951" s="5" t="s">
        <v>1445</v>
      </c>
      <c r="B951" s="4" t="s">
        <v>1444</v>
      </c>
      <c r="C951" s="3" t="s">
        <v>1443</v>
      </c>
      <c r="D951" s="2" t="s">
        <v>61</v>
      </c>
      <c r="E9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51" s="2" t="s">
        <v>26</v>
      </c>
      <c r="G951" s="2" t="str">
        <f>_xlfn.XLOOKUP(TABELABACKUP[[#This Row],[ENQUADRAMENTO_4963]],Planilha2!E:E,Planilha2!D:D)</f>
        <v>Renda Fixa</v>
      </c>
      <c r="H951" s="1" t="s">
        <v>155</v>
      </c>
      <c r="I951" s="9" t="s">
        <v>5143</v>
      </c>
      <c r="J951" s="9" t="s">
        <v>6534</v>
      </c>
    </row>
    <row r="952" spans="1:10" x14ac:dyDescent="0.25">
      <c r="A952" s="5" t="s">
        <v>1442</v>
      </c>
      <c r="B952" s="4" t="s">
        <v>1441</v>
      </c>
      <c r="C952" s="3" t="s">
        <v>1440</v>
      </c>
      <c r="D952" s="2" t="s">
        <v>171</v>
      </c>
      <c r="E9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52" s="2" t="s">
        <v>26</v>
      </c>
      <c r="G952" s="2" t="str">
        <f>_xlfn.XLOOKUP(TABELABACKUP[[#This Row],[ENQUADRAMENTO_4963]],Planilha2!E:E,Planilha2!D:D)</f>
        <v>Renda Fixa</v>
      </c>
      <c r="H952" s="1" t="s">
        <v>155</v>
      </c>
      <c r="I952" s="9" t="s">
        <v>5144</v>
      </c>
      <c r="J952" s="9" t="s">
        <v>6535</v>
      </c>
    </row>
    <row r="953" spans="1:10" x14ac:dyDescent="0.25">
      <c r="A953" s="5" t="s">
        <v>1439</v>
      </c>
      <c r="B953" s="4" t="s">
        <v>1438</v>
      </c>
      <c r="C953" s="3" t="s">
        <v>1437</v>
      </c>
      <c r="D953" s="2" t="s">
        <v>171</v>
      </c>
      <c r="E9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53" s="2" t="s">
        <v>26</v>
      </c>
      <c r="G953" s="2" t="str">
        <f>_xlfn.XLOOKUP(TABELABACKUP[[#This Row],[ENQUADRAMENTO_4963]],Planilha2!E:E,Planilha2!D:D)</f>
        <v>Renda Fixa</v>
      </c>
      <c r="H953" s="1" t="s">
        <v>155</v>
      </c>
      <c r="I953" s="9" t="s">
        <v>5145</v>
      </c>
      <c r="J953" s="9" t="s">
        <v>6536</v>
      </c>
    </row>
    <row r="954" spans="1:10" x14ac:dyDescent="0.25">
      <c r="A954" s="5" t="s">
        <v>1436</v>
      </c>
      <c r="B954" s="4" t="s">
        <v>1435</v>
      </c>
      <c r="C954" s="3" t="s">
        <v>1434</v>
      </c>
      <c r="D954" s="2" t="s">
        <v>61</v>
      </c>
      <c r="E9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54" s="2" t="s">
        <v>26</v>
      </c>
      <c r="G954" s="2" t="str">
        <f>_xlfn.XLOOKUP(TABELABACKUP[[#This Row],[ENQUADRAMENTO_4963]],Planilha2!E:E,Planilha2!D:D)</f>
        <v>Renda Fixa</v>
      </c>
      <c r="H954" s="1" t="s">
        <v>155</v>
      </c>
      <c r="I954" s="9" t="s">
        <v>5146</v>
      </c>
      <c r="J954" s="9" t="s">
        <v>6537</v>
      </c>
    </row>
    <row r="955" spans="1:10" x14ac:dyDescent="0.25">
      <c r="A955" s="5" t="s">
        <v>1433</v>
      </c>
      <c r="B955" s="4" t="s">
        <v>1432</v>
      </c>
      <c r="C955" s="3" t="s">
        <v>1431</v>
      </c>
      <c r="D955" s="2" t="s">
        <v>2</v>
      </c>
      <c r="E9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55" s="2" t="s">
        <v>1</v>
      </c>
      <c r="G955" s="2" t="str">
        <f>_xlfn.XLOOKUP(TABELABACKUP[[#This Row],[ENQUADRAMENTO_4963]],Planilha2!E:E,Planilha2!D:D)</f>
        <v>Renda Variável</v>
      </c>
      <c r="H955" s="1" t="s">
        <v>155</v>
      </c>
      <c r="I955" s="9" t="s">
        <v>5147</v>
      </c>
      <c r="J955" s="9" t="s">
        <v>6538</v>
      </c>
    </row>
    <row r="956" spans="1:10" x14ac:dyDescent="0.25">
      <c r="A956" s="5" t="s">
        <v>1430</v>
      </c>
      <c r="B956" s="4" t="s">
        <v>1429</v>
      </c>
      <c r="C956" s="3" t="s">
        <v>1428</v>
      </c>
      <c r="D956" s="2" t="s">
        <v>6</v>
      </c>
      <c r="E9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956" s="2" t="s">
        <v>1</v>
      </c>
      <c r="G956" s="2" t="str">
        <f>_xlfn.XLOOKUP(TABELABACKUP[[#This Row],[ENQUADRAMENTO_4963]],Planilha2!E:E,Planilha2!D:D)</f>
        <v>Estruturados</v>
      </c>
      <c r="H956" s="1" t="s">
        <v>155</v>
      </c>
      <c r="I956" s="9" t="s">
        <v>5148</v>
      </c>
      <c r="J956" s="9" t="s">
        <v>6539</v>
      </c>
    </row>
    <row r="957" spans="1:10" x14ac:dyDescent="0.25">
      <c r="A957" s="5" t="s">
        <v>1427</v>
      </c>
      <c r="B957" s="4" t="s">
        <v>1426</v>
      </c>
      <c r="C957" s="3" t="s">
        <v>1425</v>
      </c>
      <c r="D957" s="2" t="s">
        <v>266</v>
      </c>
      <c r="E9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957" s="2" t="s">
        <v>26</v>
      </c>
      <c r="G957" s="2" t="str">
        <f>_xlfn.XLOOKUP(TABELABACKUP[[#This Row],[ENQUADRAMENTO_4963]],Planilha2!E:E,Planilha2!D:D)</f>
        <v>Renda Fixa</v>
      </c>
      <c r="H957" s="1" t="s">
        <v>155</v>
      </c>
      <c r="I957" s="9" t="s">
        <v>5149</v>
      </c>
      <c r="J957" s="9" t="s">
        <v>6540</v>
      </c>
    </row>
    <row r="958" spans="1:10" x14ac:dyDescent="0.25">
      <c r="A958" s="5" t="s">
        <v>1424</v>
      </c>
      <c r="B958" s="4" t="s">
        <v>1423</v>
      </c>
      <c r="C958" s="3" t="s">
        <v>1422</v>
      </c>
      <c r="D958" s="2" t="s">
        <v>61</v>
      </c>
      <c r="E9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58" s="2" t="s">
        <v>26</v>
      </c>
      <c r="G958" s="2" t="str">
        <f>_xlfn.XLOOKUP(TABELABACKUP[[#This Row],[ENQUADRAMENTO_4963]],Planilha2!E:E,Planilha2!D:D)</f>
        <v>Renda Fixa</v>
      </c>
      <c r="H958" s="1" t="s">
        <v>155</v>
      </c>
      <c r="I958" s="9" t="s">
        <v>5150</v>
      </c>
      <c r="J958" s="9" t="s">
        <v>6541</v>
      </c>
    </row>
    <row r="959" spans="1:10" x14ac:dyDescent="0.25">
      <c r="A959" s="5" t="s">
        <v>1421</v>
      </c>
      <c r="B959" s="4" t="s">
        <v>1420</v>
      </c>
      <c r="C959" s="3" t="s">
        <v>1419</v>
      </c>
      <c r="D959" s="2" t="s">
        <v>171</v>
      </c>
      <c r="E9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59" s="2" t="s">
        <v>26</v>
      </c>
      <c r="G959" s="2" t="str">
        <f>_xlfn.XLOOKUP(TABELABACKUP[[#This Row],[ENQUADRAMENTO_4963]],Planilha2!E:E,Planilha2!D:D)</f>
        <v>Renda Fixa</v>
      </c>
      <c r="H959" s="1" t="s">
        <v>155</v>
      </c>
      <c r="I959" s="9" t="s">
        <v>5151</v>
      </c>
      <c r="J959" s="9" t="s">
        <v>6542</v>
      </c>
    </row>
    <row r="960" spans="1:10" x14ac:dyDescent="0.25">
      <c r="A960" s="5" t="s">
        <v>1418</v>
      </c>
      <c r="B960" s="4" t="s">
        <v>1417</v>
      </c>
      <c r="C960" s="3" t="s">
        <v>1416</v>
      </c>
      <c r="D960" s="2" t="s">
        <v>171</v>
      </c>
      <c r="E9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60" s="2" t="s">
        <v>26</v>
      </c>
      <c r="G960" s="2" t="str">
        <f>_xlfn.XLOOKUP(TABELABACKUP[[#This Row],[ENQUADRAMENTO_4963]],Planilha2!E:E,Planilha2!D:D)</f>
        <v>Renda Fixa</v>
      </c>
      <c r="H960" s="1" t="s">
        <v>155</v>
      </c>
      <c r="I960" s="9" t="s">
        <v>5152</v>
      </c>
      <c r="J960" s="9" t="s">
        <v>6543</v>
      </c>
    </row>
    <row r="961" spans="1:10" x14ac:dyDescent="0.25">
      <c r="A961" s="5" t="s">
        <v>1415</v>
      </c>
      <c r="B961" s="4" t="s">
        <v>1414</v>
      </c>
      <c r="C961" s="3" t="s">
        <v>1413</v>
      </c>
      <c r="D961" s="2" t="s">
        <v>61</v>
      </c>
      <c r="E9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61" s="2" t="s">
        <v>26</v>
      </c>
      <c r="G961" s="2" t="str">
        <f>_xlfn.XLOOKUP(TABELABACKUP[[#This Row],[ENQUADRAMENTO_4963]],Planilha2!E:E,Planilha2!D:D)</f>
        <v>Renda Fixa</v>
      </c>
      <c r="H961" s="1" t="s">
        <v>155</v>
      </c>
      <c r="I961" s="9" t="s">
        <v>5153</v>
      </c>
      <c r="J961" s="9" t="s">
        <v>6544</v>
      </c>
    </row>
    <row r="962" spans="1:10" x14ac:dyDescent="0.25">
      <c r="A962" s="5" t="s">
        <v>1412</v>
      </c>
      <c r="B962" s="4" t="s">
        <v>1411</v>
      </c>
      <c r="C962" s="3" t="s">
        <v>1410</v>
      </c>
      <c r="D962" s="2" t="s">
        <v>95</v>
      </c>
      <c r="E9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962" s="2" t="s">
        <v>1</v>
      </c>
      <c r="G962" s="2" t="str">
        <f>_xlfn.XLOOKUP(TABELABACKUP[[#This Row],[ENQUADRAMENTO_4963]],Planilha2!E:E,Planilha2!D:D)</f>
        <v>Imobiliários</v>
      </c>
      <c r="H962" s="1" t="s">
        <v>155</v>
      </c>
      <c r="I962" s="9" t="s">
        <v>5154</v>
      </c>
      <c r="J962" s="9" t="s">
        <v>6545</v>
      </c>
    </row>
    <row r="963" spans="1:10" x14ac:dyDescent="0.25">
      <c r="A963" s="5" t="s">
        <v>1409</v>
      </c>
      <c r="B963" s="4" t="s">
        <v>1408</v>
      </c>
      <c r="C963" s="3" t="s">
        <v>1407</v>
      </c>
      <c r="D963" s="2" t="s">
        <v>2</v>
      </c>
      <c r="E9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63" s="2" t="s">
        <v>1</v>
      </c>
      <c r="G963" s="2" t="str">
        <f>_xlfn.XLOOKUP(TABELABACKUP[[#This Row],[ENQUADRAMENTO_4963]],Planilha2!E:E,Planilha2!D:D)</f>
        <v>Renda Variável</v>
      </c>
      <c r="H963" s="1" t="s">
        <v>155</v>
      </c>
      <c r="I963" s="9" t="s">
        <v>5155</v>
      </c>
      <c r="J963" s="9" t="s">
        <v>6546</v>
      </c>
    </row>
    <row r="964" spans="1:10" x14ac:dyDescent="0.25">
      <c r="A964" s="5" t="s">
        <v>1406</v>
      </c>
      <c r="B964" s="4" t="s">
        <v>1405</v>
      </c>
      <c r="C964" s="3" t="s">
        <v>1404</v>
      </c>
      <c r="D964" s="2" t="s">
        <v>171</v>
      </c>
      <c r="E9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64" s="2" t="s">
        <v>26</v>
      </c>
      <c r="G964" s="2" t="str">
        <f>_xlfn.XLOOKUP(TABELABACKUP[[#This Row],[ENQUADRAMENTO_4963]],Planilha2!E:E,Planilha2!D:D)</f>
        <v>Renda Fixa</v>
      </c>
      <c r="H964" s="1" t="s">
        <v>155</v>
      </c>
      <c r="I964" s="9" t="s">
        <v>5156</v>
      </c>
      <c r="J964" s="9" t="s">
        <v>6547</v>
      </c>
    </row>
    <row r="965" spans="1:10" x14ac:dyDescent="0.25">
      <c r="A965" s="5" t="s">
        <v>1403</v>
      </c>
      <c r="B965" s="4" t="s">
        <v>1402</v>
      </c>
      <c r="C965" s="3" t="s">
        <v>1401</v>
      </c>
      <c r="D965" s="2" t="s">
        <v>171</v>
      </c>
      <c r="E9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65" s="2" t="s">
        <v>26</v>
      </c>
      <c r="G965" s="2" t="str">
        <f>_xlfn.XLOOKUP(TABELABACKUP[[#This Row],[ENQUADRAMENTO_4963]],Planilha2!E:E,Planilha2!D:D)</f>
        <v>Renda Fixa</v>
      </c>
      <c r="H965" s="1" t="s">
        <v>155</v>
      </c>
      <c r="I965" s="9" t="s">
        <v>5157</v>
      </c>
      <c r="J965" s="9" t="s">
        <v>6548</v>
      </c>
    </row>
    <row r="966" spans="1:10" ht="23.25" x14ac:dyDescent="0.25">
      <c r="A966" s="5" t="s">
        <v>1400</v>
      </c>
      <c r="B966" s="4" t="s">
        <v>1399</v>
      </c>
      <c r="C966" s="3" t="s">
        <v>1398</v>
      </c>
      <c r="D966" s="2" t="s">
        <v>171</v>
      </c>
      <c r="E9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66" s="2" t="s">
        <v>26</v>
      </c>
      <c r="G966" s="2" t="str">
        <f>_xlfn.XLOOKUP(TABELABACKUP[[#This Row],[ENQUADRAMENTO_4963]],Planilha2!E:E,Planilha2!D:D)</f>
        <v>Renda Fixa</v>
      </c>
      <c r="H966" s="1" t="s">
        <v>155</v>
      </c>
      <c r="I966" s="9" t="s">
        <v>5158</v>
      </c>
      <c r="J966" s="9" t="s">
        <v>6549</v>
      </c>
    </row>
    <row r="967" spans="1:10" x14ac:dyDescent="0.25">
      <c r="A967" s="5" t="s">
        <v>1397</v>
      </c>
      <c r="B967" s="4" t="s">
        <v>1396</v>
      </c>
      <c r="C967" s="3" t="s">
        <v>1395</v>
      </c>
      <c r="D967" s="2" t="s">
        <v>95</v>
      </c>
      <c r="E9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967" s="2" t="s">
        <v>1</v>
      </c>
      <c r="G967" s="2" t="str">
        <f>_xlfn.XLOOKUP(TABELABACKUP[[#This Row],[ENQUADRAMENTO_4963]],Planilha2!E:E,Planilha2!D:D)</f>
        <v>Imobiliários</v>
      </c>
      <c r="H967" s="1" t="s">
        <v>155</v>
      </c>
      <c r="I967" s="9" t="s">
        <v>5159</v>
      </c>
      <c r="J967" s="9" t="s">
        <v>6550</v>
      </c>
    </row>
    <row r="968" spans="1:10" x14ac:dyDescent="0.25">
      <c r="A968" s="5" t="s">
        <v>1394</v>
      </c>
      <c r="B968" s="4" t="s">
        <v>1393</v>
      </c>
      <c r="C968" s="3" t="s">
        <v>1392</v>
      </c>
      <c r="D968" s="2" t="s">
        <v>266</v>
      </c>
      <c r="E9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968" s="2" t="s">
        <v>26</v>
      </c>
      <c r="G968" s="2" t="str">
        <f>_xlfn.XLOOKUP(TABELABACKUP[[#This Row],[ENQUADRAMENTO_4963]],Planilha2!E:E,Planilha2!D:D)</f>
        <v>Renda Fixa</v>
      </c>
      <c r="H968" s="1" t="s">
        <v>155</v>
      </c>
      <c r="I968" s="9" t="s">
        <v>5160</v>
      </c>
      <c r="J968" s="9" t="s">
        <v>6551</v>
      </c>
    </row>
    <row r="969" spans="1:10" x14ac:dyDescent="0.25">
      <c r="A969" s="5" t="s">
        <v>1391</v>
      </c>
      <c r="B969" s="4" t="s">
        <v>1390</v>
      </c>
      <c r="C969" s="3" t="s">
        <v>1389</v>
      </c>
      <c r="D969" s="2" t="s">
        <v>95</v>
      </c>
      <c r="E9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969" s="2" t="s">
        <v>1</v>
      </c>
      <c r="G969" s="2" t="str">
        <f>_xlfn.XLOOKUP(TABELABACKUP[[#This Row],[ENQUADRAMENTO_4963]],Planilha2!E:E,Planilha2!D:D)</f>
        <v>Imobiliários</v>
      </c>
      <c r="H969" s="1" t="s">
        <v>155</v>
      </c>
      <c r="I969" s="9" t="s">
        <v>5161</v>
      </c>
      <c r="J969" s="9" t="s">
        <v>6552</v>
      </c>
    </row>
    <row r="970" spans="1:10" x14ac:dyDescent="0.25">
      <c r="A970" s="5" t="s">
        <v>1388</v>
      </c>
      <c r="B970" s="4" t="s">
        <v>1387</v>
      </c>
      <c r="C970" s="3" t="s">
        <v>1386</v>
      </c>
      <c r="D970" s="2" t="s">
        <v>61</v>
      </c>
      <c r="E9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70" s="2" t="s">
        <v>26</v>
      </c>
      <c r="G970" s="2" t="str">
        <f>_xlfn.XLOOKUP(TABELABACKUP[[#This Row],[ENQUADRAMENTO_4963]],Planilha2!E:E,Planilha2!D:D)</f>
        <v>Renda Fixa</v>
      </c>
      <c r="H970" s="1" t="s">
        <v>155</v>
      </c>
      <c r="I970" s="9" t="s">
        <v>5162</v>
      </c>
      <c r="J970" s="9" t="s">
        <v>6553</v>
      </c>
    </row>
    <row r="971" spans="1:10" x14ac:dyDescent="0.25">
      <c r="A971" s="5" t="s">
        <v>1385</v>
      </c>
      <c r="B971" s="4" t="s">
        <v>1384</v>
      </c>
      <c r="C971" s="3" t="s">
        <v>1383</v>
      </c>
      <c r="D971" s="2" t="s">
        <v>2</v>
      </c>
      <c r="E9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71" s="2" t="s">
        <v>1</v>
      </c>
      <c r="G971" s="2" t="str">
        <f>_xlfn.XLOOKUP(TABELABACKUP[[#This Row],[ENQUADRAMENTO_4963]],Planilha2!E:E,Planilha2!D:D)</f>
        <v>Renda Variável</v>
      </c>
      <c r="H971" s="1" t="s">
        <v>155</v>
      </c>
      <c r="I971" s="9" t="s">
        <v>5163</v>
      </c>
      <c r="J971" s="9" t="s">
        <v>6554</v>
      </c>
    </row>
    <row r="972" spans="1:10" x14ac:dyDescent="0.25">
      <c r="A972" s="5" t="s">
        <v>1382</v>
      </c>
      <c r="B972" s="4" t="s">
        <v>1381</v>
      </c>
      <c r="C972" s="3" t="s">
        <v>1380</v>
      </c>
      <c r="D972" s="2" t="s">
        <v>171</v>
      </c>
      <c r="E9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72" s="2" t="s">
        <v>26</v>
      </c>
      <c r="G972" s="2" t="str">
        <f>_xlfn.XLOOKUP(TABELABACKUP[[#This Row],[ENQUADRAMENTO_4963]],Planilha2!E:E,Planilha2!D:D)</f>
        <v>Renda Fixa</v>
      </c>
      <c r="H972" s="1" t="s">
        <v>155</v>
      </c>
      <c r="I972" s="9" t="s">
        <v>5164</v>
      </c>
      <c r="J972" s="9" t="s">
        <v>6555</v>
      </c>
    </row>
    <row r="973" spans="1:10" x14ac:dyDescent="0.25">
      <c r="A973" s="5" t="s">
        <v>1379</v>
      </c>
      <c r="B973" s="4" t="s">
        <v>1378</v>
      </c>
      <c r="C973" s="3" t="s">
        <v>1377</v>
      </c>
      <c r="D973" s="2" t="s">
        <v>171</v>
      </c>
      <c r="E9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73" s="2" t="s">
        <v>26</v>
      </c>
      <c r="G973" s="2" t="str">
        <f>_xlfn.XLOOKUP(TABELABACKUP[[#This Row],[ENQUADRAMENTO_4963]],Planilha2!E:E,Planilha2!D:D)</f>
        <v>Renda Fixa</v>
      </c>
      <c r="H973" s="1" t="s">
        <v>155</v>
      </c>
      <c r="I973" s="9" t="s">
        <v>5165</v>
      </c>
      <c r="J973" s="9" t="s">
        <v>6556</v>
      </c>
    </row>
    <row r="974" spans="1:10" ht="23.25" x14ac:dyDescent="0.25">
      <c r="A974" s="5" t="s">
        <v>1376</v>
      </c>
      <c r="B974" s="4" t="s">
        <v>1375</v>
      </c>
      <c r="C974" s="3" t="s">
        <v>1374</v>
      </c>
      <c r="D974" s="2" t="s">
        <v>256</v>
      </c>
      <c r="E9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74" s="2" t="s">
        <v>26</v>
      </c>
      <c r="G974" s="2" t="str">
        <f>_xlfn.XLOOKUP(TABELABACKUP[[#This Row],[ENQUADRAMENTO_4963]],Planilha2!E:E,Planilha2!D:D)</f>
        <v>Renda Fixa</v>
      </c>
      <c r="H974" s="1" t="s">
        <v>155</v>
      </c>
      <c r="I974" s="9" t="s">
        <v>5166</v>
      </c>
      <c r="J974" s="9" t="s">
        <v>6557</v>
      </c>
    </row>
    <row r="975" spans="1:10" x14ac:dyDescent="0.25">
      <c r="A975" s="5" t="s">
        <v>1373</v>
      </c>
      <c r="B975" s="4" t="s">
        <v>1372</v>
      </c>
      <c r="C975" s="3" t="s">
        <v>1371</v>
      </c>
      <c r="D975" s="2" t="s">
        <v>2</v>
      </c>
      <c r="E9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75" s="2" t="s">
        <v>1</v>
      </c>
      <c r="G975" s="2" t="str">
        <f>_xlfn.XLOOKUP(TABELABACKUP[[#This Row],[ENQUADRAMENTO_4963]],Planilha2!E:E,Planilha2!D:D)</f>
        <v>Renda Variável</v>
      </c>
      <c r="H975" s="1" t="s">
        <v>155</v>
      </c>
      <c r="I975" s="9" t="s">
        <v>5167</v>
      </c>
      <c r="J975" s="9" t="s">
        <v>6558</v>
      </c>
    </row>
    <row r="976" spans="1:10" x14ac:dyDescent="0.25">
      <c r="A976" s="5" t="s">
        <v>1370</v>
      </c>
      <c r="B976" s="4" t="s">
        <v>1369</v>
      </c>
      <c r="C976" s="3" t="s">
        <v>1368</v>
      </c>
      <c r="D976" s="2" t="s">
        <v>171</v>
      </c>
      <c r="E9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76" s="2" t="s">
        <v>26</v>
      </c>
      <c r="G976" s="2" t="str">
        <f>_xlfn.XLOOKUP(TABELABACKUP[[#This Row],[ENQUADRAMENTO_4963]],Planilha2!E:E,Planilha2!D:D)</f>
        <v>Renda Fixa</v>
      </c>
      <c r="H976" s="1" t="s">
        <v>155</v>
      </c>
      <c r="I976" s="9" t="s">
        <v>5168</v>
      </c>
      <c r="J976" s="9" t="s">
        <v>6559</v>
      </c>
    </row>
    <row r="977" spans="1:10" x14ac:dyDescent="0.25">
      <c r="A977" s="5" t="s">
        <v>1367</v>
      </c>
      <c r="B977" s="4" t="s">
        <v>1366</v>
      </c>
      <c r="C977" s="3" t="s">
        <v>1365</v>
      </c>
      <c r="D977" s="2" t="s">
        <v>171</v>
      </c>
      <c r="E9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77" s="2" t="s">
        <v>26</v>
      </c>
      <c r="G977" s="2" t="str">
        <f>_xlfn.XLOOKUP(TABELABACKUP[[#This Row],[ENQUADRAMENTO_4963]],Planilha2!E:E,Planilha2!D:D)</f>
        <v>Renda Fixa</v>
      </c>
      <c r="H977" s="1" t="s">
        <v>155</v>
      </c>
      <c r="I977" s="9" t="s">
        <v>5169</v>
      </c>
      <c r="J977" s="9" t="s">
        <v>6560</v>
      </c>
    </row>
    <row r="978" spans="1:10" ht="23.25" x14ac:dyDescent="0.25">
      <c r="A978" s="5" t="s">
        <v>1364</v>
      </c>
      <c r="B978" s="4" t="s">
        <v>1363</v>
      </c>
      <c r="C978" s="3" t="s">
        <v>1362</v>
      </c>
      <c r="D978" s="2" t="s">
        <v>2</v>
      </c>
      <c r="E9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78" s="2" t="s">
        <v>1</v>
      </c>
      <c r="G978" s="2" t="str">
        <f>_xlfn.XLOOKUP(TABELABACKUP[[#This Row],[ENQUADRAMENTO_4963]],Planilha2!E:E,Planilha2!D:D)</f>
        <v>Renda Variável</v>
      </c>
      <c r="H978" s="1" t="s">
        <v>155</v>
      </c>
      <c r="I978" s="9" t="s">
        <v>5170</v>
      </c>
      <c r="J978" s="9" t="s">
        <v>6561</v>
      </c>
    </row>
    <row r="979" spans="1:10" x14ac:dyDescent="0.25">
      <c r="A979" s="5" t="s">
        <v>1361</v>
      </c>
      <c r="B979" s="4" t="s">
        <v>1360</v>
      </c>
      <c r="C979" s="3" t="s">
        <v>1359</v>
      </c>
      <c r="D979" s="2" t="s">
        <v>2</v>
      </c>
      <c r="E9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79" s="2" t="s">
        <v>1</v>
      </c>
      <c r="G979" s="2" t="str">
        <f>_xlfn.XLOOKUP(TABELABACKUP[[#This Row],[ENQUADRAMENTO_4963]],Planilha2!E:E,Planilha2!D:D)</f>
        <v>Renda Variável</v>
      </c>
      <c r="H979" s="1" t="s">
        <v>155</v>
      </c>
      <c r="I979" s="9" t="s">
        <v>5171</v>
      </c>
      <c r="J979" s="9" t="s">
        <v>6562</v>
      </c>
    </row>
    <row r="980" spans="1:10" ht="23.25" x14ac:dyDescent="0.25">
      <c r="A980" s="5" t="s">
        <v>1358</v>
      </c>
      <c r="B980" s="4" t="s">
        <v>1357</v>
      </c>
      <c r="C980" s="3" t="s">
        <v>1356</v>
      </c>
      <c r="D980" s="2" t="s">
        <v>2</v>
      </c>
      <c r="E9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80" s="2" t="s">
        <v>1</v>
      </c>
      <c r="G980" s="2" t="str">
        <f>_xlfn.XLOOKUP(TABELABACKUP[[#This Row],[ENQUADRAMENTO_4963]],Planilha2!E:E,Planilha2!D:D)</f>
        <v>Renda Variável</v>
      </c>
      <c r="H980" s="1" t="s">
        <v>155</v>
      </c>
      <c r="I980" s="9" t="s">
        <v>5172</v>
      </c>
      <c r="J980" s="9" t="s">
        <v>6563</v>
      </c>
    </row>
    <row r="981" spans="1:10" x14ac:dyDescent="0.25">
      <c r="A981" s="5" t="s">
        <v>1355</v>
      </c>
      <c r="B981" s="4" t="s">
        <v>1354</v>
      </c>
      <c r="C981" s="3" t="s">
        <v>1353</v>
      </c>
      <c r="D981" s="2" t="s">
        <v>266</v>
      </c>
      <c r="E9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981" s="2" t="s">
        <v>26</v>
      </c>
      <c r="G981" s="2" t="str">
        <f>_xlfn.XLOOKUP(TABELABACKUP[[#This Row],[ENQUADRAMENTO_4963]],Planilha2!E:E,Planilha2!D:D)</f>
        <v>Renda Fixa</v>
      </c>
      <c r="H981" s="1" t="s">
        <v>155</v>
      </c>
      <c r="I981" s="9" t="s">
        <v>5173</v>
      </c>
      <c r="J981" s="9" t="s">
        <v>6564</v>
      </c>
    </row>
    <row r="982" spans="1:10" x14ac:dyDescent="0.25">
      <c r="A982" s="5" t="s">
        <v>1352</v>
      </c>
      <c r="B982" s="4" t="s">
        <v>1351</v>
      </c>
      <c r="C982" s="3" t="s">
        <v>1350</v>
      </c>
      <c r="D982" s="2" t="s">
        <v>256</v>
      </c>
      <c r="E9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82" s="2" t="s">
        <v>26</v>
      </c>
      <c r="G982" s="2" t="str">
        <f>_xlfn.XLOOKUP(TABELABACKUP[[#This Row],[ENQUADRAMENTO_4963]],Planilha2!E:E,Planilha2!D:D)</f>
        <v>Renda Fixa</v>
      </c>
      <c r="H982" s="1" t="s">
        <v>155</v>
      </c>
      <c r="I982" s="9" t="s">
        <v>5174</v>
      </c>
      <c r="J982" s="9" t="s">
        <v>6565</v>
      </c>
    </row>
    <row r="983" spans="1:10" x14ac:dyDescent="0.25">
      <c r="A983" s="5" t="s">
        <v>1349</v>
      </c>
      <c r="B983" s="4" t="s">
        <v>1348</v>
      </c>
      <c r="C983" s="3" t="s">
        <v>1347</v>
      </c>
      <c r="D983" s="2" t="s">
        <v>171</v>
      </c>
      <c r="E9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83" s="2" t="s">
        <v>26</v>
      </c>
      <c r="G983" s="2" t="str">
        <f>_xlfn.XLOOKUP(TABELABACKUP[[#This Row],[ENQUADRAMENTO_4963]],Planilha2!E:E,Planilha2!D:D)</f>
        <v>Renda Fixa</v>
      </c>
      <c r="H983" s="1" t="s">
        <v>155</v>
      </c>
      <c r="I983" s="9" t="s">
        <v>5175</v>
      </c>
      <c r="J983" s="9" t="s">
        <v>6566</v>
      </c>
    </row>
    <row r="984" spans="1:10" x14ac:dyDescent="0.25">
      <c r="A984" s="5" t="s">
        <v>1346</v>
      </c>
      <c r="B984" s="4" t="s">
        <v>1345</v>
      </c>
      <c r="C984" s="3" t="s">
        <v>1344</v>
      </c>
      <c r="D984" s="2" t="s">
        <v>171</v>
      </c>
      <c r="E9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84" s="2" t="s">
        <v>26</v>
      </c>
      <c r="G984" s="2" t="str">
        <f>_xlfn.XLOOKUP(TABELABACKUP[[#This Row],[ENQUADRAMENTO_4963]],Planilha2!E:E,Planilha2!D:D)</f>
        <v>Renda Fixa</v>
      </c>
      <c r="H984" s="1" t="s">
        <v>155</v>
      </c>
      <c r="I984" s="9" t="s">
        <v>5176</v>
      </c>
      <c r="J984" s="9" t="s">
        <v>6567</v>
      </c>
    </row>
    <row r="985" spans="1:10" x14ac:dyDescent="0.25">
      <c r="A985" s="5" t="s">
        <v>1343</v>
      </c>
      <c r="B985" s="4" t="s">
        <v>1342</v>
      </c>
      <c r="C985" s="3" t="s">
        <v>1341</v>
      </c>
      <c r="D985" s="2" t="s">
        <v>2</v>
      </c>
      <c r="E9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85" s="2" t="s">
        <v>1</v>
      </c>
      <c r="G985" s="2" t="str">
        <f>_xlfn.XLOOKUP(TABELABACKUP[[#This Row],[ENQUADRAMENTO_4963]],Planilha2!E:E,Planilha2!D:D)</f>
        <v>Renda Variável</v>
      </c>
      <c r="H985" s="1" t="s">
        <v>155</v>
      </c>
      <c r="I985" s="9" t="s">
        <v>5177</v>
      </c>
      <c r="J985" s="9" t="s">
        <v>6568</v>
      </c>
    </row>
    <row r="986" spans="1:10" x14ac:dyDescent="0.25">
      <c r="A986" s="5" t="s">
        <v>1340</v>
      </c>
      <c r="B986" s="4" t="s">
        <v>1339</v>
      </c>
      <c r="C986" s="3" t="s">
        <v>1338</v>
      </c>
      <c r="D986" s="2" t="s">
        <v>266</v>
      </c>
      <c r="E9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986" s="2" t="s">
        <v>26</v>
      </c>
      <c r="G986" s="2" t="str">
        <f>_xlfn.XLOOKUP(TABELABACKUP[[#This Row],[ENQUADRAMENTO_4963]],Planilha2!E:E,Planilha2!D:D)</f>
        <v>Renda Fixa</v>
      </c>
      <c r="H986" s="1" t="s">
        <v>155</v>
      </c>
      <c r="I986" s="9" t="s">
        <v>5178</v>
      </c>
      <c r="J986" s="9" t="s">
        <v>6569</v>
      </c>
    </row>
    <row r="987" spans="1:10" x14ac:dyDescent="0.25">
      <c r="A987" s="5" t="s">
        <v>1337</v>
      </c>
      <c r="B987" s="4" t="s">
        <v>1336</v>
      </c>
      <c r="C987" s="3" t="s">
        <v>1335</v>
      </c>
      <c r="D987" s="2" t="s">
        <v>2</v>
      </c>
      <c r="E9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87" s="2" t="s">
        <v>1</v>
      </c>
      <c r="G987" s="2" t="str">
        <f>_xlfn.XLOOKUP(TABELABACKUP[[#This Row],[ENQUADRAMENTO_4963]],Planilha2!E:E,Planilha2!D:D)</f>
        <v>Renda Variável</v>
      </c>
      <c r="H987" s="1" t="s">
        <v>155</v>
      </c>
      <c r="I987" s="9" t="s">
        <v>5179</v>
      </c>
      <c r="J987" s="9" t="s">
        <v>6570</v>
      </c>
    </row>
    <row r="988" spans="1:10" x14ac:dyDescent="0.25">
      <c r="A988" s="5" t="s">
        <v>1334</v>
      </c>
      <c r="B988" s="4" t="s">
        <v>1333</v>
      </c>
      <c r="C988" s="3" t="s">
        <v>1332</v>
      </c>
      <c r="D988" s="2" t="s">
        <v>2</v>
      </c>
      <c r="E9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88" s="2" t="s">
        <v>1</v>
      </c>
      <c r="G988" s="2" t="str">
        <f>_xlfn.XLOOKUP(TABELABACKUP[[#This Row],[ENQUADRAMENTO_4963]],Planilha2!E:E,Planilha2!D:D)</f>
        <v>Renda Variável</v>
      </c>
      <c r="H988" s="1" t="s">
        <v>155</v>
      </c>
      <c r="I988" s="9" t="s">
        <v>5180</v>
      </c>
      <c r="J988" s="9" t="s">
        <v>6571</v>
      </c>
    </row>
    <row r="989" spans="1:10" x14ac:dyDescent="0.25">
      <c r="A989" s="5" t="s">
        <v>1331</v>
      </c>
      <c r="B989" s="4" t="s">
        <v>1330</v>
      </c>
      <c r="C989" s="3" t="s">
        <v>1329</v>
      </c>
      <c r="D989" s="2" t="s">
        <v>2</v>
      </c>
      <c r="E9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89" s="2" t="s">
        <v>1</v>
      </c>
      <c r="G989" s="2" t="str">
        <f>_xlfn.XLOOKUP(TABELABACKUP[[#This Row],[ENQUADRAMENTO_4963]],Planilha2!E:E,Planilha2!D:D)</f>
        <v>Renda Variável</v>
      </c>
      <c r="H989" s="1" t="s">
        <v>155</v>
      </c>
      <c r="I989" s="9" t="s">
        <v>5181</v>
      </c>
      <c r="J989" s="9" t="s">
        <v>6572</v>
      </c>
    </row>
    <row r="990" spans="1:10" x14ac:dyDescent="0.25">
      <c r="A990" s="5" t="s">
        <v>1328</v>
      </c>
      <c r="B990" s="4" t="s">
        <v>1327</v>
      </c>
      <c r="C990" s="3" t="s">
        <v>1326</v>
      </c>
      <c r="D990" s="2" t="s">
        <v>171</v>
      </c>
      <c r="E9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990" s="2" t="s">
        <v>26</v>
      </c>
      <c r="G990" s="2" t="str">
        <f>_xlfn.XLOOKUP(TABELABACKUP[[#This Row],[ENQUADRAMENTO_4963]],Planilha2!E:E,Planilha2!D:D)</f>
        <v>Renda Fixa</v>
      </c>
      <c r="H990" s="1" t="s">
        <v>155</v>
      </c>
      <c r="I990" s="9" t="s">
        <v>5182</v>
      </c>
      <c r="J990" s="9" t="s">
        <v>6573</v>
      </c>
    </row>
    <row r="991" spans="1:10" x14ac:dyDescent="0.25">
      <c r="A991" s="5" t="s">
        <v>1325</v>
      </c>
      <c r="B991" s="4" t="s">
        <v>1324</v>
      </c>
      <c r="C991" s="3" t="s">
        <v>1323</v>
      </c>
      <c r="D991" s="2" t="s">
        <v>61</v>
      </c>
      <c r="E9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991" s="2" t="s">
        <v>26</v>
      </c>
      <c r="G991" s="2" t="str">
        <f>_xlfn.XLOOKUP(TABELABACKUP[[#This Row],[ENQUADRAMENTO_4963]],Planilha2!E:E,Planilha2!D:D)</f>
        <v>Renda Fixa</v>
      </c>
      <c r="H991" s="1" t="s">
        <v>155</v>
      </c>
      <c r="I991" s="9" t="s">
        <v>5183</v>
      </c>
      <c r="J991" s="9" t="s">
        <v>6574</v>
      </c>
    </row>
    <row r="992" spans="1:10" x14ac:dyDescent="0.25">
      <c r="A992" s="5" t="s">
        <v>1322</v>
      </c>
      <c r="B992" s="4" t="s">
        <v>1321</v>
      </c>
      <c r="C992" s="3" t="s">
        <v>1320</v>
      </c>
      <c r="D992" s="2" t="s">
        <v>6</v>
      </c>
      <c r="E9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992" s="2" t="s">
        <v>1</v>
      </c>
      <c r="G992" s="2" t="str">
        <f>_xlfn.XLOOKUP(TABELABACKUP[[#This Row],[ENQUADRAMENTO_4963]],Planilha2!E:E,Planilha2!D:D)</f>
        <v>Estruturados</v>
      </c>
      <c r="H992" s="1" t="s">
        <v>155</v>
      </c>
      <c r="I992" s="9" t="s">
        <v>5184</v>
      </c>
      <c r="J992" s="9" t="s">
        <v>6575</v>
      </c>
    </row>
    <row r="993" spans="1:10" x14ac:dyDescent="0.25">
      <c r="A993" s="5" t="s">
        <v>1319</v>
      </c>
      <c r="B993" s="4" t="s">
        <v>1318</v>
      </c>
      <c r="C993" s="3" t="s">
        <v>1317</v>
      </c>
      <c r="D993" s="2" t="s">
        <v>2</v>
      </c>
      <c r="E9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93" s="2" t="s">
        <v>1</v>
      </c>
      <c r="G993" s="2" t="str">
        <f>_xlfn.XLOOKUP(TABELABACKUP[[#This Row],[ENQUADRAMENTO_4963]],Planilha2!E:E,Planilha2!D:D)</f>
        <v>Renda Variável</v>
      </c>
      <c r="H993" s="1" t="s">
        <v>155</v>
      </c>
      <c r="I993" s="9" t="s">
        <v>5185</v>
      </c>
      <c r="J993" s="9" t="s">
        <v>6576</v>
      </c>
    </row>
    <row r="994" spans="1:10" x14ac:dyDescent="0.25">
      <c r="A994" s="5" t="s">
        <v>1316</v>
      </c>
      <c r="B994" s="4" t="s">
        <v>1315</v>
      </c>
      <c r="C994" s="3" t="s">
        <v>1314</v>
      </c>
      <c r="D994" s="2" t="s">
        <v>206</v>
      </c>
      <c r="E9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94" s="2" t="s">
        <v>1</v>
      </c>
      <c r="G994" s="2" t="str">
        <f>_xlfn.XLOOKUP(TABELABACKUP[[#This Row],[ENQUADRAMENTO_4963]],Planilha2!E:E,Planilha2!D:D)</f>
        <v>Renda Variável</v>
      </c>
      <c r="H994" s="1" t="s">
        <v>155</v>
      </c>
      <c r="I994" s="9" t="s">
        <v>5186</v>
      </c>
      <c r="J994" s="9" t="s">
        <v>6577</v>
      </c>
    </row>
    <row r="995" spans="1:10" x14ac:dyDescent="0.25">
      <c r="A995" s="5" t="s">
        <v>1313</v>
      </c>
      <c r="B995" s="4" t="s">
        <v>1312</v>
      </c>
      <c r="C995" s="3" t="s">
        <v>1311</v>
      </c>
      <c r="D995" s="2" t="s">
        <v>266</v>
      </c>
      <c r="E9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995" s="2" t="s">
        <v>26</v>
      </c>
      <c r="G995" s="2" t="str">
        <f>_xlfn.XLOOKUP(TABELABACKUP[[#This Row],[ENQUADRAMENTO_4963]],Planilha2!E:E,Planilha2!D:D)</f>
        <v>Renda Fixa</v>
      </c>
      <c r="H995" s="1" t="s">
        <v>155</v>
      </c>
      <c r="I995" s="9" t="s">
        <v>5187</v>
      </c>
      <c r="J995" s="9" t="s">
        <v>6578</v>
      </c>
    </row>
    <row r="996" spans="1:10" x14ac:dyDescent="0.25">
      <c r="A996" s="5" t="s">
        <v>1310</v>
      </c>
      <c r="B996" s="4" t="s">
        <v>1309</v>
      </c>
      <c r="C996" s="3" t="s">
        <v>1308</v>
      </c>
      <c r="D996" s="2" t="s">
        <v>95</v>
      </c>
      <c r="E9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996" s="2" t="s">
        <v>1</v>
      </c>
      <c r="G996" s="2" t="str">
        <f>_xlfn.XLOOKUP(TABELABACKUP[[#This Row],[ENQUADRAMENTO_4963]],Planilha2!E:E,Planilha2!D:D)</f>
        <v>Imobiliários</v>
      </c>
      <c r="H996" s="1" t="s">
        <v>155</v>
      </c>
      <c r="I996" s="9" t="s">
        <v>5188</v>
      </c>
      <c r="J996" s="9" t="s">
        <v>6579</v>
      </c>
    </row>
    <row r="997" spans="1:10" x14ac:dyDescent="0.25">
      <c r="A997" s="5" t="s">
        <v>1307</v>
      </c>
      <c r="B997" s="4" t="s">
        <v>1306</v>
      </c>
      <c r="C997" s="3" t="s">
        <v>1305</v>
      </c>
      <c r="D997" s="2" t="s">
        <v>2</v>
      </c>
      <c r="E9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97" s="2" t="s">
        <v>1</v>
      </c>
      <c r="G997" s="2" t="str">
        <f>_xlfn.XLOOKUP(TABELABACKUP[[#This Row],[ENQUADRAMENTO_4963]],Planilha2!E:E,Planilha2!D:D)</f>
        <v>Renda Variável</v>
      </c>
      <c r="H997" s="1" t="s">
        <v>155</v>
      </c>
      <c r="I997" s="9" t="s">
        <v>5189</v>
      </c>
      <c r="J997" s="9" t="s">
        <v>6580</v>
      </c>
    </row>
    <row r="998" spans="1:10" x14ac:dyDescent="0.25">
      <c r="A998" s="5" t="s">
        <v>1304</v>
      </c>
      <c r="B998" s="4" t="s">
        <v>1303</v>
      </c>
      <c r="C998" s="3" t="s">
        <v>1302</v>
      </c>
      <c r="D998" s="2" t="s">
        <v>2</v>
      </c>
      <c r="E9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98" s="2" t="s">
        <v>1</v>
      </c>
      <c r="G998" s="2" t="str">
        <f>_xlfn.XLOOKUP(TABELABACKUP[[#This Row],[ENQUADRAMENTO_4963]],Planilha2!E:E,Planilha2!D:D)</f>
        <v>Renda Variável</v>
      </c>
      <c r="H998" s="1" t="s">
        <v>155</v>
      </c>
      <c r="I998" s="9" t="s">
        <v>5190</v>
      </c>
      <c r="J998" s="9" t="s">
        <v>6581</v>
      </c>
    </row>
    <row r="999" spans="1:10" ht="23.25" x14ac:dyDescent="0.25">
      <c r="A999" s="5" t="s">
        <v>1301</v>
      </c>
      <c r="B999" s="4" t="s">
        <v>1300</v>
      </c>
      <c r="C999" s="3" t="s">
        <v>1299</v>
      </c>
      <c r="D999" s="2" t="s">
        <v>2</v>
      </c>
      <c r="E9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999" s="2" t="s">
        <v>1</v>
      </c>
      <c r="G999" s="2" t="str">
        <f>_xlfn.XLOOKUP(TABELABACKUP[[#This Row],[ENQUADRAMENTO_4963]],Planilha2!E:E,Planilha2!D:D)</f>
        <v>Renda Variável</v>
      </c>
      <c r="H999" s="1" t="s">
        <v>155</v>
      </c>
      <c r="I999" s="9" t="s">
        <v>5191</v>
      </c>
      <c r="J999" s="9" t="s">
        <v>6582</v>
      </c>
    </row>
    <row r="1000" spans="1:10" ht="23.25" x14ac:dyDescent="0.25">
      <c r="A1000" s="5" t="s">
        <v>1298</v>
      </c>
      <c r="B1000" s="4" t="s">
        <v>1297</v>
      </c>
      <c r="C1000" s="3" t="s">
        <v>1296</v>
      </c>
      <c r="D1000" s="2" t="s">
        <v>2</v>
      </c>
      <c r="E10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00" s="2" t="s">
        <v>1</v>
      </c>
      <c r="G1000" s="2" t="str">
        <f>_xlfn.XLOOKUP(TABELABACKUP[[#This Row],[ENQUADRAMENTO_4963]],Planilha2!E:E,Planilha2!D:D)</f>
        <v>Renda Variável</v>
      </c>
      <c r="H1000" s="1" t="s">
        <v>155</v>
      </c>
      <c r="I1000" s="9" t="s">
        <v>5192</v>
      </c>
      <c r="J1000" s="9" t="s">
        <v>6583</v>
      </c>
    </row>
    <row r="1001" spans="1:10" x14ac:dyDescent="0.25">
      <c r="A1001" s="5" t="s">
        <v>1295</v>
      </c>
      <c r="B1001" s="4" t="s">
        <v>1294</v>
      </c>
      <c r="C1001" s="3" t="s">
        <v>1293</v>
      </c>
      <c r="D1001" s="2" t="s">
        <v>266</v>
      </c>
      <c r="E10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001" s="2" t="s">
        <v>26</v>
      </c>
      <c r="G1001" s="2" t="str">
        <f>_xlfn.XLOOKUP(TABELABACKUP[[#This Row],[ENQUADRAMENTO_4963]],Planilha2!E:E,Planilha2!D:D)</f>
        <v>Renda Fixa</v>
      </c>
      <c r="H1001" s="1" t="s">
        <v>155</v>
      </c>
      <c r="I1001" s="9" t="s">
        <v>5193</v>
      </c>
      <c r="J1001" s="9" t="s">
        <v>6584</v>
      </c>
    </row>
    <row r="1002" spans="1:10" ht="23.25" x14ac:dyDescent="0.25">
      <c r="A1002" s="5" t="s">
        <v>1292</v>
      </c>
      <c r="B1002" s="4" t="s">
        <v>1291</v>
      </c>
      <c r="C1002" s="3" t="s">
        <v>1290</v>
      </c>
      <c r="D1002" s="2" t="s">
        <v>118</v>
      </c>
      <c r="E10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02" s="2" t="s">
        <v>1</v>
      </c>
      <c r="G1002" s="2" t="str">
        <f>_xlfn.XLOOKUP(TABELABACKUP[[#This Row],[ENQUADRAMENTO_4963]],Planilha2!E:E,Planilha2!D:D)</f>
        <v>Estruturados</v>
      </c>
      <c r="H1002" s="1" t="s">
        <v>155</v>
      </c>
      <c r="I1002" s="9" t="s">
        <v>5194</v>
      </c>
      <c r="J1002" s="9" t="s">
        <v>6585</v>
      </c>
    </row>
    <row r="1003" spans="1:10" x14ac:dyDescent="0.25">
      <c r="A1003" s="5" t="s">
        <v>1289</v>
      </c>
      <c r="B1003" s="4" t="s">
        <v>1288</v>
      </c>
      <c r="C1003" s="3" t="s">
        <v>1287</v>
      </c>
      <c r="D1003" s="2" t="s">
        <v>171</v>
      </c>
      <c r="E10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03" s="2" t="s">
        <v>26</v>
      </c>
      <c r="G1003" s="2" t="str">
        <f>_xlfn.XLOOKUP(TABELABACKUP[[#This Row],[ENQUADRAMENTO_4963]],Planilha2!E:E,Planilha2!D:D)</f>
        <v>Renda Fixa</v>
      </c>
      <c r="H1003" s="1" t="s">
        <v>155</v>
      </c>
      <c r="I1003" s="9" t="s">
        <v>5195</v>
      </c>
      <c r="J1003" s="9" t="s">
        <v>6586</v>
      </c>
    </row>
    <row r="1004" spans="1:10" x14ac:dyDescent="0.25">
      <c r="A1004" s="5" t="s">
        <v>1286</v>
      </c>
      <c r="B1004" s="4" t="s">
        <v>1285</v>
      </c>
      <c r="C1004" s="3" t="s">
        <v>1284</v>
      </c>
      <c r="D1004" s="2" t="s">
        <v>266</v>
      </c>
      <c r="E10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004" s="2" t="s">
        <v>26</v>
      </c>
      <c r="G1004" s="2" t="str">
        <f>_xlfn.XLOOKUP(TABELABACKUP[[#This Row],[ENQUADRAMENTO_4963]],Planilha2!E:E,Planilha2!D:D)</f>
        <v>Renda Fixa</v>
      </c>
      <c r="H1004" s="1" t="s">
        <v>155</v>
      </c>
      <c r="I1004" s="9" t="s">
        <v>5196</v>
      </c>
      <c r="J1004" s="9" t="s">
        <v>6587</v>
      </c>
    </row>
    <row r="1005" spans="1:10" x14ac:dyDescent="0.25">
      <c r="A1005" s="5" t="s">
        <v>1283</v>
      </c>
      <c r="B1005" s="4" t="s">
        <v>1282</v>
      </c>
      <c r="C1005" s="3" t="s">
        <v>1281</v>
      </c>
      <c r="D1005" s="2" t="s">
        <v>266</v>
      </c>
      <c r="E10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005" s="2" t="s">
        <v>26</v>
      </c>
      <c r="G1005" s="2" t="str">
        <f>_xlfn.XLOOKUP(TABELABACKUP[[#This Row],[ENQUADRAMENTO_4963]],Planilha2!E:E,Planilha2!D:D)</f>
        <v>Renda Fixa</v>
      </c>
      <c r="H1005" s="1" t="s">
        <v>155</v>
      </c>
      <c r="I1005" s="9" t="s">
        <v>5197</v>
      </c>
      <c r="J1005" s="9" t="s">
        <v>6588</v>
      </c>
    </row>
    <row r="1006" spans="1:10" ht="23.25" x14ac:dyDescent="0.25">
      <c r="A1006" s="5" t="s">
        <v>1280</v>
      </c>
      <c r="B1006" s="4" t="s">
        <v>1279</v>
      </c>
      <c r="C1006" s="3" t="s">
        <v>1278</v>
      </c>
      <c r="D1006" s="2" t="s">
        <v>118</v>
      </c>
      <c r="E10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06" s="2" t="s">
        <v>1</v>
      </c>
      <c r="G1006" s="2" t="str">
        <f>_xlfn.XLOOKUP(TABELABACKUP[[#This Row],[ENQUADRAMENTO_4963]],Planilha2!E:E,Planilha2!D:D)</f>
        <v>Estruturados</v>
      </c>
      <c r="H1006" s="1" t="s">
        <v>155</v>
      </c>
      <c r="I1006" s="9" t="s">
        <v>5198</v>
      </c>
      <c r="J1006" s="9" t="s">
        <v>6589</v>
      </c>
    </row>
    <row r="1007" spans="1:10" ht="23.25" x14ac:dyDescent="0.25">
      <c r="A1007" s="5" t="s">
        <v>1277</v>
      </c>
      <c r="B1007" s="4" t="s">
        <v>1276</v>
      </c>
      <c r="C1007" s="3" t="s">
        <v>1275</v>
      </c>
      <c r="D1007" s="2" t="s">
        <v>118</v>
      </c>
      <c r="E10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07" s="2" t="s">
        <v>1</v>
      </c>
      <c r="G1007" s="2" t="str">
        <f>_xlfn.XLOOKUP(TABELABACKUP[[#This Row],[ENQUADRAMENTO_4963]],Planilha2!E:E,Planilha2!D:D)</f>
        <v>Estruturados</v>
      </c>
      <c r="H1007" s="1" t="s">
        <v>155</v>
      </c>
      <c r="I1007" s="9" t="s">
        <v>5199</v>
      </c>
      <c r="J1007" s="9" t="s">
        <v>6590</v>
      </c>
    </row>
    <row r="1008" spans="1:10" x14ac:dyDescent="0.25">
      <c r="A1008" s="5" t="s">
        <v>1274</v>
      </c>
      <c r="B1008" s="4" t="s">
        <v>1273</v>
      </c>
      <c r="C1008" s="3" t="s">
        <v>1272</v>
      </c>
      <c r="D1008" s="2" t="s">
        <v>2</v>
      </c>
      <c r="E10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08" s="2" t="s">
        <v>1</v>
      </c>
      <c r="G1008" s="2" t="str">
        <f>_xlfn.XLOOKUP(TABELABACKUP[[#This Row],[ENQUADRAMENTO_4963]],Planilha2!E:E,Planilha2!D:D)</f>
        <v>Renda Variável</v>
      </c>
      <c r="H1008" s="1" t="s">
        <v>155</v>
      </c>
      <c r="I1008" s="9" t="s">
        <v>5200</v>
      </c>
      <c r="J1008" s="9" t="s">
        <v>6591</v>
      </c>
    </row>
    <row r="1009" spans="1:10" x14ac:dyDescent="0.25">
      <c r="A1009" s="5" t="s">
        <v>1271</v>
      </c>
      <c r="B1009" s="4" t="s">
        <v>1270</v>
      </c>
      <c r="C1009" s="3" t="s">
        <v>1269</v>
      </c>
      <c r="D1009" s="2" t="s">
        <v>61</v>
      </c>
      <c r="E10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09" s="2" t="s">
        <v>26</v>
      </c>
      <c r="G1009" s="2" t="str">
        <f>_xlfn.XLOOKUP(TABELABACKUP[[#This Row],[ENQUADRAMENTO_4963]],Planilha2!E:E,Planilha2!D:D)</f>
        <v>Renda Fixa</v>
      </c>
      <c r="H1009" s="1" t="s">
        <v>155</v>
      </c>
      <c r="I1009" s="9" t="s">
        <v>5201</v>
      </c>
      <c r="J1009" s="9" t="s">
        <v>6592</v>
      </c>
    </row>
    <row r="1010" spans="1:10" x14ac:dyDescent="0.25">
      <c r="A1010" s="5" t="s">
        <v>1268</v>
      </c>
      <c r="B1010" s="4" t="s">
        <v>1267</v>
      </c>
      <c r="C1010" s="3" t="s">
        <v>1266</v>
      </c>
      <c r="D1010" s="2" t="s">
        <v>2</v>
      </c>
      <c r="E10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10" s="2" t="s">
        <v>1</v>
      </c>
      <c r="G1010" s="2" t="str">
        <f>_xlfn.XLOOKUP(TABELABACKUP[[#This Row],[ENQUADRAMENTO_4963]],Planilha2!E:E,Planilha2!D:D)</f>
        <v>Renda Variável</v>
      </c>
      <c r="H1010" s="1" t="s">
        <v>155</v>
      </c>
      <c r="I1010" s="9" t="s">
        <v>5202</v>
      </c>
      <c r="J1010" s="9" t="s">
        <v>6593</v>
      </c>
    </row>
    <row r="1011" spans="1:10" x14ac:dyDescent="0.25">
      <c r="A1011" s="5" t="s">
        <v>1265</v>
      </c>
      <c r="B1011" s="4" t="s">
        <v>1264</v>
      </c>
      <c r="C1011" s="3" t="s">
        <v>1263</v>
      </c>
      <c r="D1011" s="2" t="s">
        <v>266</v>
      </c>
      <c r="E10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011" s="2" t="s">
        <v>26</v>
      </c>
      <c r="G1011" s="2" t="str">
        <f>_xlfn.XLOOKUP(TABELABACKUP[[#This Row],[ENQUADRAMENTO_4963]],Planilha2!E:E,Planilha2!D:D)</f>
        <v>Renda Fixa</v>
      </c>
      <c r="H1011" s="1" t="s">
        <v>155</v>
      </c>
      <c r="I1011" s="9" t="s">
        <v>4292</v>
      </c>
      <c r="J1011" s="9" t="s">
        <v>6594</v>
      </c>
    </row>
    <row r="1012" spans="1:10" x14ac:dyDescent="0.25">
      <c r="A1012" s="5" t="s">
        <v>1262</v>
      </c>
      <c r="B1012" s="4" t="s">
        <v>1261</v>
      </c>
      <c r="C1012" s="3" t="s">
        <v>1260</v>
      </c>
      <c r="D1012" s="2" t="s">
        <v>6</v>
      </c>
      <c r="E10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12" s="2" t="s">
        <v>1</v>
      </c>
      <c r="G1012" s="2" t="str">
        <f>_xlfn.XLOOKUP(TABELABACKUP[[#This Row],[ENQUADRAMENTO_4963]],Planilha2!E:E,Planilha2!D:D)</f>
        <v>Estruturados</v>
      </c>
      <c r="H1012" s="1" t="s">
        <v>155</v>
      </c>
      <c r="I1012" s="9" t="s">
        <v>5203</v>
      </c>
      <c r="J1012" s="9" t="s">
        <v>6595</v>
      </c>
    </row>
    <row r="1013" spans="1:10" x14ac:dyDescent="0.25">
      <c r="A1013" s="5" t="s">
        <v>1259</v>
      </c>
      <c r="B1013" s="4" t="s">
        <v>1258</v>
      </c>
      <c r="C1013" s="3" t="s">
        <v>1257</v>
      </c>
      <c r="D1013" s="2" t="s">
        <v>6</v>
      </c>
      <c r="E10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13" s="2" t="s">
        <v>1</v>
      </c>
      <c r="G1013" s="2" t="str">
        <f>_xlfn.XLOOKUP(TABELABACKUP[[#This Row],[ENQUADRAMENTO_4963]],Planilha2!E:E,Planilha2!D:D)</f>
        <v>Estruturados</v>
      </c>
      <c r="H1013" s="1" t="s">
        <v>155</v>
      </c>
      <c r="I1013" s="9" t="s">
        <v>5204</v>
      </c>
      <c r="J1013" s="9" t="s">
        <v>6596</v>
      </c>
    </row>
    <row r="1014" spans="1:10" x14ac:dyDescent="0.25">
      <c r="A1014" s="5" t="s">
        <v>1256</v>
      </c>
      <c r="B1014" s="4" t="s">
        <v>1255</v>
      </c>
      <c r="C1014" s="3" t="s">
        <v>1254</v>
      </c>
      <c r="D1014" s="2" t="s">
        <v>266</v>
      </c>
      <c r="E10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014" s="2" t="s">
        <v>26</v>
      </c>
      <c r="G1014" s="2" t="str">
        <f>_xlfn.XLOOKUP(TABELABACKUP[[#This Row],[ENQUADRAMENTO_4963]],Planilha2!E:E,Planilha2!D:D)</f>
        <v>Renda Fixa</v>
      </c>
      <c r="H1014" s="1" t="s">
        <v>155</v>
      </c>
      <c r="I1014" s="9" t="s">
        <v>5205</v>
      </c>
      <c r="J1014" s="9" t="s">
        <v>6597</v>
      </c>
    </row>
    <row r="1015" spans="1:10" x14ac:dyDescent="0.25">
      <c r="A1015" s="5" t="s">
        <v>1253</v>
      </c>
      <c r="B1015" s="4" t="s">
        <v>1252</v>
      </c>
      <c r="C1015" s="3" t="s">
        <v>1251</v>
      </c>
      <c r="D1015" s="2" t="s">
        <v>171</v>
      </c>
      <c r="E10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15" s="2" t="s">
        <v>26</v>
      </c>
      <c r="G1015" s="2" t="str">
        <f>_xlfn.XLOOKUP(TABELABACKUP[[#This Row],[ENQUADRAMENTO_4963]],Planilha2!E:E,Planilha2!D:D)</f>
        <v>Renda Fixa</v>
      </c>
      <c r="H1015" s="1" t="s">
        <v>155</v>
      </c>
      <c r="I1015" s="9" t="s">
        <v>5206</v>
      </c>
      <c r="J1015" s="9" t="s">
        <v>6598</v>
      </c>
    </row>
    <row r="1016" spans="1:10" x14ac:dyDescent="0.25">
      <c r="A1016" s="5" t="s">
        <v>1250</v>
      </c>
      <c r="B1016" s="4" t="s">
        <v>1249</v>
      </c>
      <c r="C1016" s="3" t="s">
        <v>1248</v>
      </c>
      <c r="D1016" s="2" t="s">
        <v>95</v>
      </c>
      <c r="E10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016" s="2" t="s">
        <v>1</v>
      </c>
      <c r="G1016" s="2" t="str">
        <f>_xlfn.XLOOKUP(TABELABACKUP[[#This Row],[ENQUADRAMENTO_4963]],Planilha2!E:E,Planilha2!D:D)</f>
        <v>Imobiliários</v>
      </c>
      <c r="H1016" s="1" t="s">
        <v>155</v>
      </c>
      <c r="I1016" s="9" t="s">
        <v>5207</v>
      </c>
      <c r="J1016" s="9" t="s">
        <v>6599</v>
      </c>
    </row>
    <row r="1017" spans="1:10" x14ac:dyDescent="0.25">
      <c r="A1017" s="5" t="s">
        <v>1247</v>
      </c>
      <c r="B1017" s="4" t="s">
        <v>1246</v>
      </c>
      <c r="C1017" s="3" t="s">
        <v>1245</v>
      </c>
      <c r="D1017" s="2" t="s">
        <v>61</v>
      </c>
      <c r="E10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17" s="2" t="s">
        <v>26</v>
      </c>
      <c r="G1017" s="2" t="str">
        <f>_xlfn.XLOOKUP(TABELABACKUP[[#This Row],[ENQUADRAMENTO_4963]],Planilha2!E:E,Planilha2!D:D)</f>
        <v>Renda Fixa</v>
      </c>
      <c r="H1017" s="1" t="s">
        <v>155</v>
      </c>
      <c r="I1017" s="9" t="s">
        <v>5208</v>
      </c>
      <c r="J1017" s="9" t="s">
        <v>6600</v>
      </c>
    </row>
    <row r="1018" spans="1:10" x14ac:dyDescent="0.25">
      <c r="A1018" s="5" t="s">
        <v>1244</v>
      </c>
      <c r="B1018" s="4" t="s">
        <v>1243</v>
      </c>
      <c r="C1018" s="3" t="s">
        <v>1242</v>
      </c>
      <c r="D1018" s="2" t="s">
        <v>6</v>
      </c>
      <c r="E10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18" s="2" t="s">
        <v>1</v>
      </c>
      <c r="G1018" s="2" t="str">
        <f>_xlfn.XLOOKUP(TABELABACKUP[[#This Row],[ENQUADRAMENTO_4963]],Planilha2!E:E,Planilha2!D:D)</f>
        <v>Estruturados</v>
      </c>
      <c r="H1018" s="1" t="s">
        <v>155</v>
      </c>
      <c r="I1018" s="9" t="s">
        <v>5209</v>
      </c>
      <c r="J1018" s="9" t="s">
        <v>6601</v>
      </c>
    </row>
    <row r="1019" spans="1:10" x14ac:dyDescent="0.25">
      <c r="A1019" s="5" t="s">
        <v>1241</v>
      </c>
      <c r="B1019" s="4" t="s">
        <v>1240</v>
      </c>
      <c r="C1019" s="3" t="s">
        <v>1239</v>
      </c>
      <c r="D1019" s="2" t="s">
        <v>95</v>
      </c>
      <c r="E10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019" s="2" t="s">
        <v>1</v>
      </c>
      <c r="G1019" s="2" t="str">
        <f>_xlfn.XLOOKUP(TABELABACKUP[[#This Row],[ENQUADRAMENTO_4963]],Planilha2!E:E,Planilha2!D:D)</f>
        <v>Imobiliários</v>
      </c>
      <c r="H1019" s="1" t="s">
        <v>155</v>
      </c>
      <c r="I1019" s="9" t="s">
        <v>4292</v>
      </c>
      <c r="J1019" s="9" t="s">
        <v>6602</v>
      </c>
    </row>
    <row r="1020" spans="1:10" x14ac:dyDescent="0.25">
      <c r="A1020" s="5" t="s">
        <v>1238</v>
      </c>
      <c r="B1020" s="4" t="s">
        <v>1237</v>
      </c>
      <c r="C1020" s="3" t="s">
        <v>1236</v>
      </c>
      <c r="D1020" s="2" t="s">
        <v>95</v>
      </c>
      <c r="E10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020" s="2" t="s">
        <v>1</v>
      </c>
      <c r="G1020" s="2" t="str">
        <f>_xlfn.XLOOKUP(TABELABACKUP[[#This Row],[ENQUADRAMENTO_4963]],Planilha2!E:E,Planilha2!D:D)</f>
        <v>Imobiliários</v>
      </c>
      <c r="H1020" s="1" t="s">
        <v>155</v>
      </c>
      <c r="I1020" s="9" t="s">
        <v>5210</v>
      </c>
      <c r="J1020" s="9" t="s">
        <v>6603</v>
      </c>
    </row>
    <row r="1021" spans="1:10" x14ac:dyDescent="0.25">
      <c r="A1021" s="5" t="s">
        <v>1235</v>
      </c>
      <c r="B1021" s="4" t="s">
        <v>1234</v>
      </c>
      <c r="C1021" s="3" t="s">
        <v>1233</v>
      </c>
      <c r="D1021" s="2" t="s">
        <v>61</v>
      </c>
      <c r="E10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21" s="2" t="s">
        <v>26</v>
      </c>
      <c r="G1021" s="2" t="str">
        <f>_xlfn.XLOOKUP(TABELABACKUP[[#This Row],[ENQUADRAMENTO_4963]],Planilha2!E:E,Planilha2!D:D)</f>
        <v>Renda Fixa</v>
      </c>
      <c r="H1021" s="1" t="s">
        <v>155</v>
      </c>
      <c r="I1021" s="9" t="s">
        <v>5211</v>
      </c>
      <c r="J1021" s="9" t="s">
        <v>6604</v>
      </c>
    </row>
    <row r="1022" spans="1:10" x14ac:dyDescent="0.25">
      <c r="A1022" s="5" t="s">
        <v>1232</v>
      </c>
      <c r="B1022" s="4" t="s">
        <v>1231</v>
      </c>
      <c r="C1022" s="3" t="s">
        <v>1230</v>
      </c>
      <c r="D1022" s="2" t="s">
        <v>206</v>
      </c>
      <c r="E10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22" s="2" t="s">
        <v>1</v>
      </c>
      <c r="G1022" s="2" t="str">
        <f>_xlfn.XLOOKUP(TABELABACKUP[[#This Row],[ENQUADRAMENTO_4963]],Planilha2!E:E,Planilha2!D:D)</f>
        <v>Renda Variável</v>
      </c>
      <c r="H1022" s="1" t="s">
        <v>155</v>
      </c>
      <c r="I1022" s="9" t="s">
        <v>5212</v>
      </c>
      <c r="J1022" s="9" t="s">
        <v>6605</v>
      </c>
    </row>
    <row r="1023" spans="1:10" x14ac:dyDescent="0.25">
      <c r="A1023" s="5" t="s">
        <v>1229</v>
      </c>
      <c r="B1023" s="4" t="s">
        <v>1228</v>
      </c>
      <c r="C1023" s="3" t="s">
        <v>1227</v>
      </c>
      <c r="D1023" s="2" t="s">
        <v>27</v>
      </c>
      <c r="E10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023" s="2" t="s">
        <v>26</v>
      </c>
      <c r="G1023" s="2" t="str">
        <f>_xlfn.XLOOKUP(TABELABACKUP[[#This Row],[ENQUADRAMENTO_4963]],Planilha2!E:E,Planilha2!D:D)</f>
        <v>Renda Fixa</v>
      </c>
      <c r="H1023" s="1" t="s">
        <v>155</v>
      </c>
      <c r="I1023" s="9" t="s">
        <v>5213</v>
      </c>
      <c r="J1023" s="9" t="s">
        <v>6606</v>
      </c>
    </row>
    <row r="1024" spans="1:10" x14ac:dyDescent="0.25">
      <c r="A1024" s="5" t="s">
        <v>1226</v>
      </c>
      <c r="B1024" s="4" t="s">
        <v>1225</v>
      </c>
      <c r="C1024" s="3" t="s">
        <v>1224</v>
      </c>
      <c r="D1024" s="2" t="s">
        <v>27</v>
      </c>
      <c r="E10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024" s="2" t="s">
        <v>26</v>
      </c>
      <c r="G1024" s="2" t="str">
        <f>_xlfn.XLOOKUP(TABELABACKUP[[#This Row],[ENQUADRAMENTO_4963]],Planilha2!E:E,Planilha2!D:D)</f>
        <v>Renda Fixa</v>
      </c>
      <c r="H1024" s="1" t="s">
        <v>155</v>
      </c>
      <c r="I1024" s="9" t="s">
        <v>5214</v>
      </c>
      <c r="J1024" s="9" t="s">
        <v>6607</v>
      </c>
    </row>
    <row r="1025" spans="1:10" x14ac:dyDescent="0.25">
      <c r="A1025" s="5" t="s">
        <v>1223</v>
      </c>
      <c r="B1025" s="4" t="s">
        <v>1222</v>
      </c>
      <c r="C1025" s="3" t="s">
        <v>1221</v>
      </c>
      <c r="D1025" s="2" t="s">
        <v>61</v>
      </c>
      <c r="E10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25" s="2" t="s">
        <v>26</v>
      </c>
      <c r="G1025" s="2" t="str">
        <f>_xlfn.XLOOKUP(TABELABACKUP[[#This Row],[ENQUADRAMENTO_4963]],Planilha2!E:E,Planilha2!D:D)</f>
        <v>Renda Fixa</v>
      </c>
      <c r="H1025" s="1" t="s">
        <v>155</v>
      </c>
      <c r="I1025" s="9" t="s">
        <v>5215</v>
      </c>
      <c r="J1025" s="9" t="s">
        <v>6608</v>
      </c>
    </row>
    <row r="1026" spans="1:10" x14ac:dyDescent="0.25">
      <c r="A1026" s="5" t="s">
        <v>1220</v>
      </c>
      <c r="B1026" s="4" t="s">
        <v>1219</v>
      </c>
      <c r="C1026" s="3" t="s">
        <v>1218</v>
      </c>
      <c r="D1026" s="2" t="s">
        <v>2</v>
      </c>
      <c r="E10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26" s="2" t="s">
        <v>1</v>
      </c>
      <c r="G1026" s="2" t="str">
        <f>_xlfn.XLOOKUP(TABELABACKUP[[#This Row],[ENQUADRAMENTO_4963]],Planilha2!E:E,Planilha2!D:D)</f>
        <v>Renda Variável</v>
      </c>
      <c r="H1026" s="1" t="s">
        <v>155</v>
      </c>
      <c r="I1026" s="9" t="s">
        <v>5216</v>
      </c>
      <c r="J1026" s="9" t="s">
        <v>6609</v>
      </c>
    </row>
    <row r="1027" spans="1:10" x14ac:dyDescent="0.25">
      <c r="A1027" s="5" t="s">
        <v>1217</v>
      </c>
      <c r="B1027" s="4" t="s">
        <v>1216</v>
      </c>
      <c r="C1027" s="3" t="s">
        <v>1215</v>
      </c>
      <c r="D1027" s="2" t="s">
        <v>61</v>
      </c>
      <c r="E10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27" s="2" t="s">
        <v>26</v>
      </c>
      <c r="G1027" s="2" t="str">
        <f>_xlfn.XLOOKUP(TABELABACKUP[[#This Row],[ENQUADRAMENTO_4963]],Planilha2!E:E,Planilha2!D:D)</f>
        <v>Renda Fixa</v>
      </c>
      <c r="H1027" s="1" t="s">
        <v>155</v>
      </c>
      <c r="I1027" s="9" t="s">
        <v>5217</v>
      </c>
      <c r="J1027" s="9" t="s">
        <v>6610</v>
      </c>
    </row>
    <row r="1028" spans="1:10" ht="23.25" x14ac:dyDescent="0.25">
      <c r="A1028" s="5" t="s">
        <v>1214</v>
      </c>
      <c r="B1028" s="4" t="s">
        <v>1213</v>
      </c>
      <c r="C1028" s="3" t="s">
        <v>1212</v>
      </c>
      <c r="D1028" s="2" t="s">
        <v>61</v>
      </c>
      <c r="E10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28" s="2" t="s">
        <v>26</v>
      </c>
      <c r="G1028" s="2" t="str">
        <f>_xlfn.XLOOKUP(TABELABACKUP[[#This Row],[ENQUADRAMENTO_4963]],Planilha2!E:E,Planilha2!D:D)</f>
        <v>Renda Fixa</v>
      </c>
      <c r="H1028" s="1" t="s">
        <v>155</v>
      </c>
      <c r="I1028" s="9" t="s">
        <v>5218</v>
      </c>
      <c r="J1028" s="9" t="s">
        <v>6611</v>
      </c>
    </row>
    <row r="1029" spans="1:10" x14ac:dyDescent="0.25">
      <c r="A1029" s="5" t="s">
        <v>1211</v>
      </c>
      <c r="B1029" s="4" t="s">
        <v>1210</v>
      </c>
      <c r="C1029" s="3" t="s">
        <v>1209</v>
      </c>
      <c r="D1029" s="2" t="s">
        <v>256</v>
      </c>
      <c r="E10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29" s="2" t="s">
        <v>26</v>
      </c>
      <c r="G1029" s="2" t="str">
        <f>_xlfn.XLOOKUP(TABELABACKUP[[#This Row],[ENQUADRAMENTO_4963]],Planilha2!E:E,Planilha2!D:D)</f>
        <v>Renda Fixa</v>
      </c>
      <c r="H1029" s="1" t="s">
        <v>155</v>
      </c>
      <c r="I1029" s="9" t="s">
        <v>5219</v>
      </c>
      <c r="J1029" s="9" t="s">
        <v>6612</v>
      </c>
    </row>
    <row r="1030" spans="1:10" x14ac:dyDescent="0.25">
      <c r="A1030" s="5" t="s">
        <v>1208</v>
      </c>
      <c r="B1030" s="4" t="s">
        <v>1207</v>
      </c>
      <c r="C1030" s="3" t="s">
        <v>1206</v>
      </c>
      <c r="D1030" s="2" t="s">
        <v>27</v>
      </c>
      <c r="E10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030" s="2" t="s">
        <v>26</v>
      </c>
      <c r="G1030" s="2" t="str">
        <f>_xlfn.XLOOKUP(TABELABACKUP[[#This Row],[ENQUADRAMENTO_4963]],Planilha2!E:E,Planilha2!D:D)</f>
        <v>Renda Fixa</v>
      </c>
      <c r="H1030" s="1" t="s">
        <v>155</v>
      </c>
      <c r="I1030" s="9" t="s">
        <v>5220</v>
      </c>
      <c r="J1030" s="9" t="s">
        <v>6613</v>
      </c>
    </row>
    <row r="1031" spans="1:10" x14ac:dyDescent="0.25">
      <c r="A1031" s="5" t="s">
        <v>1205</v>
      </c>
      <c r="B1031" s="4" t="s">
        <v>1204</v>
      </c>
      <c r="C1031" s="3" t="s">
        <v>1203</v>
      </c>
      <c r="D1031" s="2" t="s">
        <v>266</v>
      </c>
      <c r="E10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031" s="2" t="s">
        <v>26</v>
      </c>
      <c r="G1031" s="2" t="str">
        <f>_xlfn.XLOOKUP(TABELABACKUP[[#This Row],[ENQUADRAMENTO_4963]],Planilha2!E:E,Planilha2!D:D)</f>
        <v>Renda Fixa</v>
      </c>
      <c r="H1031" s="1" t="s">
        <v>155</v>
      </c>
      <c r="I1031" s="9" t="s">
        <v>4292</v>
      </c>
      <c r="J1031" s="9" t="s">
        <v>6614</v>
      </c>
    </row>
    <row r="1032" spans="1:10" x14ac:dyDescent="0.25">
      <c r="A1032" s="5" t="s">
        <v>1202</v>
      </c>
      <c r="B1032" s="4" t="s">
        <v>1201</v>
      </c>
      <c r="C1032" s="3" t="s">
        <v>1200</v>
      </c>
      <c r="D1032" s="2" t="s">
        <v>206</v>
      </c>
      <c r="E10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32" s="2" t="s">
        <v>1</v>
      </c>
      <c r="G1032" s="2" t="str">
        <f>_xlfn.XLOOKUP(TABELABACKUP[[#This Row],[ENQUADRAMENTO_4963]],Planilha2!E:E,Planilha2!D:D)</f>
        <v>Renda Variável</v>
      </c>
      <c r="H1032" s="1" t="s">
        <v>155</v>
      </c>
      <c r="I1032" s="9" t="s">
        <v>5221</v>
      </c>
      <c r="J1032" s="9" t="s">
        <v>6615</v>
      </c>
    </row>
    <row r="1033" spans="1:10" x14ac:dyDescent="0.25">
      <c r="A1033" s="5" t="s">
        <v>1199</v>
      </c>
      <c r="B1033" s="4" t="s">
        <v>1198</v>
      </c>
      <c r="C1033" s="3" t="s">
        <v>1197</v>
      </c>
      <c r="D1033" s="2" t="s">
        <v>6</v>
      </c>
      <c r="E10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33" s="2" t="s">
        <v>1</v>
      </c>
      <c r="G1033" s="2" t="str">
        <f>_xlfn.XLOOKUP(TABELABACKUP[[#This Row],[ENQUADRAMENTO_4963]],Planilha2!E:E,Planilha2!D:D)</f>
        <v>Estruturados</v>
      </c>
      <c r="H1033" s="1" t="s">
        <v>155</v>
      </c>
      <c r="I1033" s="9" t="s">
        <v>5222</v>
      </c>
      <c r="J1033" s="9" t="s">
        <v>6616</v>
      </c>
    </row>
    <row r="1034" spans="1:10" ht="23.25" x14ac:dyDescent="0.25">
      <c r="A1034" s="5" t="s">
        <v>1196</v>
      </c>
      <c r="B1034" s="4" t="s">
        <v>1195</v>
      </c>
      <c r="C1034" s="3" t="s">
        <v>1194</v>
      </c>
      <c r="D1034" s="2" t="s">
        <v>118</v>
      </c>
      <c r="E10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34" s="2" t="s">
        <v>1</v>
      </c>
      <c r="G1034" s="2" t="str">
        <f>_xlfn.XLOOKUP(TABELABACKUP[[#This Row],[ENQUADRAMENTO_4963]],Planilha2!E:E,Planilha2!D:D)</f>
        <v>Estruturados</v>
      </c>
      <c r="H1034" s="1" t="s">
        <v>155</v>
      </c>
      <c r="I1034" s="9" t="s">
        <v>5223</v>
      </c>
      <c r="J1034" s="9" t="s">
        <v>6617</v>
      </c>
    </row>
    <row r="1035" spans="1:10" ht="23.25" x14ac:dyDescent="0.25">
      <c r="A1035" s="5" t="s">
        <v>1193</v>
      </c>
      <c r="B1035" s="4" t="s">
        <v>1192</v>
      </c>
      <c r="C1035" s="3" t="s">
        <v>1191</v>
      </c>
      <c r="D1035" s="2" t="s">
        <v>118</v>
      </c>
      <c r="E10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35" s="2" t="s">
        <v>1</v>
      </c>
      <c r="G1035" s="2" t="str">
        <f>_xlfn.XLOOKUP(TABELABACKUP[[#This Row],[ENQUADRAMENTO_4963]],Planilha2!E:E,Planilha2!D:D)</f>
        <v>Estruturados</v>
      </c>
      <c r="H1035" s="1" t="s">
        <v>155</v>
      </c>
      <c r="I1035" s="9" t="s">
        <v>5224</v>
      </c>
      <c r="J1035" s="9" t="s">
        <v>6618</v>
      </c>
    </row>
    <row r="1036" spans="1:10" x14ac:dyDescent="0.25">
      <c r="A1036" s="5" t="s">
        <v>1190</v>
      </c>
      <c r="B1036" s="4" t="s">
        <v>1189</v>
      </c>
      <c r="C1036" s="3" t="s">
        <v>1188</v>
      </c>
      <c r="D1036" s="2" t="s">
        <v>171</v>
      </c>
      <c r="E10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36" s="2" t="s">
        <v>26</v>
      </c>
      <c r="G1036" s="2" t="str">
        <f>_xlfn.XLOOKUP(TABELABACKUP[[#This Row],[ENQUADRAMENTO_4963]],Planilha2!E:E,Planilha2!D:D)</f>
        <v>Renda Fixa</v>
      </c>
      <c r="H1036" s="1" t="s">
        <v>155</v>
      </c>
      <c r="I1036" s="9" t="s">
        <v>5225</v>
      </c>
      <c r="J1036" s="9" t="s">
        <v>6619</v>
      </c>
    </row>
    <row r="1037" spans="1:10" x14ac:dyDescent="0.25">
      <c r="A1037" s="5" t="s">
        <v>1187</v>
      </c>
      <c r="B1037" s="4" t="s">
        <v>1186</v>
      </c>
      <c r="C1037" s="3" t="s">
        <v>1185</v>
      </c>
      <c r="D1037" s="2" t="s">
        <v>171</v>
      </c>
      <c r="E10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37" s="2" t="s">
        <v>26</v>
      </c>
      <c r="G1037" s="2" t="str">
        <f>_xlfn.XLOOKUP(TABELABACKUP[[#This Row],[ENQUADRAMENTO_4963]],Planilha2!E:E,Planilha2!D:D)</f>
        <v>Renda Fixa</v>
      </c>
      <c r="H1037" s="1" t="s">
        <v>155</v>
      </c>
      <c r="I1037" s="9" t="s">
        <v>5226</v>
      </c>
      <c r="J1037" s="9" t="s">
        <v>6620</v>
      </c>
    </row>
    <row r="1038" spans="1:10" ht="23.25" x14ac:dyDescent="0.25">
      <c r="A1038" s="5" t="s">
        <v>1184</v>
      </c>
      <c r="B1038" s="4" t="s">
        <v>1183</v>
      </c>
      <c r="C1038" s="3" t="s">
        <v>1182</v>
      </c>
      <c r="D1038" s="2" t="s">
        <v>118</v>
      </c>
      <c r="E10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38" s="2" t="s">
        <v>1</v>
      </c>
      <c r="G1038" s="2" t="str">
        <f>_xlfn.XLOOKUP(TABELABACKUP[[#This Row],[ENQUADRAMENTO_4963]],Planilha2!E:E,Planilha2!D:D)</f>
        <v>Estruturados</v>
      </c>
      <c r="H1038" s="1" t="s">
        <v>155</v>
      </c>
      <c r="I1038" s="9" t="s">
        <v>5227</v>
      </c>
      <c r="J1038" s="9" t="s">
        <v>6621</v>
      </c>
    </row>
    <row r="1039" spans="1:10" x14ac:dyDescent="0.25">
      <c r="A1039" s="5" t="s">
        <v>1181</v>
      </c>
      <c r="B1039" s="4" t="s">
        <v>1180</v>
      </c>
      <c r="C1039" s="3" t="s">
        <v>1179</v>
      </c>
      <c r="D1039" s="2" t="s">
        <v>6</v>
      </c>
      <c r="E10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39" s="2" t="s">
        <v>1</v>
      </c>
      <c r="G1039" s="2" t="str">
        <f>_xlfn.XLOOKUP(TABELABACKUP[[#This Row],[ENQUADRAMENTO_4963]],Planilha2!E:E,Planilha2!D:D)</f>
        <v>Estruturados</v>
      </c>
      <c r="H1039" s="1" t="s">
        <v>155</v>
      </c>
      <c r="I1039" s="9" t="s">
        <v>4292</v>
      </c>
      <c r="J1039" s="9" t="s">
        <v>6622</v>
      </c>
    </row>
    <row r="1040" spans="1:10" x14ac:dyDescent="0.25">
      <c r="A1040" s="5" t="s">
        <v>1178</v>
      </c>
      <c r="B1040" s="4" t="s">
        <v>1177</v>
      </c>
      <c r="C1040" s="3" t="s">
        <v>1176</v>
      </c>
      <c r="D1040" s="2" t="s">
        <v>95</v>
      </c>
      <c r="E10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040" s="2" t="s">
        <v>1</v>
      </c>
      <c r="G1040" s="2" t="str">
        <f>_xlfn.XLOOKUP(TABELABACKUP[[#This Row],[ENQUADRAMENTO_4963]],Planilha2!E:E,Planilha2!D:D)</f>
        <v>Imobiliários</v>
      </c>
      <c r="H1040" s="1" t="s">
        <v>155</v>
      </c>
      <c r="I1040" s="9" t="s">
        <v>5228</v>
      </c>
      <c r="J1040" s="9" t="s">
        <v>6623</v>
      </c>
    </row>
    <row r="1041" spans="1:10" x14ac:dyDescent="0.25">
      <c r="A1041" s="5" t="s">
        <v>1175</v>
      </c>
      <c r="B1041" s="4" t="s">
        <v>1174</v>
      </c>
      <c r="C1041" s="3" t="s">
        <v>1173</v>
      </c>
      <c r="D1041" s="2" t="s">
        <v>61</v>
      </c>
      <c r="E10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41" s="2" t="s">
        <v>26</v>
      </c>
      <c r="G1041" s="2" t="str">
        <f>_xlfn.XLOOKUP(TABELABACKUP[[#This Row],[ENQUADRAMENTO_4963]],Planilha2!E:E,Planilha2!D:D)</f>
        <v>Renda Fixa</v>
      </c>
      <c r="H1041" s="1" t="s">
        <v>155</v>
      </c>
      <c r="I1041" s="9" t="s">
        <v>5229</v>
      </c>
      <c r="J1041" s="9" t="s">
        <v>6624</v>
      </c>
    </row>
    <row r="1042" spans="1:10" x14ac:dyDescent="0.25">
      <c r="A1042" s="5" t="s">
        <v>1172</v>
      </c>
      <c r="B1042" s="4" t="s">
        <v>1171</v>
      </c>
      <c r="C1042" s="3" t="s">
        <v>1170</v>
      </c>
      <c r="D1042" s="2" t="s">
        <v>61</v>
      </c>
      <c r="E10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42" s="2" t="s">
        <v>26</v>
      </c>
      <c r="G1042" s="2" t="str">
        <f>_xlfn.XLOOKUP(TABELABACKUP[[#This Row],[ENQUADRAMENTO_4963]],Planilha2!E:E,Planilha2!D:D)</f>
        <v>Renda Fixa</v>
      </c>
      <c r="H1042" s="1" t="s">
        <v>155</v>
      </c>
      <c r="I1042" s="9" t="s">
        <v>5230</v>
      </c>
      <c r="J1042" s="9" t="s">
        <v>6625</v>
      </c>
    </row>
    <row r="1043" spans="1:10" x14ac:dyDescent="0.25">
      <c r="A1043" s="5" t="s">
        <v>1169</v>
      </c>
      <c r="B1043" s="4" t="s">
        <v>1168</v>
      </c>
      <c r="C1043" s="3" t="s">
        <v>658</v>
      </c>
      <c r="D1043" s="2" t="s">
        <v>61</v>
      </c>
      <c r="E10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43" s="2" t="s">
        <v>26</v>
      </c>
      <c r="G1043" s="2" t="str">
        <f>_xlfn.XLOOKUP(TABELABACKUP[[#This Row],[ENQUADRAMENTO_4963]],Planilha2!E:E,Planilha2!D:D)</f>
        <v>Renda Fixa</v>
      </c>
      <c r="H1043" s="1" t="s">
        <v>155</v>
      </c>
      <c r="I1043" s="9" t="s">
        <v>5231</v>
      </c>
      <c r="J1043" s="9" t="s">
        <v>6626</v>
      </c>
    </row>
    <row r="1044" spans="1:10" x14ac:dyDescent="0.25">
      <c r="A1044" s="5" t="s">
        <v>1167</v>
      </c>
      <c r="B1044" s="4" t="s">
        <v>1166</v>
      </c>
      <c r="C1044" s="3" t="s">
        <v>1165</v>
      </c>
      <c r="D1044" s="2" t="s">
        <v>61</v>
      </c>
      <c r="E10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44" s="2" t="s">
        <v>26</v>
      </c>
      <c r="G1044" s="2" t="str">
        <f>_xlfn.XLOOKUP(TABELABACKUP[[#This Row],[ENQUADRAMENTO_4963]],Planilha2!E:E,Planilha2!D:D)</f>
        <v>Renda Fixa</v>
      </c>
      <c r="H1044" s="1" t="s">
        <v>155</v>
      </c>
      <c r="I1044" s="9" t="s">
        <v>5232</v>
      </c>
      <c r="J1044" s="9" t="s">
        <v>6627</v>
      </c>
    </row>
    <row r="1045" spans="1:10" x14ac:dyDescent="0.25">
      <c r="A1045" s="5" t="s">
        <v>1164</v>
      </c>
      <c r="B1045" s="4" t="s">
        <v>1163</v>
      </c>
      <c r="C1045" s="3" t="s">
        <v>1162</v>
      </c>
      <c r="D1045" s="2" t="s">
        <v>27</v>
      </c>
      <c r="E10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045" s="2" t="s">
        <v>26</v>
      </c>
      <c r="G1045" s="2" t="str">
        <f>_xlfn.XLOOKUP(TABELABACKUP[[#This Row],[ENQUADRAMENTO_4963]],Planilha2!E:E,Planilha2!D:D)</f>
        <v>Renda Fixa</v>
      </c>
      <c r="H1045" s="1" t="s">
        <v>155</v>
      </c>
      <c r="I1045" s="9" t="s">
        <v>5233</v>
      </c>
      <c r="J1045" s="9" t="s">
        <v>6628</v>
      </c>
    </row>
    <row r="1046" spans="1:10" x14ac:dyDescent="0.25">
      <c r="A1046" s="5" t="s">
        <v>1161</v>
      </c>
      <c r="B1046" s="4" t="s">
        <v>1160</v>
      </c>
      <c r="C1046" s="3" t="s">
        <v>1159</v>
      </c>
      <c r="D1046" s="2" t="s">
        <v>612</v>
      </c>
      <c r="E10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1046" s="2" t="s">
        <v>1</v>
      </c>
      <c r="G1046" s="2" t="str">
        <f>_xlfn.XLOOKUP(TABELABACKUP[[#This Row],[ENQUADRAMENTO_4963]],Planilha2!E:E,Planilha2!D:D)</f>
        <v>Renda Variável</v>
      </c>
      <c r="H1046" s="1" t="s">
        <v>155</v>
      </c>
      <c r="I1046" s="9" t="s">
        <v>5234</v>
      </c>
      <c r="J1046" s="9" t="s">
        <v>6629</v>
      </c>
    </row>
    <row r="1047" spans="1:10" x14ac:dyDescent="0.25">
      <c r="A1047" s="5" t="s">
        <v>1158</v>
      </c>
      <c r="B1047" s="4" t="s">
        <v>1157</v>
      </c>
      <c r="C1047" s="3" t="s">
        <v>1156</v>
      </c>
      <c r="D1047" s="2" t="s">
        <v>171</v>
      </c>
      <c r="E10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47" s="2" t="s">
        <v>26</v>
      </c>
      <c r="G1047" s="2" t="str">
        <f>_xlfn.XLOOKUP(TABELABACKUP[[#This Row],[ENQUADRAMENTO_4963]],Planilha2!E:E,Planilha2!D:D)</f>
        <v>Renda Fixa</v>
      </c>
      <c r="H1047" s="1" t="s">
        <v>155</v>
      </c>
      <c r="I1047" s="9" t="s">
        <v>5235</v>
      </c>
      <c r="J1047" s="9" t="s">
        <v>6630</v>
      </c>
    </row>
    <row r="1048" spans="1:10" x14ac:dyDescent="0.25">
      <c r="A1048" s="5" t="s">
        <v>1155</v>
      </c>
      <c r="B1048" s="4" t="s">
        <v>1154</v>
      </c>
      <c r="C1048" s="3" t="s">
        <v>1153</v>
      </c>
      <c r="D1048" s="2" t="s">
        <v>2</v>
      </c>
      <c r="E10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48" s="2" t="s">
        <v>1</v>
      </c>
      <c r="G1048" s="2" t="str">
        <f>_xlfn.XLOOKUP(TABELABACKUP[[#This Row],[ENQUADRAMENTO_4963]],Planilha2!E:E,Planilha2!D:D)</f>
        <v>Renda Variável</v>
      </c>
      <c r="H1048" s="1" t="s">
        <v>155</v>
      </c>
      <c r="I1048" s="9" t="s">
        <v>5236</v>
      </c>
      <c r="J1048" s="9" t="s">
        <v>6631</v>
      </c>
    </row>
    <row r="1049" spans="1:10" x14ac:dyDescent="0.25">
      <c r="A1049" s="5" t="s">
        <v>1152</v>
      </c>
      <c r="B1049" s="4" t="s">
        <v>1151</v>
      </c>
      <c r="C1049" s="3" t="s">
        <v>1150</v>
      </c>
      <c r="D1049" s="2" t="s">
        <v>171</v>
      </c>
      <c r="E10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49" s="2" t="s">
        <v>26</v>
      </c>
      <c r="G1049" s="2" t="str">
        <f>_xlfn.XLOOKUP(TABELABACKUP[[#This Row],[ENQUADRAMENTO_4963]],Planilha2!E:E,Planilha2!D:D)</f>
        <v>Renda Fixa</v>
      </c>
      <c r="H1049" s="1" t="s">
        <v>155</v>
      </c>
      <c r="I1049" s="9" t="s">
        <v>5237</v>
      </c>
      <c r="J1049" s="9" t="s">
        <v>6632</v>
      </c>
    </row>
    <row r="1050" spans="1:10" x14ac:dyDescent="0.25">
      <c r="A1050" s="5" t="s">
        <v>1149</v>
      </c>
      <c r="B1050" s="4" t="s">
        <v>1148</v>
      </c>
      <c r="C1050" s="3" t="s">
        <v>1147</v>
      </c>
      <c r="D1050" s="2" t="s">
        <v>171</v>
      </c>
      <c r="E10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50" s="2" t="s">
        <v>26</v>
      </c>
      <c r="G1050" s="2" t="str">
        <f>_xlfn.XLOOKUP(TABELABACKUP[[#This Row],[ENQUADRAMENTO_4963]],Planilha2!E:E,Planilha2!D:D)</f>
        <v>Renda Fixa</v>
      </c>
      <c r="H1050" s="1" t="s">
        <v>155</v>
      </c>
      <c r="I1050" s="9" t="s">
        <v>5238</v>
      </c>
      <c r="J1050" s="9" t="s">
        <v>6633</v>
      </c>
    </row>
    <row r="1051" spans="1:10" ht="23.25" x14ac:dyDescent="0.25">
      <c r="A1051" s="5" t="s">
        <v>1146</v>
      </c>
      <c r="B1051" s="4" t="s">
        <v>1145</v>
      </c>
      <c r="C1051" s="3" t="s">
        <v>1144</v>
      </c>
      <c r="D1051" s="2" t="s">
        <v>95</v>
      </c>
      <c r="E10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051" s="2" t="s">
        <v>1</v>
      </c>
      <c r="G1051" s="2" t="str">
        <f>_xlfn.XLOOKUP(TABELABACKUP[[#This Row],[ENQUADRAMENTO_4963]],Planilha2!E:E,Planilha2!D:D)</f>
        <v>Imobiliários</v>
      </c>
      <c r="H1051" s="1" t="s">
        <v>155</v>
      </c>
      <c r="I1051" s="9" t="s">
        <v>5239</v>
      </c>
      <c r="J1051" s="9" t="s">
        <v>6634</v>
      </c>
    </row>
    <row r="1052" spans="1:10" x14ac:dyDescent="0.25">
      <c r="A1052" s="5" t="s">
        <v>1143</v>
      </c>
      <c r="B1052" s="4" t="s">
        <v>1142</v>
      </c>
      <c r="C1052" s="3" t="s">
        <v>1141</v>
      </c>
      <c r="D1052" s="2" t="s">
        <v>2</v>
      </c>
      <c r="E10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52" s="2" t="s">
        <v>1</v>
      </c>
      <c r="G1052" s="2" t="str">
        <f>_xlfn.XLOOKUP(TABELABACKUP[[#This Row],[ENQUADRAMENTO_4963]],Planilha2!E:E,Planilha2!D:D)</f>
        <v>Renda Variável</v>
      </c>
      <c r="H1052" s="1" t="s">
        <v>155</v>
      </c>
      <c r="I1052" s="9" t="s">
        <v>5240</v>
      </c>
      <c r="J1052" s="9" t="s">
        <v>6635</v>
      </c>
    </row>
    <row r="1053" spans="1:10" x14ac:dyDescent="0.25">
      <c r="A1053" s="5" t="s">
        <v>1140</v>
      </c>
      <c r="B1053" s="4" t="s">
        <v>1139</v>
      </c>
      <c r="C1053" s="3" t="s">
        <v>1138</v>
      </c>
      <c r="D1053" s="2" t="s">
        <v>171</v>
      </c>
      <c r="E10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53" s="2" t="s">
        <v>26</v>
      </c>
      <c r="G1053" s="2" t="str">
        <f>_xlfn.XLOOKUP(TABELABACKUP[[#This Row],[ENQUADRAMENTO_4963]],Planilha2!E:E,Planilha2!D:D)</f>
        <v>Renda Fixa</v>
      </c>
      <c r="H1053" s="1" t="s">
        <v>155</v>
      </c>
      <c r="I1053" s="9" t="s">
        <v>5241</v>
      </c>
      <c r="J1053" s="9" t="s">
        <v>6636</v>
      </c>
    </row>
    <row r="1054" spans="1:10" ht="23.25" x14ac:dyDescent="0.25">
      <c r="A1054" s="5" t="s">
        <v>1137</v>
      </c>
      <c r="B1054" s="4" t="s">
        <v>1136</v>
      </c>
      <c r="C1054" s="3" t="s">
        <v>1135</v>
      </c>
      <c r="D1054" s="2" t="s">
        <v>118</v>
      </c>
      <c r="E10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54" s="2" t="s">
        <v>1</v>
      </c>
      <c r="G1054" s="2" t="str">
        <f>_xlfn.XLOOKUP(TABELABACKUP[[#This Row],[ENQUADRAMENTO_4963]],Planilha2!E:E,Planilha2!D:D)</f>
        <v>Estruturados</v>
      </c>
      <c r="H1054" s="1" t="s">
        <v>155</v>
      </c>
      <c r="I1054" s="9" t="s">
        <v>5242</v>
      </c>
      <c r="J1054" s="9" t="s">
        <v>6637</v>
      </c>
    </row>
    <row r="1055" spans="1:10" x14ac:dyDescent="0.25">
      <c r="A1055" s="5" t="s">
        <v>1134</v>
      </c>
      <c r="B1055" s="4" t="s">
        <v>1133</v>
      </c>
      <c r="C1055" s="3" t="s">
        <v>1132</v>
      </c>
      <c r="D1055" s="2" t="s">
        <v>27</v>
      </c>
      <c r="E10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055" s="2" t="s">
        <v>26</v>
      </c>
      <c r="G1055" s="2" t="str">
        <f>_xlfn.XLOOKUP(TABELABACKUP[[#This Row],[ENQUADRAMENTO_4963]],Planilha2!E:E,Planilha2!D:D)</f>
        <v>Renda Fixa</v>
      </c>
      <c r="H1055" s="1" t="s">
        <v>155</v>
      </c>
      <c r="I1055" s="9" t="s">
        <v>5243</v>
      </c>
      <c r="J1055" s="9" t="s">
        <v>6638</v>
      </c>
    </row>
    <row r="1056" spans="1:10" x14ac:dyDescent="0.25">
      <c r="A1056" s="5" t="s">
        <v>1131</v>
      </c>
      <c r="B1056" s="4" t="s">
        <v>1130</v>
      </c>
      <c r="C1056" s="3" t="s">
        <v>1129</v>
      </c>
      <c r="D1056" s="2" t="s">
        <v>6</v>
      </c>
      <c r="E10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56" s="2" t="s">
        <v>1</v>
      </c>
      <c r="G1056" s="2" t="str">
        <f>_xlfn.XLOOKUP(TABELABACKUP[[#This Row],[ENQUADRAMENTO_4963]],Planilha2!E:E,Planilha2!D:D)</f>
        <v>Estruturados</v>
      </c>
      <c r="H1056" s="1" t="s">
        <v>155</v>
      </c>
      <c r="I1056" s="9" t="s">
        <v>4292</v>
      </c>
      <c r="J1056" s="9" t="s">
        <v>6639</v>
      </c>
    </row>
    <row r="1057" spans="1:10" x14ac:dyDescent="0.25">
      <c r="A1057" s="5" t="s">
        <v>1128</v>
      </c>
      <c r="B1057" s="4" t="s">
        <v>1127</v>
      </c>
      <c r="C1057" s="3" t="s">
        <v>1126</v>
      </c>
      <c r="D1057" s="2" t="s">
        <v>2</v>
      </c>
      <c r="E10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57" s="2" t="s">
        <v>1</v>
      </c>
      <c r="G1057" s="2" t="str">
        <f>_xlfn.XLOOKUP(TABELABACKUP[[#This Row],[ENQUADRAMENTO_4963]],Planilha2!E:E,Planilha2!D:D)</f>
        <v>Renda Variável</v>
      </c>
      <c r="H1057" s="1" t="s">
        <v>155</v>
      </c>
      <c r="I1057" s="9" t="s">
        <v>5244</v>
      </c>
      <c r="J1057" s="9" t="s">
        <v>6640</v>
      </c>
    </row>
    <row r="1058" spans="1:10" x14ac:dyDescent="0.25">
      <c r="A1058" s="5" t="s">
        <v>1125</v>
      </c>
      <c r="B1058" s="4" t="s">
        <v>1124</v>
      </c>
      <c r="C1058" s="3" t="s">
        <v>1123</v>
      </c>
      <c r="D1058" s="2" t="s">
        <v>61</v>
      </c>
      <c r="E10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58" s="2" t="s">
        <v>26</v>
      </c>
      <c r="G1058" s="2" t="str">
        <f>_xlfn.XLOOKUP(TABELABACKUP[[#This Row],[ENQUADRAMENTO_4963]],Planilha2!E:E,Planilha2!D:D)</f>
        <v>Renda Fixa</v>
      </c>
      <c r="H1058" s="1" t="s">
        <v>155</v>
      </c>
      <c r="I1058" s="9" t="s">
        <v>5245</v>
      </c>
      <c r="J1058" s="9" t="s">
        <v>6641</v>
      </c>
    </row>
    <row r="1059" spans="1:10" x14ac:dyDescent="0.25">
      <c r="A1059" s="5" t="s">
        <v>1122</v>
      </c>
      <c r="B1059" s="4" t="s">
        <v>1121</v>
      </c>
      <c r="C1059" s="3" t="s">
        <v>1120</v>
      </c>
      <c r="D1059" s="2" t="s">
        <v>2</v>
      </c>
      <c r="E10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59" s="2" t="s">
        <v>1</v>
      </c>
      <c r="G1059" s="2" t="str">
        <f>_xlfn.XLOOKUP(TABELABACKUP[[#This Row],[ENQUADRAMENTO_4963]],Planilha2!E:E,Planilha2!D:D)</f>
        <v>Renda Variável</v>
      </c>
      <c r="H1059" s="1" t="s">
        <v>155</v>
      </c>
      <c r="I1059" s="9" t="s">
        <v>5246</v>
      </c>
      <c r="J1059" s="9" t="s">
        <v>6642</v>
      </c>
    </row>
    <row r="1060" spans="1:10" x14ac:dyDescent="0.25">
      <c r="A1060" s="5" t="s">
        <v>1119</v>
      </c>
      <c r="B1060" s="4" t="s">
        <v>1118</v>
      </c>
      <c r="C1060" s="3" t="s">
        <v>1117</v>
      </c>
      <c r="D1060" s="2" t="s">
        <v>27</v>
      </c>
      <c r="E10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060" s="2" t="s">
        <v>26</v>
      </c>
      <c r="G1060" s="2" t="str">
        <f>_xlfn.XLOOKUP(TABELABACKUP[[#This Row],[ENQUADRAMENTO_4963]],Planilha2!E:E,Planilha2!D:D)</f>
        <v>Renda Fixa</v>
      </c>
      <c r="H1060" s="1" t="s">
        <v>155</v>
      </c>
      <c r="I1060" s="9" t="s">
        <v>5247</v>
      </c>
      <c r="J1060" s="9" t="s">
        <v>6643</v>
      </c>
    </row>
    <row r="1061" spans="1:10" x14ac:dyDescent="0.25">
      <c r="A1061" s="5" t="s">
        <v>1116</v>
      </c>
      <c r="B1061" s="4" t="s">
        <v>1115</v>
      </c>
      <c r="C1061" s="3" t="s">
        <v>1114</v>
      </c>
      <c r="D1061" s="2" t="s">
        <v>27</v>
      </c>
      <c r="E10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061" s="2" t="s">
        <v>26</v>
      </c>
      <c r="G1061" s="2" t="str">
        <f>_xlfn.XLOOKUP(TABELABACKUP[[#This Row],[ENQUADRAMENTO_4963]],Planilha2!E:E,Planilha2!D:D)</f>
        <v>Renda Fixa</v>
      </c>
      <c r="H1061" s="1" t="s">
        <v>155</v>
      </c>
      <c r="I1061" s="9" t="s">
        <v>5248</v>
      </c>
      <c r="J1061" s="9" t="s">
        <v>6644</v>
      </c>
    </row>
    <row r="1062" spans="1:10" x14ac:dyDescent="0.25">
      <c r="A1062" s="5" t="s">
        <v>1113</v>
      </c>
      <c r="B1062" s="4" t="s">
        <v>1112</v>
      </c>
      <c r="C1062" s="3" t="s">
        <v>1111</v>
      </c>
      <c r="D1062" s="2" t="s">
        <v>2</v>
      </c>
      <c r="E10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62" s="2" t="s">
        <v>1</v>
      </c>
      <c r="G1062" s="2" t="str">
        <f>_xlfn.XLOOKUP(TABELABACKUP[[#This Row],[ENQUADRAMENTO_4963]],Planilha2!E:E,Planilha2!D:D)</f>
        <v>Renda Variável</v>
      </c>
      <c r="H1062" s="1" t="s">
        <v>155</v>
      </c>
      <c r="I1062" s="9" t="s">
        <v>5249</v>
      </c>
      <c r="J1062" s="9" t="s">
        <v>6645</v>
      </c>
    </row>
    <row r="1063" spans="1:10" x14ac:dyDescent="0.25">
      <c r="A1063" s="5" t="s">
        <v>1110</v>
      </c>
      <c r="B1063" s="4" t="s">
        <v>1109</v>
      </c>
      <c r="C1063" s="3" t="s">
        <v>1108</v>
      </c>
      <c r="D1063" s="2" t="s">
        <v>6</v>
      </c>
      <c r="E10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63" s="2" t="s">
        <v>1</v>
      </c>
      <c r="G1063" s="2" t="str">
        <f>_xlfn.XLOOKUP(TABELABACKUP[[#This Row],[ENQUADRAMENTO_4963]],Planilha2!E:E,Planilha2!D:D)</f>
        <v>Estruturados</v>
      </c>
      <c r="H1063" s="1" t="s">
        <v>155</v>
      </c>
      <c r="I1063" s="9" t="s">
        <v>5250</v>
      </c>
      <c r="J1063" s="9" t="s">
        <v>6646</v>
      </c>
    </row>
    <row r="1064" spans="1:10" x14ac:dyDescent="0.25">
      <c r="A1064" s="5" t="s">
        <v>1107</v>
      </c>
      <c r="B1064" s="4" t="s">
        <v>1106</v>
      </c>
      <c r="C1064" s="3" t="s">
        <v>1105</v>
      </c>
      <c r="D1064" s="2" t="s">
        <v>6</v>
      </c>
      <c r="E10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64" s="2" t="s">
        <v>1</v>
      </c>
      <c r="G1064" s="2" t="str">
        <f>_xlfn.XLOOKUP(TABELABACKUP[[#This Row],[ENQUADRAMENTO_4963]],Planilha2!E:E,Planilha2!D:D)</f>
        <v>Estruturados</v>
      </c>
      <c r="H1064" s="1" t="s">
        <v>155</v>
      </c>
      <c r="I1064" s="9" t="s">
        <v>5251</v>
      </c>
      <c r="J1064" s="9" t="s">
        <v>6647</v>
      </c>
    </row>
    <row r="1065" spans="1:10" x14ac:dyDescent="0.25">
      <c r="A1065" s="5" t="s">
        <v>1104</v>
      </c>
      <c r="B1065" s="4" t="s">
        <v>1103</v>
      </c>
      <c r="C1065" s="3" t="s">
        <v>1102</v>
      </c>
      <c r="D1065" s="2" t="s">
        <v>6</v>
      </c>
      <c r="E10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65" s="2" t="s">
        <v>1</v>
      </c>
      <c r="G1065" s="2" t="str">
        <f>_xlfn.XLOOKUP(TABELABACKUP[[#This Row],[ENQUADRAMENTO_4963]],Planilha2!E:E,Planilha2!D:D)</f>
        <v>Estruturados</v>
      </c>
      <c r="H1065" s="1" t="s">
        <v>155</v>
      </c>
      <c r="I1065" s="9" t="s">
        <v>5252</v>
      </c>
      <c r="J1065" s="9" t="s">
        <v>6648</v>
      </c>
    </row>
    <row r="1066" spans="1:10" x14ac:dyDescent="0.25">
      <c r="A1066" s="5" t="s">
        <v>1101</v>
      </c>
      <c r="B1066" s="4" t="s">
        <v>1100</v>
      </c>
      <c r="C1066" s="3" t="s">
        <v>1099</v>
      </c>
      <c r="D1066" s="2" t="s">
        <v>612</v>
      </c>
      <c r="E10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1066" s="2" t="s">
        <v>1</v>
      </c>
      <c r="G1066" s="2" t="str">
        <f>_xlfn.XLOOKUP(TABELABACKUP[[#This Row],[ENQUADRAMENTO_4963]],Planilha2!E:E,Planilha2!D:D)</f>
        <v>Renda Variável</v>
      </c>
      <c r="H1066" s="1" t="s">
        <v>155</v>
      </c>
      <c r="I1066" s="9" t="s">
        <v>5253</v>
      </c>
      <c r="J1066" s="9" t="s">
        <v>6649</v>
      </c>
    </row>
    <row r="1067" spans="1:10" ht="23.25" x14ac:dyDescent="0.25">
      <c r="A1067" s="5" t="s">
        <v>1098</v>
      </c>
      <c r="B1067" s="4" t="s">
        <v>1097</v>
      </c>
      <c r="C1067" s="3" t="s">
        <v>1096</v>
      </c>
      <c r="D1067" s="2" t="s">
        <v>266</v>
      </c>
      <c r="E10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067" s="2" t="s">
        <v>26</v>
      </c>
      <c r="G1067" s="2" t="str">
        <f>_xlfn.XLOOKUP(TABELABACKUP[[#This Row],[ENQUADRAMENTO_4963]],Planilha2!E:E,Planilha2!D:D)</f>
        <v>Renda Fixa</v>
      </c>
      <c r="H1067" s="1" t="s">
        <v>155</v>
      </c>
      <c r="I1067" s="9" t="s">
        <v>5254</v>
      </c>
      <c r="J1067" s="9" t="s">
        <v>6650</v>
      </c>
    </row>
    <row r="1068" spans="1:10" x14ac:dyDescent="0.25">
      <c r="A1068" s="5" t="s">
        <v>1095</v>
      </c>
      <c r="B1068" s="4" t="s">
        <v>1094</v>
      </c>
      <c r="C1068" s="3" t="s">
        <v>1093</v>
      </c>
      <c r="D1068" s="2" t="s">
        <v>256</v>
      </c>
      <c r="E10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68" s="2" t="s">
        <v>26</v>
      </c>
      <c r="G1068" s="2" t="str">
        <f>_xlfn.XLOOKUP(TABELABACKUP[[#This Row],[ENQUADRAMENTO_4963]],Planilha2!E:E,Planilha2!D:D)</f>
        <v>Renda Fixa</v>
      </c>
      <c r="H1068" s="1" t="s">
        <v>155</v>
      </c>
      <c r="I1068" s="9" t="s">
        <v>5255</v>
      </c>
      <c r="J1068" s="9" t="s">
        <v>6651</v>
      </c>
    </row>
    <row r="1069" spans="1:10" x14ac:dyDescent="0.25">
      <c r="A1069" s="5" t="s">
        <v>1092</v>
      </c>
      <c r="B1069" s="4" t="s">
        <v>1091</v>
      </c>
      <c r="C1069" s="3" t="s">
        <v>1090</v>
      </c>
      <c r="D1069" s="2" t="s">
        <v>266</v>
      </c>
      <c r="E10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069" s="2" t="s">
        <v>26</v>
      </c>
      <c r="G1069" s="2" t="str">
        <f>_xlfn.XLOOKUP(TABELABACKUP[[#This Row],[ENQUADRAMENTO_4963]],Planilha2!E:E,Planilha2!D:D)</f>
        <v>Renda Fixa</v>
      </c>
      <c r="H1069" s="1" t="s">
        <v>155</v>
      </c>
      <c r="I1069" s="9" t="s">
        <v>5256</v>
      </c>
      <c r="J1069" s="9" t="s">
        <v>6652</v>
      </c>
    </row>
    <row r="1070" spans="1:10" x14ac:dyDescent="0.25">
      <c r="A1070" s="5" t="s">
        <v>1089</v>
      </c>
      <c r="B1070" s="4" t="s">
        <v>1088</v>
      </c>
      <c r="C1070" s="3" t="s">
        <v>1087</v>
      </c>
      <c r="D1070" s="2" t="s">
        <v>2</v>
      </c>
      <c r="E10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70" s="2" t="s">
        <v>1</v>
      </c>
      <c r="G1070" s="2" t="str">
        <f>_xlfn.XLOOKUP(TABELABACKUP[[#This Row],[ENQUADRAMENTO_4963]],Planilha2!E:E,Planilha2!D:D)</f>
        <v>Renda Variável</v>
      </c>
      <c r="H1070" s="1" t="s">
        <v>155</v>
      </c>
      <c r="I1070" s="9" t="s">
        <v>5257</v>
      </c>
      <c r="J1070" s="9" t="s">
        <v>6653</v>
      </c>
    </row>
    <row r="1071" spans="1:10" x14ac:dyDescent="0.25">
      <c r="A1071" s="5" t="s">
        <v>1086</v>
      </c>
      <c r="B1071" s="4" t="s">
        <v>1085</v>
      </c>
      <c r="C1071" s="3" t="s">
        <v>1084</v>
      </c>
      <c r="D1071" s="2" t="s">
        <v>6</v>
      </c>
      <c r="E10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71" s="2" t="s">
        <v>1</v>
      </c>
      <c r="G1071" s="2" t="str">
        <f>_xlfn.XLOOKUP(TABELABACKUP[[#This Row],[ENQUADRAMENTO_4963]],Planilha2!E:E,Planilha2!D:D)</f>
        <v>Estruturados</v>
      </c>
      <c r="H1071" s="1" t="s">
        <v>155</v>
      </c>
      <c r="I1071" s="9" t="s">
        <v>5258</v>
      </c>
      <c r="J1071" s="9" t="s">
        <v>6654</v>
      </c>
    </row>
    <row r="1072" spans="1:10" ht="23.25" x14ac:dyDescent="0.25">
      <c r="A1072" s="5" t="s">
        <v>1083</v>
      </c>
      <c r="B1072" s="4" t="s">
        <v>1082</v>
      </c>
      <c r="C1072" s="3" t="s">
        <v>1081</v>
      </c>
      <c r="D1072" s="2" t="s">
        <v>6</v>
      </c>
      <c r="E10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72" s="2" t="s">
        <v>1</v>
      </c>
      <c r="G1072" s="2" t="str">
        <f>_xlfn.XLOOKUP(TABELABACKUP[[#This Row],[ENQUADRAMENTO_4963]],Planilha2!E:E,Planilha2!D:D)</f>
        <v>Estruturados</v>
      </c>
      <c r="H1072" s="1" t="s">
        <v>155</v>
      </c>
      <c r="I1072" s="9" t="s">
        <v>5259</v>
      </c>
      <c r="J1072" s="9" t="s">
        <v>6655</v>
      </c>
    </row>
    <row r="1073" spans="1:10" ht="23.25" x14ac:dyDescent="0.25">
      <c r="A1073" s="5" t="s">
        <v>1080</v>
      </c>
      <c r="B1073" s="4" t="s">
        <v>1079</v>
      </c>
      <c r="C1073" s="3" t="s">
        <v>1078</v>
      </c>
      <c r="D1073" s="2" t="s">
        <v>171</v>
      </c>
      <c r="E10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73" s="2" t="s">
        <v>26</v>
      </c>
      <c r="G1073" s="2" t="str">
        <f>_xlfn.XLOOKUP(TABELABACKUP[[#This Row],[ENQUADRAMENTO_4963]],Planilha2!E:E,Planilha2!D:D)</f>
        <v>Renda Fixa</v>
      </c>
      <c r="H1073" s="1" t="s">
        <v>155</v>
      </c>
      <c r="I1073" s="9" t="s">
        <v>5260</v>
      </c>
      <c r="J1073" s="9" t="s">
        <v>6656</v>
      </c>
    </row>
    <row r="1074" spans="1:10" x14ac:dyDescent="0.25">
      <c r="A1074" s="5" t="s">
        <v>1077</v>
      </c>
      <c r="B1074" s="4" t="s">
        <v>1076</v>
      </c>
      <c r="C1074" s="3" t="s">
        <v>1075</v>
      </c>
      <c r="D1074" s="2" t="s">
        <v>95</v>
      </c>
      <c r="E10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074" s="2" t="s">
        <v>1</v>
      </c>
      <c r="G1074" s="2" t="str">
        <f>_xlfn.XLOOKUP(TABELABACKUP[[#This Row],[ENQUADRAMENTO_4963]],Planilha2!E:E,Planilha2!D:D)</f>
        <v>Imobiliários</v>
      </c>
      <c r="H1074" s="1" t="s">
        <v>155</v>
      </c>
      <c r="I1074" s="9" t="s">
        <v>4292</v>
      </c>
      <c r="J1074" s="9" t="s">
        <v>6657</v>
      </c>
    </row>
    <row r="1075" spans="1:10" x14ac:dyDescent="0.25">
      <c r="A1075" s="5" t="s">
        <v>1074</v>
      </c>
      <c r="B1075" s="4" t="s">
        <v>1073</v>
      </c>
      <c r="C1075" s="3" t="s">
        <v>1072</v>
      </c>
      <c r="D1075" s="2" t="s">
        <v>95</v>
      </c>
      <c r="E10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075" s="2" t="s">
        <v>1</v>
      </c>
      <c r="G1075" s="2" t="str">
        <f>_xlfn.XLOOKUP(TABELABACKUP[[#This Row],[ENQUADRAMENTO_4963]],Planilha2!E:E,Planilha2!D:D)</f>
        <v>Imobiliários</v>
      </c>
      <c r="H1075" s="1" t="s">
        <v>155</v>
      </c>
      <c r="I1075" s="9" t="s">
        <v>5261</v>
      </c>
      <c r="J1075" s="9" t="s">
        <v>6658</v>
      </c>
    </row>
    <row r="1076" spans="1:10" x14ac:dyDescent="0.25">
      <c r="A1076" s="5" t="s">
        <v>1071</v>
      </c>
      <c r="B1076" s="4" t="s">
        <v>1070</v>
      </c>
      <c r="C1076" s="3" t="s">
        <v>1069</v>
      </c>
      <c r="D1076" s="2" t="s">
        <v>171</v>
      </c>
      <c r="E10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76" s="2" t="s">
        <v>26</v>
      </c>
      <c r="G1076" s="2" t="str">
        <f>_xlfn.XLOOKUP(TABELABACKUP[[#This Row],[ENQUADRAMENTO_4963]],Planilha2!E:E,Planilha2!D:D)</f>
        <v>Renda Fixa</v>
      </c>
      <c r="H1076" s="1" t="s">
        <v>155</v>
      </c>
      <c r="I1076" s="9" t="s">
        <v>5262</v>
      </c>
      <c r="J1076" s="9" t="s">
        <v>6659</v>
      </c>
    </row>
    <row r="1077" spans="1:10" x14ac:dyDescent="0.25">
      <c r="A1077" s="5" t="s">
        <v>1068</v>
      </c>
      <c r="B1077" s="4" t="s">
        <v>1067</v>
      </c>
      <c r="C1077" s="3" t="s">
        <v>1066</v>
      </c>
      <c r="D1077" s="2" t="s">
        <v>6</v>
      </c>
      <c r="E10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77" s="2" t="s">
        <v>1</v>
      </c>
      <c r="G1077" s="2" t="str">
        <f>_xlfn.XLOOKUP(TABELABACKUP[[#This Row],[ENQUADRAMENTO_4963]],Planilha2!E:E,Planilha2!D:D)</f>
        <v>Estruturados</v>
      </c>
      <c r="H1077" s="1" t="s">
        <v>155</v>
      </c>
      <c r="I1077" s="9" t="s">
        <v>5263</v>
      </c>
      <c r="J1077" s="9" t="s">
        <v>6660</v>
      </c>
    </row>
    <row r="1078" spans="1:10" x14ac:dyDescent="0.25">
      <c r="A1078" s="5" t="s">
        <v>1065</v>
      </c>
      <c r="B1078" s="4" t="s">
        <v>1064</v>
      </c>
      <c r="C1078" s="3" t="s">
        <v>1063</v>
      </c>
      <c r="D1078" s="2" t="s">
        <v>171</v>
      </c>
      <c r="E10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78" s="2" t="s">
        <v>26</v>
      </c>
      <c r="G1078" s="2" t="str">
        <f>_xlfn.XLOOKUP(TABELABACKUP[[#This Row],[ENQUADRAMENTO_4963]],Planilha2!E:E,Planilha2!D:D)</f>
        <v>Renda Fixa</v>
      </c>
      <c r="H1078" s="1" t="s">
        <v>155</v>
      </c>
      <c r="I1078" s="9" t="s">
        <v>5264</v>
      </c>
      <c r="J1078" s="9" t="s">
        <v>6661</v>
      </c>
    </row>
    <row r="1079" spans="1:10" x14ac:dyDescent="0.25">
      <c r="A1079" s="5" t="s">
        <v>1062</v>
      </c>
      <c r="B1079" s="4" t="s">
        <v>1061</v>
      </c>
      <c r="C1079" s="3" t="s">
        <v>1060</v>
      </c>
      <c r="D1079" s="2" t="s">
        <v>2</v>
      </c>
      <c r="E10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79" s="2" t="s">
        <v>1</v>
      </c>
      <c r="G1079" s="2" t="str">
        <f>_xlfn.XLOOKUP(TABELABACKUP[[#This Row],[ENQUADRAMENTO_4963]],Planilha2!E:E,Planilha2!D:D)</f>
        <v>Renda Variável</v>
      </c>
      <c r="H1079" s="1" t="s">
        <v>155</v>
      </c>
      <c r="I1079" s="9" t="s">
        <v>5265</v>
      </c>
      <c r="J1079" s="9" t="s">
        <v>6662</v>
      </c>
    </row>
    <row r="1080" spans="1:10" x14ac:dyDescent="0.25">
      <c r="A1080" s="5" t="s">
        <v>1059</v>
      </c>
      <c r="B1080" s="4" t="s">
        <v>1058</v>
      </c>
      <c r="C1080" s="3" t="s">
        <v>1057</v>
      </c>
      <c r="D1080" s="2" t="s">
        <v>171</v>
      </c>
      <c r="E10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80" s="2" t="s">
        <v>26</v>
      </c>
      <c r="G1080" s="2" t="str">
        <f>_xlfn.XLOOKUP(TABELABACKUP[[#This Row],[ENQUADRAMENTO_4963]],Planilha2!E:E,Planilha2!D:D)</f>
        <v>Renda Fixa</v>
      </c>
      <c r="H1080" s="1" t="s">
        <v>155</v>
      </c>
      <c r="I1080" s="9" t="s">
        <v>5266</v>
      </c>
      <c r="J1080" s="9" t="s">
        <v>6663</v>
      </c>
    </row>
    <row r="1081" spans="1:10" ht="23.25" x14ac:dyDescent="0.25">
      <c r="A1081" s="5" t="s">
        <v>1056</v>
      </c>
      <c r="B1081" s="4" t="s">
        <v>1055</v>
      </c>
      <c r="C1081" s="3" t="s">
        <v>1054</v>
      </c>
      <c r="D1081" s="2" t="s">
        <v>61</v>
      </c>
      <c r="E10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81" s="2" t="s">
        <v>26</v>
      </c>
      <c r="G1081" s="2" t="str">
        <f>_xlfn.XLOOKUP(TABELABACKUP[[#This Row],[ENQUADRAMENTO_4963]],Planilha2!E:E,Planilha2!D:D)</f>
        <v>Renda Fixa</v>
      </c>
      <c r="H1081" s="1" t="s">
        <v>155</v>
      </c>
      <c r="I1081" s="9" t="s">
        <v>5267</v>
      </c>
      <c r="J1081" s="9" t="s">
        <v>6664</v>
      </c>
    </row>
    <row r="1082" spans="1:10" x14ac:dyDescent="0.25">
      <c r="A1082" s="5" t="s">
        <v>1053</v>
      </c>
      <c r="B1082" s="4" t="s">
        <v>1052</v>
      </c>
      <c r="C1082" s="3" t="s">
        <v>1051</v>
      </c>
      <c r="D1082" s="2" t="s">
        <v>2</v>
      </c>
      <c r="E10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82" s="2" t="s">
        <v>1</v>
      </c>
      <c r="G1082" s="2" t="str">
        <f>_xlfn.XLOOKUP(TABELABACKUP[[#This Row],[ENQUADRAMENTO_4963]],Planilha2!E:E,Planilha2!D:D)</f>
        <v>Renda Variável</v>
      </c>
      <c r="H1082" s="1" t="s">
        <v>155</v>
      </c>
      <c r="I1082" s="9" t="s">
        <v>5268</v>
      </c>
      <c r="J1082" s="9" t="s">
        <v>6665</v>
      </c>
    </row>
    <row r="1083" spans="1:10" ht="23.25" x14ac:dyDescent="0.25">
      <c r="A1083" s="5" t="s">
        <v>1050</v>
      </c>
      <c r="B1083" s="4" t="s">
        <v>1049</v>
      </c>
      <c r="C1083" s="3" t="s">
        <v>1048</v>
      </c>
      <c r="D1083" s="2" t="s">
        <v>118</v>
      </c>
      <c r="E10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83" s="2" t="s">
        <v>1</v>
      </c>
      <c r="G1083" s="2" t="str">
        <f>_xlfn.XLOOKUP(TABELABACKUP[[#This Row],[ENQUADRAMENTO_4963]],Planilha2!E:E,Planilha2!D:D)</f>
        <v>Estruturados</v>
      </c>
      <c r="H1083" s="1" t="s">
        <v>155</v>
      </c>
      <c r="I1083" s="9" t="s">
        <v>5269</v>
      </c>
      <c r="J1083" s="9" t="s">
        <v>6666</v>
      </c>
    </row>
    <row r="1084" spans="1:10" x14ac:dyDescent="0.25">
      <c r="A1084" s="5" t="s">
        <v>1047</v>
      </c>
      <c r="B1084" s="4" t="s">
        <v>1046</v>
      </c>
      <c r="C1084" s="3" t="s">
        <v>1045</v>
      </c>
      <c r="D1084" s="2" t="s">
        <v>266</v>
      </c>
      <c r="E10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084" s="2" t="s">
        <v>26</v>
      </c>
      <c r="G1084" s="2" t="str">
        <f>_xlfn.XLOOKUP(TABELABACKUP[[#This Row],[ENQUADRAMENTO_4963]],Planilha2!E:E,Planilha2!D:D)</f>
        <v>Renda Fixa</v>
      </c>
      <c r="H1084" s="1" t="s">
        <v>155</v>
      </c>
      <c r="I1084" s="9" t="s">
        <v>5270</v>
      </c>
      <c r="J1084" s="9" t="s">
        <v>6667</v>
      </c>
    </row>
    <row r="1085" spans="1:10" ht="23.25" x14ac:dyDescent="0.25">
      <c r="A1085" s="5" t="s">
        <v>1044</v>
      </c>
      <c r="B1085" s="4" t="s">
        <v>1043</v>
      </c>
      <c r="C1085" s="3" t="s">
        <v>1042</v>
      </c>
      <c r="D1085" s="2" t="s">
        <v>118</v>
      </c>
      <c r="E10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85" s="2" t="s">
        <v>1</v>
      </c>
      <c r="G1085" s="2" t="str">
        <f>_xlfn.XLOOKUP(TABELABACKUP[[#This Row],[ENQUADRAMENTO_4963]],Planilha2!E:E,Planilha2!D:D)</f>
        <v>Estruturados</v>
      </c>
      <c r="H1085" s="1" t="s">
        <v>155</v>
      </c>
      <c r="I1085" s="9" t="s">
        <v>5271</v>
      </c>
      <c r="J1085" s="9" t="s">
        <v>6668</v>
      </c>
    </row>
    <row r="1086" spans="1:10" ht="23.25" x14ac:dyDescent="0.25">
      <c r="A1086" s="5" t="s">
        <v>1041</v>
      </c>
      <c r="B1086" s="4" t="s">
        <v>1040</v>
      </c>
      <c r="C1086" s="3" t="s">
        <v>1039</v>
      </c>
      <c r="D1086" s="2" t="s">
        <v>118</v>
      </c>
      <c r="E10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86" s="2" t="s">
        <v>1</v>
      </c>
      <c r="G1086" s="2" t="str">
        <f>_xlfn.XLOOKUP(TABELABACKUP[[#This Row],[ENQUADRAMENTO_4963]],Planilha2!E:E,Planilha2!D:D)</f>
        <v>Estruturados</v>
      </c>
      <c r="H1086" s="1" t="s">
        <v>155</v>
      </c>
      <c r="I1086" s="9" t="s">
        <v>5272</v>
      </c>
      <c r="J1086" s="9" t="s">
        <v>6669</v>
      </c>
    </row>
    <row r="1087" spans="1:10" x14ac:dyDescent="0.25">
      <c r="A1087" s="5" t="s">
        <v>1038</v>
      </c>
      <c r="B1087" s="4" t="s">
        <v>1037</v>
      </c>
      <c r="C1087" s="3" t="s">
        <v>1036</v>
      </c>
      <c r="D1087" s="2" t="s">
        <v>2</v>
      </c>
      <c r="E10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87" s="2" t="s">
        <v>1</v>
      </c>
      <c r="G1087" s="2" t="str">
        <f>_xlfn.XLOOKUP(TABELABACKUP[[#This Row],[ENQUADRAMENTO_4963]],Planilha2!E:E,Planilha2!D:D)</f>
        <v>Renda Variável</v>
      </c>
      <c r="H1087" s="1" t="s">
        <v>155</v>
      </c>
      <c r="I1087" s="9" t="s">
        <v>5273</v>
      </c>
      <c r="J1087" s="9" t="s">
        <v>6670</v>
      </c>
    </row>
    <row r="1088" spans="1:10" x14ac:dyDescent="0.25">
      <c r="A1088" s="5" t="s">
        <v>1035</v>
      </c>
      <c r="B1088" s="4" t="s">
        <v>1034</v>
      </c>
      <c r="C1088" s="3" t="s">
        <v>1033</v>
      </c>
      <c r="D1088" s="2" t="s">
        <v>171</v>
      </c>
      <c r="E10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088" s="2" t="s">
        <v>26</v>
      </c>
      <c r="G1088" s="2" t="str">
        <f>_xlfn.XLOOKUP(TABELABACKUP[[#This Row],[ENQUADRAMENTO_4963]],Planilha2!E:E,Planilha2!D:D)</f>
        <v>Renda Fixa</v>
      </c>
      <c r="H1088" s="1" t="s">
        <v>155</v>
      </c>
      <c r="I1088" s="9" t="s">
        <v>5274</v>
      </c>
      <c r="J1088" s="9" t="s">
        <v>6671</v>
      </c>
    </row>
    <row r="1089" spans="1:10" ht="23.25" x14ac:dyDescent="0.25">
      <c r="A1089" s="5" t="s">
        <v>1032</v>
      </c>
      <c r="B1089" s="4" t="s">
        <v>1031</v>
      </c>
      <c r="C1089" s="3" t="s">
        <v>1030</v>
      </c>
      <c r="D1089" s="2" t="s">
        <v>118</v>
      </c>
      <c r="E10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089" s="2" t="s">
        <v>1</v>
      </c>
      <c r="G1089" s="2" t="str">
        <f>_xlfn.XLOOKUP(TABELABACKUP[[#This Row],[ENQUADRAMENTO_4963]],Planilha2!E:E,Planilha2!D:D)</f>
        <v>Estruturados</v>
      </c>
      <c r="H1089" s="1" t="s">
        <v>155</v>
      </c>
      <c r="I1089" s="9" t="s">
        <v>5275</v>
      </c>
      <c r="J1089" s="9" t="s">
        <v>6672</v>
      </c>
    </row>
    <row r="1090" spans="1:10" x14ac:dyDescent="0.25">
      <c r="A1090" s="5" t="s">
        <v>1029</v>
      </c>
      <c r="B1090" s="4" t="s">
        <v>1028</v>
      </c>
      <c r="C1090" s="3" t="s">
        <v>1027</v>
      </c>
      <c r="D1090" s="2" t="s">
        <v>2</v>
      </c>
      <c r="E10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90" s="2" t="s">
        <v>1</v>
      </c>
      <c r="G1090" s="2" t="str">
        <f>_xlfn.XLOOKUP(TABELABACKUP[[#This Row],[ENQUADRAMENTO_4963]],Planilha2!E:E,Planilha2!D:D)</f>
        <v>Renda Variável</v>
      </c>
      <c r="H1090" s="1" t="s">
        <v>155</v>
      </c>
      <c r="I1090" s="9" t="s">
        <v>5276</v>
      </c>
      <c r="J1090" s="9" t="s">
        <v>6673</v>
      </c>
    </row>
    <row r="1091" spans="1:10" x14ac:dyDescent="0.25">
      <c r="A1091" s="5" t="s">
        <v>1026</v>
      </c>
      <c r="B1091" s="4" t="s">
        <v>1025</v>
      </c>
      <c r="C1091" s="3" t="s">
        <v>1024</v>
      </c>
      <c r="D1091" s="2" t="s">
        <v>206</v>
      </c>
      <c r="E10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91" s="2" t="s">
        <v>1</v>
      </c>
      <c r="G1091" s="2" t="str">
        <f>_xlfn.XLOOKUP(TABELABACKUP[[#This Row],[ENQUADRAMENTO_4963]],Planilha2!E:E,Planilha2!D:D)</f>
        <v>Renda Variável</v>
      </c>
      <c r="H1091" s="1" t="s">
        <v>155</v>
      </c>
      <c r="I1091" s="9" t="s">
        <v>5277</v>
      </c>
      <c r="J1091" s="9" t="s">
        <v>6674</v>
      </c>
    </row>
    <row r="1092" spans="1:10" x14ac:dyDescent="0.25">
      <c r="A1092" s="5" t="s">
        <v>1023</v>
      </c>
      <c r="B1092" s="4" t="s">
        <v>1022</v>
      </c>
      <c r="C1092" s="3" t="s">
        <v>1021</v>
      </c>
      <c r="D1092" s="2" t="s">
        <v>2</v>
      </c>
      <c r="E10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92" s="2" t="s">
        <v>1</v>
      </c>
      <c r="G1092" s="2" t="str">
        <f>_xlfn.XLOOKUP(TABELABACKUP[[#This Row],[ENQUADRAMENTO_4963]],Planilha2!E:E,Planilha2!D:D)</f>
        <v>Renda Variável</v>
      </c>
      <c r="H1092" s="1" t="s">
        <v>155</v>
      </c>
      <c r="I1092" s="9" t="s">
        <v>5278</v>
      </c>
      <c r="J1092" s="9" t="s">
        <v>6675</v>
      </c>
    </row>
    <row r="1093" spans="1:10" x14ac:dyDescent="0.25">
      <c r="A1093" s="5" t="s">
        <v>1020</v>
      </c>
      <c r="B1093" s="4" t="s">
        <v>1019</v>
      </c>
      <c r="C1093" s="3" t="s">
        <v>1018</v>
      </c>
      <c r="D1093" s="2" t="s">
        <v>2</v>
      </c>
      <c r="E10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93" s="2" t="s">
        <v>1</v>
      </c>
      <c r="G1093" s="2" t="str">
        <f>_xlfn.XLOOKUP(TABELABACKUP[[#This Row],[ENQUADRAMENTO_4963]],Planilha2!E:E,Planilha2!D:D)</f>
        <v>Renda Variável</v>
      </c>
      <c r="H1093" s="1" t="s">
        <v>155</v>
      </c>
      <c r="I1093" s="9" t="s">
        <v>5279</v>
      </c>
      <c r="J1093" s="9" t="s">
        <v>6676</v>
      </c>
    </row>
    <row r="1094" spans="1:10" x14ac:dyDescent="0.25">
      <c r="A1094" s="5" t="s">
        <v>1017</v>
      </c>
      <c r="B1094" s="4" t="s">
        <v>1016</v>
      </c>
      <c r="C1094" s="3" t="s">
        <v>1015</v>
      </c>
      <c r="D1094" s="2" t="s">
        <v>2</v>
      </c>
      <c r="E10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094" s="2" t="s">
        <v>1</v>
      </c>
      <c r="G1094" s="2" t="str">
        <f>_xlfn.XLOOKUP(TABELABACKUP[[#This Row],[ENQUADRAMENTO_4963]],Planilha2!E:E,Planilha2!D:D)</f>
        <v>Renda Variável</v>
      </c>
      <c r="H1094" s="1" t="s">
        <v>155</v>
      </c>
      <c r="I1094" s="9" t="s">
        <v>5280</v>
      </c>
      <c r="J1094" s="9" t="s">
        <v>6677</v>
      </c>
    </row>
    <row r="1095" spans="1:10" x14ac:dyDescent="0.25">
      <c r="A1095" s="5" t="s">
        <v>1014</v>
      </c>
      <c r="B1095" s="4" t="s">
        <v>1013</v>
      </c>
      <c r="C1095" s="3" t="s">
        <v>1012</v>
      </c>
      <c r="D1095" s="2" t="s">
        <v>61</v>
      </c>
      <c r="E10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95" s="2" t="s">
        <v>26</v>
      </c>
      <c r="G1095" s="2" t="str">
        <f>_xlfn.XLOOKUP(TABELABACKUP[[#This Row],[ENQUADRAMENTO_4963]],Planilha2!E:E,Planilha2!D:D)</f>
        <v>Renda Fixa</v>
      </c>
      <c r="H1095" s="1" t="s">
        <v>155</v>
      </c>
      <c r="I1095" s="9" t="s">
        <v>5281</v>
      </c>
      <c r="J1095" s="9" t="s">
        <v>6678</v>
      </c>
    </row>
    <row r="1096" spans="1:10" x14ac:dyDescent="0.25">
      <c r="A1096" s="5" t="s">
        <v>1011</v>
      </c>
      <c r="B1096" s="4" t="s">
        <v>1010</v>
      </c>
      <c r="C1096" s="3" t="s">
        <v>1009</v>
      </c>
      <c r="D1096" s="2" t="s">
        <v>61</v>
      </c>
      <c r="E10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96" s="2" t="s">
        <v>26</v>
      </c>
      <c r="G1096" s="2" t="str">
        <f>_xlfn.XLOOKUP(TABELABACKUP[[#This Row],[ENQUADRAMENTO_4963]],Planilha2!E:E,Planilha2!D:D)</f>
        <v>Renda Fixa</v>
      </c>
      <c r="H1096" s="1" t="s">
        <v>155</v>
      </c>
      <c r="I1096" s="9" t="s">
        <v>5282</v>
      </c>
      <c r="J1096" s="9" t="s">
        <v>6679</v>
      </c>
    </row>
    <row r="1097" spans="1:10" x14ac:dyDescent="0.25">
      <c r="A1097" s="5" t="s">
        <v>1008</v>
      </c>
      <c r="B1097" s="4" t="s">
        <v>1007</v>
      </c>
      <c r="C1097" s="3" t="s">
        <v>1006</v>
      </c>
      <c r="D1097" s="2" t="s">
        <v>61</v>
      </c>
      <c r="E10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97" s="2" t="s">
        <v>26</v>
      </c>
      <c r="G1097" s="2" t="str">
        <f>_xlfn.XLOOKUP(TABELABACKUP[[#This Row],[ENQUADRAMENTO_4963]],Planilha2!E:E,Planilha2!D:D)</f>
        <v>Renda Fixa</v>
      </c>
      <c r="H1097" s="1" t="s">
        <v>155</v>
      </c>
      <c r="I1097" s="9" t="s">
        <v>5283</v>
      </c>
      <c r="J1097" s="9" t="s">
        <v>6680</v>
      </c>
    </row>
    <row r="1098" spans="1:10" x14ac:dyDescent="0.25">
      <c r="A1098" s="5" t="s">
        <v>1005</v>
      </c>
      <c r="B1098" s="4" t="s">
        <v>1004</v>
      </c>
      <c r="C1098" s="3" t="s">
        <v>1003</v>
      </c>
      <c r="D1098" s="2" t="s">
        <v>61</v>
      </c>
      <c r="E10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098" s="2" t="s">
        <v>26</v>
      </c>
      <c r="G1098" s="2" t="str">
        <f>_xlfn.XLOOKUP(TABELABACKUP[[#This Row],[ENQUADRAMENTO_4963]],Planilha2!E:E,Planilha2!D:D)</f>
        <v>Renda Fixa</v>
      </c>
      <c r="H1098" s="1" t="s">
        <v>155</v>
      </c>
      <c r="I1098" s="9" t="s">
        <v>5284</v>
      </c>
      <c r="J1098" s="9" t="s">
        <v>6681</v>
      </c>
    </row>
    <row r="1099" spans="1:10" x14ac:dyDescent="0.25">
      <c r="A1099" s="5" t="s">
        <v>1002</v>
      </c>
      <c r="B1099" s="4" t="s">
        <v>1001</v>
      </c>
      <c r="C1099" s="3" t="s">
        <v>1000</v>
      </c>
      <c r="D1099" s="2" t="s">
        <v>6</v>
      </c>
      <c r="E10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099" s="2" t="s">
        <v>1</v>
      </c>
      <c r="G1099" s="2" t="str">
        <f>_xlfn.XLOOKUP(TABELABACKUP[[#This Row],[ENQUADRAMENTO_4963]],Planilha2!E:E,Planilha2!D:D)</f>
        <v>Estruturados</v>
      </c>
      <c r="H1099" s="1" t="s">
        <v>155</v>
      </c>
      <c r="I1099" s="9" t="s">
        <v>5285</v>
      </c>
      <c r="J1099" s="9" t="s">
        <v>6682</v>
      </c>
    </row>
    <row r="1100" spans="1:10" x14ac:dyDescent="0.25">
      <c r="A1100" s="5" t="s">
        <v>999</v>
      </c>
      <c r="B1100" s="4" t="s">
        <v>998</v>
      </c>
      <c r="C1100" s="3" t="s">
        <v>997</v>
      </c>
      <c r="D1100" s="2" t="s">
        <v>2</v>
      </c>
      <c r="E11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00" s="2" t="s">
        <v>1</v>
      </c>
      <c r="G1100" s="2" t="str">
        <f>_xlfn.XLOOKUP(TABELABACKUP[[#This Row],[ENQUADRAMENTO_4963]],Planilha2!E:E,Planilha2!D:D)</f>
        <v>Renda Variável</v>
      </c>
      <c r="H1100" s="1" t="s">
        <v>155</v>
      </c>
      <c r="I1100" s="9" t="s">
        <v>5286</v>
      </c>
      <c r="J1100" s="9" t="s">
        <v>6683</v>
      </c>
    </row>
    <row r="1101" spans="1:10" x14ac:dyDescent="0.25">
      <c r="A1101" s="5" t="s">
        <v>996</v>
      </c>
      <c r="B1101" s="4" t="s">
        <v>995</v>
      </c>
      <c r="C1101" s="3" t="s">
        <v>994</v>
      </c>
      <c r="D1101" s="2" t="s">
        <v>171</v>
      </c>
      <c r="E11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01" s="2" t="s">
        <v>26</v>
      </c>
      <c r="G1101" s="2" t="str">
        <f>_xlfn.XLOOKUP(TABELABACKUP[[#This Row],[ENQUADRAMENTO_4963]],Planilha2!E:E,Planilha2!D:D)</f>
        <v>Renda Fixa</v>
      </c>
      <c r="H1101" s="1" t="s">
        <v>155</v>
      </c>
      <c r="I1101" s="9" t="s">
        <v>5287</v>
      </c>
      <c r="J1101" s="9" t="s">
        <v>6684</v>
      </c>
    </row>
    <row r="1102" spans="1:10" x14ac:dyDescent="0.25">
      <c r="A1102" s="5" t="s">
        <v>993</v>
      </c>
      <c r="B1102" s="4" t="s">
        <v>992</v>
      </c>
      <c r="C1102" s="3" t="s">
        <v>991</v>
      </c>
      <c r="D1102" s="2" t="s">
        <v>95</v>
      </c>
      <c r="E11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02" s="2" t="s">
        <v>1</v>
      </c>
      <c r="G1102" s="2" t="str">
        <f>_xlfn.XLOOKUP(TABELABACKUP[[#This Row],[ENQUADRAMENTO_4963]],Planilha2!E:E,Planilha2!D:D)</f>
        <v>Imobiliários</v>
      </c>
      <c r="H1102" s="1" t="s">
        <v>155</v>
      </c>
      <c r="I1102" s="9" t="s">
        <v>5288</v>
      </c>
      <c r="J1102" s="9" t="s">
        <v>6685</v>
      </c>
    </row>
    <row r="1103" spans="1:10" ht="23.25" x14ac:dyDescent="0.25">
      <c r="A1103" s="5" t="s">
        <v>990</v>
      </c>
      <c r="B1103" s="4" t="s">
        <v>989</v>
      </c>
      <c r="C1103" s="3" t="s">
        <v>988</v>
      </c>
      <c r="D1103" s="2" t="s">
        <v>44</v>
      </c>
      <c r="E11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1103" s="2" t="s">
        <v>1</v>
      </c>
      <c r="G1103" s="2" t="str">
        <f>_xlfn.XLOOKUP(TABELABACKUP[[#This Row],[ENQUADRAMENTO_4963]],Planilha2!E:E,Planilha2!D:D)</f>
        <v>Renda Variável</v>
      </c>
      <c r="H1103" s="1" t="s">
        <v>155</v>
      </c>
      <c r="I1103" s="9" t="s">
        <v>5289</v>
      </c>
      <c r="J1103" s="9" t="s">
        <v>6686</v>
      </c>
    </row>
    <row r="1104" spans="1:10" x14ac:dyDescent="0.25">
      <c r="A1104" s="5" t="s">
        <v>987</v>
      </c>
      <c r="B1104" s="4" t="s">
        <v>986</v>
      </c>
      <c r="C1104" s="3" t="s">
        <v>985</v>
      </c>
      <c r="D1104" s="2" t="s">
        <v>2</v>
      </c>
      <c r="E11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04" s="2" t="s">
        <v>1</v>
      </c>
      <c r="G1104" s="2" t="str">
        <f>_xlfn.XLOOKUP(TABELABACKUP[[#This Row],[ENQUADRAMENTO_4963]],Planilha2!E:E,Planilha2!D:D)</f>
        <v>Renda Variável</v>
      </c>
      <c r="H1104" s="1" t="s">
        <v>155</v>
      </c>
      <c r="I1104" s="9" t="s">
        <v>5290</v>
      </c>
      <c r="J1104" s="9" t="s">
        <v>6687</v>
      </c>
    </row>
    <row r="1105" spans="1:10" x14ac:dyDescent="0.25">
      <c r="A1105" s="5" t="s">
        <v>984</v>
      </c>
      <c r="B1105" s="4" t="s">
        <v>983</v>
      </c>
      <c r="C1105" s="3" t="s">
        <v>982</v>
      </c>
      <c r="D1105" s="2" t="s">
        <v>95</v>
      </c>
      <c r="E11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05" s="2" t="s">
        <v>1</v>
      </c>
      <c r="G1105" s="2" t="str">
        <f>_xlfn.XLOOKUP(TABELABACKUP[[#This Row],[ENQUADRAMENTO_4963]],Planilha2!E:E,Planilha2!D:D)</f>
        <v>Imobiliários</v>
      </c>
      <c r="H1105" s="1" t="s">
        <v>155</v>
      </c>
      <c r="I1105" s="9" t="s">
        <v>5291</v>
      </c>
      <c r="J1105" s="9" t="s">
        <v>6688</v>
      </c>
    </row>
    <row r="1106" spans="1:10" x14ac:dyDescent="0.25">
      <c r="A1106" s="5" t="s">
        <v>981</v>
      </c>
      <c r="B1106" s="4" t="s">
        <v>980</v>
      </c>
      <c r="C1106" s="3" t="s">
        <v>979</v>
      </c>
      <c r="D1106" s="2" t="s">
        <v>95</v>
      </c>
      <c r="E11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06" s="2" t="s">
        <v>1</v>
      </c>
      <c r="G1106" s="2" t="str">
        <f>_xlfn.XLOOKUP(TABELABACKUP[[#This Row],[ENQUADRAMENTO_4963]],Planilha2!E:E,Planilha2!D:D)</f>
        <v>Imobiliários</v>
      </c>
      <c r="H1106" s="1" t="s">
        <v>155</v>
      </c>
      <c r="I1106" s="9" t="s">
        <v>5292</v>
      </c>
      <c r="J1106" s="9" t="s">
        <v>6689</v>
      </c>
    </row>
    <row r="1107" spans="1:10" x14ac:dyDescent="0.25">
      <c r="A1107" s="5" t="s">
        <v>978</v>
      </c>
      <c r="B1107" s="4" t="s">
        <v>977</v>
      </c>
      <c r="C1107" s="3" t="s">
        <v>976</v>
      </c>
      <c r="D1107" s="2" t="s">
        <v>6</v>
      </c>
      <c r="E11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07" s="2" t="s">
        <v>1</v>
      </c>
      <c r="G1107" s="2" t="str">
        <f>_xlfn.XLOOKUP(TABELABACKUP[[#This Row],[ENQUADRAMENTO_4963]],Planilha2!E:E,Planilha2!D:D)</f>
        <v>Estruturados</v>
      </c>
      <c r="H1107" s="1" t="s">
        <v>155</v>
      </c>
      <c r="I1107" s="9" t="s">
        <v>5293</v>
      </c>
      <c r="J1107" s="9" t="s">
        <v>6690</v>
      </c>
    </row>
    <row r="1108" spans="1:10" x14ac:dyDescent="0.25">
      <c r="A1108" s="5" t="s">
        <v>975</v>
      </c>
      <c r="B1108" s="4" t="s">
        <v>974</v>
      </c>
      <c r="C1108" s="3" t="s">
        <v>973</v>
      </c>
      <c r="D1108" s="2" t="s">
        <v>95</v>
      </c>
      <c r="E11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08" s="2" t="s">
        <v>1</v>
      </c>
      <c r="G1108" s="2" t="str">
        <f>_xlfn.XLOOKUP(TABELABACKUP[[#This Row],[ENQUADRAMENTO_4963]],Planilha2!E:E,Planilha2!D:D)</f>
        <v>Imobiliários</v>
      </c>
      <c r="H1108" s="1" t="s">
        <v>155</v>
      </c>
      <c r="I1108" s="9" t="s">
        <v>5294</v>
      </c>
      <c r="J1108" s="9" t="s">
        <v>6691</v>
      </c>
    </row>
    <row r="1109" spans="1:10" x14ac:dyDescent="0.25">
      <c r="A1109" s="5" t="s">
        <v>972</v>
      </c>
      <c r="B1109" s="4" t="s">
        <v>971</v>
      </c>
      <c r="C1109" s="3" t="s">
        <v>970</v>
      </c>
      <c r="D1109" s="2" t="s">
        <v>2</v>
      </c>
      <c r="E11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09" s="2" t="s">
        <v>1</v>
      </c>
      <c r="G1109" s="2" t="str">
        <f>_xlfn.XLOOKUP(TABELABACKUP[[#This Row],[ENQUADRAMENTO_4963]],Planilha2!E:E,Planilha2!D:D)</f>
        <v>Renda Variável</v>
      </c>
      <c r="H1109" s="1" t="s">
        <v>155</v>
      </c>
      <c r="I1109" s="9" t="s">
        <v>5295</v>
      </c>
      <c r="J1109" s="9" t="s">
        <v>6692</v>
      </c>
    </row>
    <row r="1110" spans="1:10" x14ac:dyDescent="0.25">
      <c r="A1110" s="5" t="s">
        <v>969</v>
      </c>
      <c r="B1110" s="4" t="s">
        <v>968</v>
      </c>
      <c r="C1110" s="3" t="s">
        <v>967</v>
      </c>
      <c r="D1110" s="2" t="s">
        <v>2</v>
      </c>
      <c r="E11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10" s="2" t="s">
        <v>1</v>
      </c>
      <c r="G1110" s="2" t="str">
        <f>_xlfn.XLOOKUP(TABELABACKUP[[#This Row],[ENQUADRAMENTO_4963]],Planilha2!E:E,Planilha2!D:D)</f>
        <v>Renda Variável</v>
      </c>
      <c r="H1110" s="1" t="s">
        <v>155</v>
      </c>
      <c r="I1110" s="9" t="s">
        <v>5296</v>
      </c>
      <c r="J1110" s="9" t="s">
        <v>6693</v>
      </c>
    </row>
    <row r="1111" spans="1:10" x14ac:dyDescent="0.25">
      <c r="A1111" s="5" t="s">
        <v>966</v>
      </c>
      <c r="B1111" s="4" t="s">
        <v>965</v>
      </c>
      <c r="C1111" s="3" t="s">
        <v>964</v>
      </c>
      <c r="D1111" s="2" t="s">
        <v>61</v>
      </c>
      <c r="E11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11" s="2" t="s">
        <v>26</v>
      </c>
      <c r="G1111" s="2" t="str">
        <f>_xlfn.XLOOKUP(TABELABACKUP[[#This Row],[ENQUADRAMENTO_4963]],Planilha2!E:E,Planilha2!D:D)</f>
        <v>Renda Fixa</v>
      </c>
      <c r="H1111" s="1" t="s">
        <v>155</v>
      </c>
      <c r="I1111" s="9" t="s">
        <v>5297</v>
      </c>
      <c r="J1111" s="9" t="s">
        <v>6694</v>
      </c>
    </row>
    <row r="1112" spans="1:10" x14ac:dyDescent="0.25">
      <c r="A1112" s="5" t="s">
        <v>963</v>
      </c>
      <c r="B1112" s="4" t="s">
        <v>962</v>
      </c>
      <c r="C1112" s="3" t="s">
        <v>961</v>
      </c>
      <c r="D1112" s="2" t="s">
        <v>95</v>
      </c>
      <c r="E11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12" s="2" t="s">
        <v>1</v>
      </c>
      <c r="G1112" s="2" t="str">
        <f>_xlfn.XLOOKUP(TABELABACKUP[[#This Row],[ENQUADRAMENTO_4963]],Planilha2!E:E,Planilha2!D:D)</f>
        <v>Imobiliários</v>
      </c>
      <c r="H1112" s="1" t="s">
        <v>155</v>
      </c>
      <c r="I1112" s="9" t="s">
        <v>5298</v>
      </c>
      <c r="J1112" s="9" t="s">
        <v>6695</v>
      </c>
    </row>
    <row r="1113" spans="1:10" x14ac:dyDescent="0.25">
      <c r="A1113" s="5" t="s">
        <v>960</v>
      </c>
      <c r="B1113" s="4" t="s">
        <v>959</v>
      </c>
      <c r="C1113" s="3" t="s">
        <v>958</v>
      </c>
      <c r="D1113" s="2" t="s">
        <v>171</v>
      </c>
      <c r="E11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13" s="2" t="s">
        <v>26</v>
      </c>
      <c r="G1113" s="2" t="str">
        <f>_xlfn.XLOOKUP(TABELABACKUP[[#This Row],[ENQUADRAMENTO_4963]],Planilha2!E:E,Planilha2!D:D)</f>
        <v>Renda Fixa</v>
      </c>
      <c r="H1113" s="1" t="s">
        <v>155</v>
      </c>
      <c r="I1113" s="9" t="s">
        <v>5299</v>
      </c>
      <c r="J1113" s="9" t="s">
        <v>6696</v>
      </c>
    </row>
    <row r="1114" spans="1:10" x14ac:dyDescent="0.25">
      <c r="A1114" s="5" t="s">
        <v>957</v>
      </c>
      <c r="B1114" s="4" t="s">
        <v>956</v>
      </c>
      <c r="C1114" s="3" t="s">
        <v>955</v>
      </c>
      <c r="D1114" s="2" t="s">
        <v>6</v>
      </c>
      <c r="E11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14" s="2" t="s">
        <v>1</v>
      </c>
      <c r="G1114" s="2" t="str">
        <f>_xlfn.XLOOKUP(TABELABACKUP[[#This Row],[ENQUADRAMENTO_4963]],Planilha2!E:E,Planilha2!D:D)</f>
        <v>Estruturados</v>
      </c>
      <c r="H1114" s="1" t="s">
        <v>155</v>
      </c>
      <c r="I1114" s="9" t="s">
        <v>5300</v>
      </c>
      <c r="J1114" s="9" t="s">
        <v>6697</v>
      </c>
    </row>
    <row r="1115" spans="1:10" x14ac:dyDescent="0.25">
      <c r="A1115" s="5" t="s">
        <v>954</v>
      </c>
      <c r="B1115" s="4" t="s">
        <v>953</v>
      </c>
      <c r="C1115" s="3" t="s">
        <v>952</v>
      </c>
      <c r="D1115" s="2" t="s">
        <v>27</v>
      </c>
      <c r="E11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115" s="2" t="s">
        <v>26</v>
      </c>
      <c r="G1115" s="2" t="str">
        <f>_xlfn.XLOOKUP(TABELABACKUP[[#This Row],[ENQUADRAMENTO_4963]],Planilha2!E:E,Planilha2!D:D)</f>
        <v>Renda Fixa</v>
      </c>
      <c r="H1115" s="1" t="s">
        <v>155</v>
      </c>
      <c r="I1115" s="9" t="s">
        <v>5301</v>
      </c>
      <c r="J1115" s="9" t="s">
        <v>6698</v>
      </c>
    </row>
    <row r="1116" spans="1:10" x14ac:dyDescent="0.25">
      <c r="A1116" s="5" t="s">
        <v>951</v>
      </c>
      <c r="B1116" s="4" t="s">
        <v>950</v>
      </c>
      <c r="C1116" s="3" t="s">
        <v>949</v>
      </c>
      <c r="D1116" s="2" t="s">
        <v>2</v>
      </c>
      <c r="E11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16" s="2" t="s">
        <v>1</v>
      </c>
      <c r="G1116" s="2" t="str">
        <f>_xlfn.XLOOKUP(TABELABACKUP[[#This Row],[ENQUADRAMENTO_4963]],Planilha2!E:E,Planilha2!D:D)</f>
        <v>Renda Variável</v>
      </c>
      <c r="H1116" s="1" t="s">
        <v>155</v>
      </c>
      <c r="I1116" s="9" t="s">
        <v>5302</v>
      </c>
      <c r="J1116" s="9" t="s">
        <v>6699</v>
      </c>
    </row>
    <row r="1117" spans="1:10" x14ac:dyDescent="0.25">
      <c r="A1117" s="5" t="s">
        <v>948</v>
      </c>
      <c r="B1117" s="4" t="s">
        <v>947</v>
      </c>
      <c r="C1117" s="3" t="s">
        <v>946</v>
      </c>
      <c r="D1117" s="2" t="s">
        <v>118</v>
      </c>
      <c r="E11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117" s="2" t="s">
        <v>1</v>
      </c>
      <c r="G1117" s="2" t="str">
        <f>_xlfn.XLOOKUP(TABELABACKUP[[#This Row],[ENQUADRAMENTO_4963]],Planilha2!E:E,Planilha2!D:D)</f>
        <v>Estruturados</v>
      </c>
      <c r="H1117" s="1" t="s">
        <v>155</v>
      </c>
      <c r="I1117" s="9" t="s">
        <v>5303</v>
      </c>
      <c r="J1117" s="9" t="s">
        <v>6700</v>
      </c>
    </row>
    <row r="1118" spans="1:10" ht="23.25" x14ac:dyDescent="0.25">
      <c r="A1118" s="5" t="s">
        <v>945</v>
      </c>
      <c r="B1118" s="4" t="s">
        <v>944</v>
      </c>
      <c r="C1118" s="3" t="s">
        <v>943</v>
      </c>
      <c r="D1118" s="2" t="s">
        <v>6</v>
      </c>
      <c r="E11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18" s="2" t="s">
        <v>1</v>
      </c>
      <c r="G1118" s="2" t="str">
        <f>_xlfn.XLOOKUP(TABELABACKUP[[#This Row],[ENQUADRAMENTO_4963]],Planilha2!E:E,Planilha2!D:D)</f>
        <v>Estruturados</v>
      </c>
      <c r="H1118" s="1" t="s">
        <v>155</v>
      </c>
      <c r="I1118" s="9" t="s">
        <v>5304</v>
      </c>
      <c r="J1118" s="9" t="s">
        <v>6701</v>
      </c>
    </row>
    <row r="1119" spans="1:10" x14ac:dyDescent="0.25">
      <c r="A1119" s="5" t="s">
        <v>942</v>
      </c>
      <c r="B1119" s="4" t="s">
        <v>941</v>
      </c>
      <c r="C1119" s="3" t="s">
        <v>940</v>
      </c>
      <c r="D1119" s="2" t="s">
        <v>2</v>
      </c>
      <c r="E11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19" s="2" t="s">
        <v>1</v>
      </c>
      <c r="G1119" s="2" t="str">
        <f>_xlfn.XLOOKUP(TABELABACKUP[[#This Row],[ENQUADRAMENTO_4963]],Planilha2!E:E,Planilha2!D:D)</f>
        <v>Renda Variável</v>
      </c>
      <c r="H1119" s="1" t="s">
        <v>155</v>
      </c>
      <c r="I1119" s="9" t="s">
        <v>5305</v>
      </c>
      <c r="J1119" s="9" t="s">
        <v>6702</v>
      </c>
    </row>
    <row r="1120" spans="1:10" x14ac:dyDescent="0.25">
      <c r="A1120" s="5" t="s">
        <v>939</v>
      </c>
      <c r="B1120" s="4" t="s">
        <v>938</v>
      </c>
      <c r="C1120" s="3" t="s">
        <v>937</v>
      </c>
      <c r="D1120" s="2" t="s">
        <v>2</v>
      </c>
      <c r="E11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20" s="2" t="s">
        <v>1</v>
      </c>
      <c r="G1120" s="2" t="str">
        <f>_xlfn.XLOOKUP(TABELABACKUP[[#This Row],[ENQUADRAMENTO_4963]],Planilha2!E:E,Planilha2!D:D)</f>
        <v>Renda Variável</v>
      </c>
      <c r="H1120" s="1" t="s">
        <v>155</v>
      </c>
      <c r="I1120" s="9" t="s">
        <v>5306</v>
      </c>
      <c r="J1120" s="9" t="s">
        <v>6703</v>
      </c>
    </row>
    <row r="1121" spans="1:10" x14ac:dyDescent="0.25">
      <c r="A1121" s="5" t="s">
        <v>936</v>
      </c>
      <c r="B1121" s="4" t="s">
        <v>935</v>
      </c>
      <c r="C1121" s="3" t="s">
        <v>934</v>
      </c>
      <c r="D1121" s="2" t="s">
        <v>61</v>
      </c>
      <c r="E11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21" s="2" t="s">
        <v>26</v>
      </c>
      <c r="G1121" s="2" t="str">
        <f>_xlfn.XLOOKUP(TABELABACKUP[[#This Row],[ENQUADRAMENTO_4963]],Planilha2!E:E,Planilha2!D:D)</f>
        <v>Renda Fixa</v>
      </c>
      <c r="H1121" s="1" t="s">
        <v>155</v>
      </c>
      <c r="I1121" s="9" t="s">
        <v>5307</v>
      </c>
      <c r="J1121" s="9" t="s">
        <v>6704</v>
      </c>
    </row>
    <row r="1122" spans="1:10" x14ac:dyDescent="0.25">
      <c r="A1122" s="5" t="s">
        <v>933</v>
      </c>
      <c r="B1122" s="4" t="s">
        <v>932</v>
      </c>
      <c r="C1122" s="3" t="s">
        <v>931</v>
      </c>
      <c r="D1122" s="2" t="s">
        <v>2</v>
      </c>
      <c r="E11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22" s="2" t="s">
        <v>1</v>
      </c>
      <c r="G1122" s="2" t="str">
        <f>_xlfn.XLOOKUP(TABELABACKUP[[#This Row],[ENQUADRAMENTO_4963]],Planilha2!E:E,Planilha2!D:D)</f>
        <v>Renda Variável</v>
      </c>
      <c r="H1122" s="1" t="s">
        <v>155</v>
      </c>
      <c r="I1122" s="9" t="s">
        <v>5308</v>
      </c>
      <c r="J1122" s="9" t="s">
        <v>6705</v>
      </c>
    </row>
    <row r="1123" spans="1:10" x14ac:dyDescent="0.25">
      <c r="A1123" s="5" t="s">
        <v>930</v>
      </c>
      <c r="B1123" s="4" t="s">
        <v>929</v>
      </c>
      <c r="C1123" s="3" t="s">
        <v>928</v>
      </c>
      <c r="D1123" s="2" t="s">
        <v>118</v>
      </c>
      <c r="E11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123" s="2" t="s">
        <v>1</v>
      </c>
      <c r="G1123" s="2" t="str">
        <f>_xlfn.XLOOKUP(TABELABACKUP[[#This Row],[ENQUADRAMENTO_4963]],Planilha2!E:E,Planilha2!D:D)</f>
        <v>Estruturados</v>
      </c>
      <c r="H1123" s="1" t="s">
        <v>155</v>
      </c>
      <c r="I1123" s="9" t="s">
        <v>5309</v>
      </c>
      <c r="J1123" s="9" t="s">
        <v>6706</v>
      </c>
    </row>
    <row r="1124" spans="1:10" x14ac:dyDescent="0.25">
      <c r="A1124" s="5" t="s">
        <v>927</v>
      </c>
      <c r="B1124" s="4" t="s">
        <v>926</v>
      </c>
      <c r="C1124" s="3" t="s">
        <v>925</v>
      </c>
      <c r="D1124" s="2" t="s">
        <v>206</v>
      </c>
      <c r="E11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24" s="2" t="s">
        <v>1</v>
      </c>
      <c r="G1124" s="2" t="str">
        <f>_xlfn.XLOOKUP(TABELABACKUP[[#This Row],[ENQUADRAMENTO_4963]],Planilha2!E:E,Planilha2!D:D)</f>
        <v>Renda Variável</v>
      </c>
      <c r="H1124" s="1" t="s">
        <v>155</v>
      </c>
      <c r="I1124" s="9" t="s">
        <v>5310</v>
      </c>
      <c r="J1124" s="9" t="s">
        <v>6707</v>
      </c>
    </row>
    <row r="1125" spans="1:10" x14ac:dyDescent="0.25">
      <c r="A1125" s="5" t="s">
        <v>924</v>
      </c>
      <c r="B1125" s="4" t="s">
        <v>923</v>
      </c>
      <c r="C1125" s="3" t="s">
        <v>922</v>
      </c>
      <c r="D1125" s="2" t="s">
        <v>2</v>
      </c>
      <c r="E11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25" s="2" t="s">
        <v>1</v>
      </c>
      <c r="G1125" s="2" t="str">
        <f>_xlfn.XLOOKUP(TABELABACKUP[[#This Row],[ENQUADRAMENTO_4963]],Planilha2!E:E,Planilha2!D:D)</f>
        <v>Renda Variável</v>
      </c>
      <c r="H1125" s="1" t="s">
        <v>155</v>
      </c>
      <c r="I1125" s="9" t="s">
        <v>5311</v>
      </c>
      <c r="J1125" s="9" t="s">
        <v>6708</v>
      </c>
    </row>
    <row r="1126" spans="1:10" x14ac:dyDescent="0.25">
      <c r="A1126" s="5" t="s">
        <v>921</v>
      </c>
      <c r="B1126" s="4" t="s">
        <v>920</v>
      </c>
      <c r="C1126" s="3" t="s">
        <v>919</v>
      </c>
      <c r="D1126" s="2" t="s">
        <v>95</v>
      </c>
      <c r="E11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26" s="2" t="s">
        <v>1</v>
      </c>
      <c r="G1126" s="2" t="str">
        <f>_xlfn.XLOOKUP(TABELABACKUP[[#This Row],[ENQUADRAMENTO_4963]],Planilha2!E:E,Planilha2!D:D)</f>
        <v>Imobiliários</v>
      </c>
      <c r="H1126" s="1" t="s">
        <v>155</v>
      </c>
      <c r="I1126" s="9" t="s">
        <v>5312</v>
      </c>
      <c r="J1126" s="9" t="s">
        <v>6709</v>
      </c>
    </row>
    <row r="1127" spans="1:10" x14ac:dyDescent="0.25">
      <c r="A1127" s="5" t="s">
        <v>918</v>
      </c>
      <c r="B1127" s="4" t="s">
        <v>917</v>
      </c>
      <c r="C1127" s="3" t="s">
        <v>916</v>
      </c>
      <c r="D1127" s="2" t="s">
        <v>171</v>
      </c>
      <c r="E11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27" s="2" t="s">
        <v>26</v>
      </c>
      <c r="G1127" s="2" t="str">
        <f>_xlfn.XLOOKUP(TABELABACKUP[[#This Row],[ENQUADRAMENTO_4963]],Planilha2!E:E,Planilha2!D:D)</f>
        <v>Renda Fixa</v>
      </c>
      <c r="H1127" s="1" t="s">
        <v>155</v>
      </c>
      <c r="I1127" s="9" t="s">
        <v>5313</v>
      </c>
      <c r="J1127" s="9" t="s">
        <v>6710</v>
      </c>
    </row>
    <row r="1128" spans="1:10" x14ac:dyDescent="0.25">
      <c r="A1128" s="5" t="s">
        <v>915</v>
      </c>
      <c r="B1128" s="4" t="s">
        <v>914</v>
      </c>
      <c r="C1128" s="3" t="s">
        <v>913</v>
      </c>
      <c r="D1128" s="2" t="s">
        <v>256</v>
      </c>
      <c r="E11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28" s="2" t="s">
        <v>26</v>
      </c>
      <c r="G1128" s="2" t="str">
        <f>_xlfn.XLOOKUP(TABELABACKUP[[#This Row],[ENQUADRAMENTO_4963]],Planilha2!E:E,Planilha2!D:D)</f>
        <v>Renda Fixa</v>
      </c>
      <c r="H1128" s="1" t="s">
        <v>155</v>
      </c>
      <c r="I1128" s="9" t="s">
        <v>5314</v>
      </c>
      <c r="J1128" s="9" t="s">
        <v>6711</v>
      </c>
    </row>
    <row r="1129" spans="1:10" x14ac:dyDescent="0.25">
      <c r="A1129" s="5" t="s">
        <v>912</v>
      </c>
      <c r="B1129" s="4" t="s">
        <v>911</v>
      </c>
      <c r="C1129" s="3" t="s">
        <v>910</v>
      </c>
      <c r="D1129" s="2" t="s">
        <v>61</v>
      </c>
      <c r="E11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29" s="2" t="s">
        <v>26</v>
      </c>
      <c r="G1129" s="2" t="str">
        <f>_xlfn.XLOOKUP(TABELABACKUP[[#This Row],[ENQUADRAMENTO_4963]],Planilha2!E:E,Planilha2!D:D)</f>
        <v>Renda Fixa</v>
      </c>
      <c r="H1129" s="1" t="s">
        <v>155</v>
      </c>
      <c r="I1129" s="9" t="s">
        <v>5315</v>
      </c>
      <c r="J1129" s="9" t="s">
        <v>6712</v>
      </c>
    </row>
    <row r="1130" spans="1:10" x14ac:dyDescent="0.25">
      <c r="A1130" s="5" t="s">
        <v>909</v>
      </c>
      <c r="B1130" s="4" t="s">
        <v>908</v>
      </c>
      <c r="C1130" s="3" t="s">
        <v>907</v>
      </c>
      <c r="D1130" s="2" t="s">
        <v>118</v>
      </c>
      <c r="E11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130" s="2" t="s">
        <v>1</v>
      </c>
      <c r="G1130" s="2" t="str">
        <f>_xlfn.XLOOKUP(TABELABACKUP[[#This Row],[ENQUADRAMENTO_4963]],Planilha2!E:E,Planilha2!D:D)</f>
        <v>Estruturados</v>
      </c>
      <c r="H1130" s="1" t="s">
        <v>155</v>
      </c>
      <c r="I1130" s="9" t="s">
        <v>5316</v>
      </c>
      <c r="J1130" s="9" t="s">
        <v>6713</v>
      </c>
    </row>
    <row r="1131" spans="1:10" x14ac:dyDescent="0.25">
      <c r="A1131" s="5" t="s">
        <v>906</v>
      </c>
      <c r="B1131" s="4" t="s">
        <v>905</v>
      </c>
      <c r="C1131" s="3" t="s">
        <v>904</v>
      </c>
      <c r="D1131" s="2" t="s">
        <v>171</v>
      </c>
      <c r="E11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31" s="2" t="s">
        <v>26</v>
      </c>
      <c r="G1131" s="2" t="str">
        <f>_xlfn.XLOOKUP(TABELABACKUP[[#This Row],[ENQUADRAMENTO_4963]],Planilha2!E:E,Planilha2!D:D)</f>
        <v>Renda Fixa</v>
      </c>
      <c r="H1131" s="1" t="s">
        <v>155</v>
      </c>
      <c r="I1131" s="9" t="s">
        <v>5317</v>
      </c>
      <c r="J1131" s="9" t="s">
        <v>6714</v>
      </c>
    </row>
    <row r="1132" spans="1:10" ht="23.25" x14ac:dyDescent="0.25">
      <c r="A1132" s="5" t="s">
        <v>903</v>
      </c>
      <c r="B1132" s="4" t="s">
        <v>902</v>
      </c>
      <c r="C1132" s="3" t="s">
        <v>901</v>
      </c>
      <c r="D1132" s="2" t="s">
        <v>95</v>
      </c>
      <c r="E11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32" s="2" t="s">
        <v>1</v>
      </c>
      <c r="G1132" s="2" t="str">
        <f>_xlfn.XLOOKUP(TABELABACKUP[[#This Row],[ENQUADRAMENTO_4963]],Planilha2!E:E,Planilha2!D:D)</f>
        <v>Imobiliários</v>
      </c>
      <c r="H1132" s="1" t="s">
        <v>155</v>
      </c>
      <c r="I1132" s="9" t="s">
        <v>5318</v>
      </c>
      <c r="J1132" s="9" t="s">
        <v>6715</v>
      </c>
    </row>
    <row r="1133" spans="1:10" x14ac:dyDescent="0.25">
      <c r="A1133" s="5" t="s">
        <v>900</v>
      </c>
      <c r="B1133" s="4" t="s">
        <v>899</v>
      </c>
      <c r="C1133" s="3" t="s">
        <v>898</v>
      </c>
      <c r="D1133" s="2" t="s">
        <v>61</v>
      </c>
      <c r="E11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33" s="2" t="s">
        <v>26</v>
      </c>
      <c r="G1133" s="2" t="str">
        <f>_xlfn.XLOOKUP(TABELABACKUP[[#This Row],[ENQUADRAMENTO_4963]],Planilha2!E:E,Planilha2!D:D)</f>
        <v>Renda Fixa</v>
      </c>
      <c r="H1133" s="1" t="s">
        <v>155</v>
      </c>
      <c r="I1133" s="9" t="s">
        <v>5319</v>
      </c>
      <c r="J1133" s="9" t="s">
        <v>6716</v>
      </c>
    </row>
    <row r="1134" spans="1:10" x14ac:dyDescent="0.25">
      <c r="A1134" s="5" t="s">
        <v>897</v>
      </c>
      <c r="B1134" s="4" t="s">
        <v>896</v>
      </c>
      <c r="C1134" s="3" t="s">
        <v>895</v>
      </c>
      <c r="D1134" s="2" t="s">
        <v>2</v>
      </c>
      <c r="E11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34" s="2" t="s">
        <v>1</v>
      </c>
      <c r="G1134" s="2" t="str">
        <f>_xlfn.XLOOKUP(TABELABACKUP[[#This Row],[ENQUADRAMENTO_4963]],Planilha2!E:E,Planilha2!D:D)</f>
        <v>Renda Variável</v>
      </c>
      <c r="H1134" s="1" t="s">
        <v>155</v>
      </c>
      <c r="I1134" s="9" t="s">
        <v>5320</v>
      </c>
      <c r="J1134" s="9" t="s">
        <v>6717</v>
      </c>
    </row>
    <row r="1135" spans="1:10" x14ac:dyDescent="0.25">
      <c r="A1135" s="5" t="s">
        <v>894</v>
      </c>
      <c r="B1135" s="4" t="s">
        <v>893</v>
      </c>
      <c r="C1135" s="3" t="s">
        <v>892</v>
      </c>
      <c r="D1135" s="2" t="s">
        <v>95</v>
      </c>
      <c r="E11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35" s="2" t="s">
        <v>1</v>
      </c>
      <c r="G1135" s="2" t="str">
        <f>_xlfn.XLOOKUP(TABELABACKUP[[#This Row],[ENQUADRAMENTO_4963]],Planilha2!E:E,Planilha2!D:D)</f>
        <v>Imobiliários</v>
      </c>
      <c r="H1135" s="1" t="s">
        <v>155</v>
      </c>
      <c r="I1135" s="9" t="s">
        <v>5321</v>
      </c>
      <c r="J1135" s="9" t="s">
        <v>6718</v>
      </c>
    </row>
    <row r="1136" spans="1:10" x14ac:dyDescent="0.25">
      <c r="A1136" s="5" t="s">
        <v>891</v>
      </c>
      <c r="B1136" s="4" t="s">
        <v>890</v>
      </c>
      <c r="C1136" s="3" t="s">
        <v>889</v>
      </c>
      <c r="D1136" s="2" t="s">
        <v>2</v>
      </c>
      <c r="E11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36" s="2" t="s">
        <v>1</v>
      </c>
      <c r="G1136" s="2" t="str">
        <f>_xlfn.XLOOKUP(TABELABACKUP[[#This Row],[ENQUADRAMENTO_4963]],Planilha2!E:E,Planilha2!D:D)</f>
        <v>Renda Variável</v>
      </c>
      <c r="H1136" s="1" t="s">
        <v>155</v>
      </c>
      <c r="I1136" s="9" t="s">
        <v>5322</v>
      </c>
      <c r="J1136" s="9" t="s">
        <v>6719</v>
      </c>
    </row>
    <row r="1137" spans="1:10" x14ac:dyDescent="0.25">
      <c r="A1137" s="5" t="s">
        <v>888</v>
      </c>
      <c r="B1137" s="4" t="s">
        <v>887</v>
      </c>
      <c r="C1137" s="3" t="s">
        <v>886</v>
      </c>
      <c r="D1137" s="2" t="s">
        <v>27</v>
      </c>
      <c r="E11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137" s="2" t="s">
        <v>26</v>
      </c>
      <c r="G1137" s="2" t="str">
        <f>_xlfn.XLOOKUP(TABELABACKUP[[#This Row],[ENQUADRAMENTO_4963]],Planilha2!E:E,Planilha2!D:D)</f>
        <v>Renda Fixa</v>
      </c>
      <c r="H1137" s="1" t="s">
        <v>155</v>
      </c>
      <c r="I1137" s="9" t="s">
        <v>5323</v>
      </c>
      <c r="J1137" s="9" t="s">
        <v>6720</v>
      </c>
    </row>
    <row r="1138" spans="1:10" ht="23.25" x14ac:dyDescent="0.25">
      <c r="A1138" s="5" t="s">
        <v>885</v>
      </c>
      <c r="B1138" s="4" t="s">
        <v>884</v>
      </c>
      <c r="C1138" s="3" t="s">
        <v>883</v>
      </c>
      <c r="D1138" s="2" t="s">
        <v>27</v>
      </c>
      <c r="E11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138" s="2" t="s">
        <v>26</v>
      </c>
      <c r="G1138" s="2" t="str">
        <f>_xlfn.XLOOKUP(TABELABACKUP[[#This Row],[ENQUADRAMENTO_4963]],Planilha2!E:E,Planilha2!D:D)</f>
        <v>Renda Fixa</v>
      </c>
      <c r="H1138" s="1" t="s">
        <v>155</v>
      </c>
      <c r="I1138" s="9" t="s">
        <v>5324</v>
      </c>
      <c r="J1138" s="9" t="s">
        <v>6721</v>
      </c>
    </row>
    <row r="1139" spans="1:10" x14ac:dyDescent="0.25">
      <c r="A1139" s="5" t="s">
        <v>882</v>
      </c>
      <c r="B1139" s="4" t="s">
        <v>881</v>
      </c>
      <c r="C1139" s="3" t="s">
        <v>880</v>
      </c>
      <c r="D1139" s="2" t="s">
        <v>6</v>
      </c>
      <c r="E11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39" s="2" t="s">
        <v>1</v>
      </c>
      <c r="G1139" s="2" t="str">
        <f>_xlfn.XLOOKUP(TABELABACKUP[[#This Row],[ENQUADRAMENTO_4963]],Planilha2!E:E,Planilha2!D:D)</f>
        <v>Estruturados</v>
      </c>
      <c r="H1139" s="1" t="s">
        <v>155</v>
      </c>
      <c r="I1139" s="9" t="s">
        <v>5325</v>
      </c>
      <c r="J1139" s="9" t="s">
        <v>6722</v>
      </c>
    </row>
    <row r="1140" spans="1:10" x14ac:dyDescent="0.25">
      <c r="A1140" s="5" t="s">
        <v>879</v>
      </c>
      <c r="B1140" s="4" t="s">
        <v>878</v>
      </c>
      <c r="C1140" s="3" t="s">
        <v>877</v>
      </c>
      <c r="D1140" s="2" t="s">
        <v>2</v>
      </c>
      <c r="E11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40" s="2" t="s">
        <v>1</v>
      </c>
      <c r="G1140" s="2" t="str">
        <f>_xlfn.XLOOKUP(TABELABACKUP[[#This Row],[ENQUADRAMENTO_4963]],Planilha2!E:E,Planilha2!D:D)</f>
        <v>Renda Variável</v>
      </c>
      <c r="H1140" s="1" t="s">
        <v>155</v>
      </c>
      <c r="I1140" s="9" t="s">
        <v>5326</v>
      </c>
      <c r="J1140" s="9" t="s">
        <v>6723</v>
      </c>
    </row>
    <row r="1141" spans="1:10" x14ac:dyDescent="0.25">
      <c r="A1141" s="5" t="s">
        <v>876</v>
      </c>
      <c r="B1141" s="4" t="s">
        <v>875</v>
      </c>
      <c r="C1141" s="3" t="s">
        <v>874</v>
      </c>
      <c r="D1141" s="2" t="s">
        <v>171</v>
      </c>
      <c r="E11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41" s="2" t="s">
        <v>26</v>
      </c>
      <c r="G1141" s="2" t="str">
        <f>_xlfn.XLOOKUP(TABELABACKUP[[#This Row],[ENQUADRAMENTO_4963]],Planilha2!E:E,Planilha2!D:D)</f>
        <v>Renda Fixa</v>
      </c>
      <c r="H1141" s="1" t="s">
        <v>155</v>
      </c>
      <c r="I1141" s="9" t="s">
        <v>5327</v>
      </c>
      <c r="J1141" s="9" t="s">
        <v>6724</v>
      </c>
    </row>
    <row r="1142" spans="1:10" x14ac:dyDescent="0.25">
      <c r="A1142" s="5" t="s">
        <v>873</v>
      </c>
      <c r="B1142" s="4" t="s">
        <v>872</v>
      </c>
      <c r="C1142" s="3" t="s">
        <v>871</v>
      </c>
      <c r="D1142" s="2" t="s">
        <v>95</v>
      </c>
      <c r="E11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42" s="2" t="s">
        <v>1</v>
      </c>
      <c r="G1142" s="2" t="str">
        <f>_xlfn.XLOOKUP(TABELABACKUP[[#This Row],[ENQUADRAMENTO_4963]],Planilha2!E:E,Planilha2!D:D)</f>
        <v>Imobiliários</v>
      </c>
      <c r="H1142" s="1" t="s">
        <v>155</v>
      </c>
      <c r="I1142" s="9" t="s">
        <v>5328</v>
      </c>
      <c r="J1142" s="9" t="s">
        <v>6725</v>
      </c>
    </row>
    <row r="1143" spans="1:10" x14ac:dyDescent="0.25">
      <c r="A1143" s="5" t="s">
        <v>870</v>
      </c>
      <c r="B1143" s="4" t="s">
        <v>869</v>
      </c>
      <c r="C1143" s="3" t="s">
        <v>868</v>
      </c>
      <c r="D1143" s="2" t="s">
        <v>27</v>
      </c>
      <c r="E11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143" s="2" t="s">
        <v>26</v>
      </c>
      <c r="G1143" s="2" t="str">
        <f>_xlfn.XLOOKUP(TABELABACKUP[[#This Row],[ENQUADRAMENTO_4963]],Planilha2!E:E,Planilha2!D:D)</f>
        <v>Renda Fixa</v>
      </c>
      <c r="H1143" s="1" t="s">
        <v>155</v>
      </c>
      <c r="I1143" s="9" t="s">
        <v>5329</v>
      </c>
      <c r="J1143" s="9" t="s">
        <v>6726</v>
      </c>
    </row>
    <row r="1144" spans="1:10" ht="23.25" x14ac:dyDescent="0.25">
      <c r="A1144" s="5" t="s">
        <v>867</v>
      </c>
      <c r="B1144" s="4" t="s">
        <v>866</v>
      </c>
      <c r="C1144" s="3" t="s">
        <v>865</v>
      </c>
      <c r="D1144" s="2" t="s">
        <v>95</v>
      </c>
      <c r="E11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44" s="2" t="s">
        <v>1</v>
      </c>
      <c r="G1144" s="2" t="str">
        <f>_xlfn.XLOOKUP(TABELABACKUP[[#This Row],[ENQUADRAMENTO_4963]],Planilha2!E:E,Planilha2!D:D)</f>
        <v>Imobiliários</v>
      </c>
      <c r="H1144" s="1" t="s">
        <v>155</v>
      </c>
      <c r="I1144" s="9" t="s">
        <v>5330</v>
      </c>
      <c r="J1144" s="9" t="s">
        <v>6727</v>
      </c>
    </row>
    <row r="1145" spans="1:10" x14ac:dyDescent="0.25">
      <c r="A1145" s="5" t="s">
        <v>864</v>
      </c>
      <c r="B1145" s="4" t="s">
        <v>863</v>
      </c>
      <c r="C1145" s="3" t="s">
        <v>862</v>
      </c>
      <c r="D1145" s="2" t="s">
        <v>95</v>
      </c>
      <c r="E11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45" s="2" t="s">
        <v>1</v>
      </c>
      <c r="G1145" s="2" t="str">
        <f>_xlfn.XLOOKUP(TABELABACKUP[[#This Row],[ENQUADRAMENTO_4963]],Planilha2!E:E,Planilha2!D:D)</f>
        <v>Imobiliários</v>
      </c>
      <c r="H1145" s="1" t="s">
        <v>155</v>
      </c>
      <c r="I1145" s="9" t="s">
        <v>5331</v>
      </c>
      <c r="J1145" s="9" t="s">
        <v>6728</v>
      </c>
    </row>
    <row r="1146" spans="1:10" x14ac:dyDescent="0.25">
      <c r="A1146" s="5" t="s">
        <v>861</v>
      </c>
      <c r="B1146" s="4" t="s">
        <v>860</v>
      </c>
      <c r="C1146" s="3" t="s">
        <v>859</v>
      </c>
      <c r="D1146" s="2" t="s">
        <v>2</v>
      </c>
      <c r="E11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46" s="2" t="s">
        <v>1</v>
      </c>
      <c r="G1146" s="2" t="str">
        <f>_xlfn.XLOOKUP(TABELABACKUP[[#This Row],[ENQUADRAMENTO_4963]],Planilha2!E:E,Planilha2!D:D)</f>
        <v>Renda Variável</v>
      </c>
      <c r="H1146" s="1" t="s">
        <v>155</v>
      </c>
      <c r="I1146" s="9" t="s">
        <v>5332</v>
      </c>
      <c r="J1146" s="9" t="s">
        <v>6729</v>
      </c>
    </row>
    <row r="1147" spans="1:10" x14ac:dyDescent="0.25">
      <c r="A1147" s="5" t="s">
        <v>858</v>
      </c>
      <c r="B1147" s="4" t="s">
        <v>857</v>
      </c>
      <c r="C1147" s="3" t="s">
        <v>856</v>
      </c>
      <c r="D1147" s="2" t="s">
        <v>95</v>
      </c>
      <c r="E11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147" s="2" t="s">
        <v>1</v>
      </c>
      <c r="G1147" s="2" t="str">
        <f>_xlfn.XLOOKUP(TABELABACKUP[[#This Row],[ENQUADRAMENTO_4963]],Planilha2!E:E,Planilha2!D:D)</f>
        <v>Imobiliários</v>
      </c>
      <c r="H1147" s="1" t="s">
        <v>155</v>
      </c>
      <c r="I1147" s="9" t="s">
        <v>5333</v>
      </c>
      <c r="J1147" s="9" t="s">
        <v>6730</v>
      </c>
    </row>
    <row r="1148" spans="1:10" x14ac:dyDescent="0.25">
      <c r="A1148" s="5" t="s">
        <v>855</v>
      </c>
      <c r="B1148" s="4" t="s">
        <v>854</v>
      </c>
      <c r="C1148" s="3" t="s">
        <v>853</v>
      </c>
      <c r="D1148" s="2" t="s">
        <v>6</v>
      </c>
      <c r="E11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48" s="2" t="s">
        <v>1</v>
      </c>
      <c r="G1148" s="2" t="str">
        <f>_xlfn.XLOOKUP(TABELABACKUP[[#This Row],[ENQUADRAMENTO_4963]],Planilha2!E:E,Planilha2!D:D)</f>
        <v>Estruturados</v>
      </c>
      <c r="H1148" s="1" t="s">
        <v>155</v>
      </c>
      <c r="I1148" s="9" t="s">
        <v>5334</v>
      </c>
      <c r="J1148" s="9" t="s">
        <v>6731</v>
      </c>
    </row>
    <row r="1149" spans="1:10" x14ac:dyDescent="0.25">
      <c r="A1149" s="5" t="s">
        <v>852</v>
      </c>
      <c r="B1149" s="4" t="s">
        <v>851</v>
      </c>
      <c r="C1149" s="3" t="s">
        <v>850</v>
      </c>
      <c r="D1149" s="2" t="s">
        <v>171</v>
      </c>
      <c r="E11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49" s="2" t="s">
        <v>26</v>
      </c>
      <c r="G1149" s="2" t="str">
        <f>_xlfn.XLOOKUP(TABELABACKUP[[#This Row],[ENQUADRAMENTO_4963]],Planilha2!E:E,Planilha2!D:D)</f>
        <v>Renda Fixa</v>
      </c>
      <c r="H1149" s="1" t="s">
        <v>155</v>
      </c>
      <c r="I1149" s="9" t="s">
        <v>5335</v>
      </c>
      <c r="J1149" s="9" t="s">
        <v>6732</v>
      </c>
    </row>
    <row r="1150" spans="1:10" x14ac:dyDescent="0.25">
      <c r="A1150" s="5" t="s">
        <v>849</v>
      </c>
      <c r="B1150" s="4" t="s">
        <v>848</v>
      </c>
      <c r="C1150" s="3" t="s">
        <v>847</v>
      </c>
      <c r="D1150" s="2" t="s">
        <v>6</v>
      </c>
      <c r="E11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50" s="2" t="s">
        <v>1</v>
      </c>
      <c r="G1150" s="2" t="str">
        <f>_xlfn.XLOOKUP(TABELABACKUP[[#This Row],[ENQUADRAMENTO_4963]],Planilha2!E:E,Planilha2!D:D)</f>
        <v>Estruturados</v>
      </c>
      <c r="H1150" s="1" t="s">
        <v>155</v>
      </c>
      <c r="I1150" s="9" t="s">
        <v>5336</v>
      </c>
      <c r="J1150" s="9" t="s">
        <v>6733</v>
      </c>
    </row>
    <row r="1151" spans="1:10" x14ac:dyDescent="0.25">
      <c r="A1151" s="5" t="s">
        <v>846</v>
      </c>
      <c r="B1151" s="4" t="s">
        <v>845</v>
      </c>
      <c r="C1151" s="3" t="s">
        <v>844</v>
      </c>
      <c r="D1151" s="2" t="s">
        <v>19</v>
      </c>
      <c r="E11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151" s="2" t="s">
        <v>11</v>
      </c>
      <c r="G1151" s="2" t="str">
        <f>_xlfn.XLOOKUP(TABELABACKUP[[#This Row],[ENQUADRAMENTO_4963]],Planilha2!E:E,Planilha2!D:D)</f>
        <v>Exterior</v>
      </c>
      <c r="H1151" s="1" t="s">
        <v>155</v>
      </c>
      <c r="I1151" s="9" t="s">
        <v>5337</v>
      </c>
      <c r="J1151" s="9" t="s">
        <v>6734</v>
      </c>
    </row>
    <row r="1152" spans="1:10" x14ac:dyDescent="0.25">
      <c r="A1152" s="5" t="s">
        <v>843</v>
      </c>
      <c r="B1152" s="4" t="s">
        <v>842</v>
      </c>
      <c r="C1152" s="3" t="s">
        <v>841</v>
      </c>
      <c r="D1152" s="2" t="s">
        <v>19</v>
      </c>
      <c r="E11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152" s="2" t="s">
        <v>11</v>
      </c>
      <c r="G1152" s="2" t="str">
        <f>_xlfn.XLOOKUP(TABELABACKUP[[#This Row],[ENQUADRAMENTO_4963]],Planilha2!E:E,Planilha2!D:D)</f>
        <v>Exterior</v>
      </c>
      <c r="H1152" s="1" t="s">
        <v>155</v>
      </c>
      <c r="I1152" s="9" t="s">
        <v>5338</v>
      </c>
      <c r="J1152" s="9" t="s">
        <v>6735</v>
      </c>
    </row>
    <row r="1153" spans="1:10" x14ac:dyDescent="0.25">
      <c r="A1153" s="5" t="s">
        <v>840</v>
      </c>
      <c r="B1153" s="4" t="s">
        <v>839</v>
      </c>
      <c r="C1153" s="3" t="s">
        <v>838</v>
      </c>
      <c r="D1153" s="2" t="s">
        <v>171</v>
      </c>
      <c r="E11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53" s="2" t="s">
        <v>26</v>
      </c>
      <c r="G1153" s="2" t="str">
        <f>_xlfn.XLOOKUP(TABELABACKUP[[#This Row],[ENQUADRAMENTO_4963]],Planilha2!E:E,Planilha2!D:D)</f>
        <v>Renda Fixa</v>
      </c>
      <c r="H1153" s="1" t="s">
        <v>155</v>
      </c>
      <c r="I1153" s="9" t="s">
        <v>5339</v>
      </c>
      <c r="J1153" s="9" t="s">
        <v>6736</v>
      </c>
    </row>
    <row r="1154" spans="1:10" x14ac:dyDescent="0.25">
      <c r="A1154" s="5" t="s">
        <v>837</v>
      </c>
      <c r="B1154" s="4" t="s">
        <v>836</v>
      </c>
      <c r="C1154" s="3" t="s">
        <v>835</v>
      </c>
      <c r="D1154" s="2" t="s">
        <v>2</v>
      </c>
      <c r="E11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54" s="2" t="s">
        <v>1</v>
      </c>
      <c r="G1154" s="2" t="str">
        <f>_xlfn.XLOOKUP(TABELABACKUP[[#This Row],[ENQUADRAMENTO_4963]],Planilha2!E:E,Planilha2!D:D)</f>
        <v>Renda Variável</v>
      </c>
      <c r="H1154" s="1" t="s">
        <v>155</v>
      </c>
      <c r="I1154" s="9" t="s">
        <v>5340</v>
      </c>
      <c r="J1154" s="9" t="s">
        <v>6737</v>
      </c>
    </row>
    <row r="1155" spans="1:10" x14ac:dyDescent="0.25">
      <c r="A1155" s="5" t="s">
        <v>834</v>
      </c>
      <c r="B1155" s="4" t="s">
        <v>833</v>
      </c>
      <c r="C1155" s="3" t="s">
        <v>832</v>
      </c>
      <c r="D1155" s="2" t="s">
        <v>61</v>
      </c>
      <c r="E11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55" s="2" t="s">
        <v>26</v>
      </c>
      <c r="G1155" s="2" t="str">
        <f>_xlfn.XLOOKUP(TABELABACKUP[[#This Row],[ENQUADRAMENTO_4963]],Planilha2!E:E,Planilha2!D:D)</f>
        <v>Renda Fixa</v>
      </c>
      <c r="H1155" s="1" t="s">
        <v>155</v>
      </c>
      <c r="I1155" s="9" t="s">
        <v>5341</v>
      </c>
      <c r="J1155" s="9" t="s">
        <v>6738</v>
      </c>
    </row>
    <row r="1156" spans="1:10" ht="23.25" x14ac:dyDescent="0.25">
      <c r="A1156" s="5" t="s">
        <v>831</v>
      </c>
      <c r="B1156" s="4" t="s">
        <v>830</v>
      </c>
      <c r="C1156" s="3" t="s">
        <v>829</v>
      </c>
      <c r="D1156" s="2" t="s">
        <v>118</v>
      </c>
      <c r="E11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156" s="2" t="s">
        <v>1</v>
      </c>
      <c r="G1156" s="2" t="str">
        <f>_xlfn.XLOOKUP(TABELABACKUP[[#This Row],[ENQUADRAMENTO_4963]],Planilha2!E:E,Planilha2!D:D)</f>
        <v>Estruturados</v>
      </c>
      <c r="H1156" s="1" t="s">
        <v>155</v>
      </c>
      <c r="I1156" s="9" t="s">
        <v>4292</v>
      </c>
      <c r="J1156" s="9" t="s">
        <v>6739</v>
      </c>
    </row>
    <row r="1157" spans="1:10" x14ac:dyDescent="0.25">
      <c r="A1157" s="5" t="s">
        <v>828</v>
      </c>
      <c r="B1157" s="4" t="s">
        <v>827</v>
      </c>
      <c r="C1157" s="3" t="s">
        <v>826</v>
      </c>
      <c r="D1157" s="2" t="s">
        <v>2</v>
      </c>
      <c r="E11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57" s="2" t="s">
        <v>1</v>
      </c>
      <c r="G1157" s="2" t="str">
        <f>_xlfn.XLOOKUP(TABELABACKUP[[#This Row],[ENQUADRAMENTO_4963]],Planilha2!E:E,Planilha2!D:D)</f>
        <v>Renda Variável</v>
      </c>
      <c r="H1157" s="1" t="s">
        <v>155</v>
      </c>
      <c r="I1157" s="9" t="s">
        <v>5342</v>
      </c>
      <c r="J1157" s="9" t="s">
        <v>6740</v>
      </c>
    </row>
    <row r="1158" spans="1:10" ht="23.25" x14ac:dyDescent="0.25">
      <c r="A1158" s="5" t="s">
        <v>825</v>
      </c>
      <c r="B1158" s="4" t="s">
        <v>824</v>
      </c>
      <c r="C1158" s="3" t="s">
        <v>823</v>
      </c>
      <c r="D1158" s="2" t="s">
        <v>118</v>
      </c>
      <c r="E11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158" s="2" t="s">
        <v>1</v>
      </c>
      <c r="G1158" s="2" t="str">
        <f>_xlfn.XLOOKUP(TABELABACKUP[[#This Row],[ENQUADRAMENTO_4963]],Planilha2!E:E,Planilha2!D:D)</f>
        <v>Estruturados</v>
      </c>
      <c r="H1158" s="1" t="s">
        <v>155</v>
      </c>
      <c r="I1158" s="9" t="s">
        <v>5343</v>
      </c>
      <c r="J1158" s="9" t="s">
        <v>6741</v>
      </c>
    </row>
    <row r="1159" spans="1:10" x14ac:dyDescent="0.25">
      <c r="A1159" s="5" t="s">
        <v>822</v>
      </c>
      <c r="B1159" s="4" t="s">
        <v>821</v>
      </c>
      <c r="C1159" s="3" t="s">
        <v>820</v>
      </c>
      <c r="D1159" s="2" t="s">
        <v>6</v>
      </c>
      <c r="E11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59" s="2" t="s">
        <v>1</v>
      </c>
      <c r="G1159" s="2" t="str">
        <f>_xlfn.XLOOKUP(TABELABACKUP[[#This Row],[ENQUADRAMENTO_4963]],Planilha2!E:E,Planilha2!D:D)</f>
        <v>Estruturados</v>
      </c>
      <c r="H1159" s="1" t="s">
        <v>155</v>
      </c>
      <c r="I1159" s="9" t="s">
        <v>5344</v>
      </c>
      <c r="J1159" s="9" t="s">
        <v>6742</v>
      </c>
    </row>
    <row r="1160" spans="1:10" x14ac:dyDescent="0.25">
      <c r="A1160" s="5" t="s">
        <v>819</v>
      </c>
      <c r="B1160" s="4" t="s">
        <v>818</v>
      </c>
      <c r="C1160" s="3" t="s">
        <v>817</v>
      </c>
      <c r="D1160" s="2" t="s">
        <v>2</v>
      </c>
      <c r="E11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60" s="2" t="s">
        <v>1</v>
      </c>
      <c r="G1160" s="2" t="str">
        <f>_xlfn.XLOOKUP(TABELABACKUP[[#This Row],[ENQUADRAMENTO_4963]],Planilha2!E:E,Planilha2!D:D)</f>
        <v>Renda Variável</v>
      </c>
      <c r="H1160" s="1" t="s">
        <v>155</v>
      </c>
      <c r="I1160" s="9" t="s">
        <v>5345</v>
      </c>
      <c r="J1160" s="9" t="s">
        <v>6743</v>
      </c>
    </row>
    <row r="1161" spans="1:10" x14ac:dyDescent="0.25">
      <c r="A1161" s="5" t="s">
        <v>816</v>
      </c>
      <c r="B1161" s="4" t="s">
        <v>815</v>
      </c>
      <c r="C1161" s="3" t="s">
        <v>814</v>
      </c>
      <c r="D1161" s="2" t="s">
        <v>266</v>
      </c>
      <c r="E11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161" s="2" t="s">
        <v>26</v>
      </c>
      <c r="G1161" s="2" t="str">
        <f>_xlfn.XLOOKUP(TABELABACKUP[[#This Row],[ENQUADRAMENTO_4963]],Planilha2!E:E,Planilha2!D:D)</f>
        <v>Renda Fixa</v>
      </c>
      <c r="H1161" s="1" t="s">
        <v>155</v>
      </c>
      <c r="I1161" s="9" t="s">
        <v>5346</v>
      </c>
      <c r="J1161" s="9" t="s">
        <v>6744</v>
      </c>
    </row>
    <row r="1162" spans="1:10" x14ac:dyDescent="0.25">
      <c r="A1162" s="5" t="s">
        <v>813</v>
      </c>
      <c r="B1162" s="4" t="s">
        <v>812</v>
      </c>
      <c r="C1162" s="3" t="s">
        <v>811</v>
      </c>
      <c r="D1162" s="2" t="s">
        <v>2</v>
      </c>
      <c r="E11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62" s="2" t="s">
        <v>1</v>
      </c>
      <c r="G1162" s="2" t="str">
        <f>_xlfn.XLOOKUP(TABELABACKUP[[#This Row],[ENQUADRAMENTO_4963]],Planilha2!E:E,Planilha2!D:D)</f>
        <v>Renda Variável</v>
      </c>
      <c r="H1162" s="1" t="s">
        <v>155</v>
      </c>
      <c r="I1162" s="9" t="s">
        <v>5347</v>
      </c>
      <c r="J1162" s="9" t="s">
        <v>6745</v>
      </c>
    </row>
    <row r="1163" spans="1:10" x14ac:dyDescent="0.25">
      <c r="A1163" s="5" t="s">
        <v>810</v>
      </c>
      <c r="B1163" s="4" t="s">
        <v>809</v>
      </c>
      <c r="C1163" s="3" t="s">
        <v>808</v>
      </c>
      <c r="D1163" s="2" t="s">
        <v>266</v>
      </c>
      <c r="E11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163" s="2" t="s">
        <v>26</v>
      </c>
      <c r="G1163" s="2" t="str">
        <f>_xlfn.XLOOKUP(TABELABACKUP[[#This Row],[ENQUADRAMENTO_4963]],Planilha2!E:E,Planilha2!D:D)</f>
        <v>Renda Fixa</v>
      </c>
      <c r="H1163" s="1" t="s">
        <v>155</v>
      </c>
      <c r="I1163" s="9" t="s">
        <v>5348</v>
      </c>
      <c r="J1163" s="9" t="s">
        <v>6746</v>
      </c>
    </row>
    <row r="1164" spans="1:10" x14ac:dyDescent="0.25">
      <c r="A1164" s="5" t="s">
        <v>807</v>
      </c>
      <c r="B1164" s="4" t="s">
        <v>806</v>
      </c>
      <c r="C1164" s="3" t="s">
        <v>805</v>
      </c>
      <c r="D1164" s="2" t="s">
        <v>2</v>
      </c>
      <c r="E11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164" s="2" t="s">
        <v>1</v>
      </c>
      <c r="G1164" s="2" t="str">
        <f>_xlfn.XLOOKUP(TABELABACKUP[[#This Row],[ENQUADRAMENTO_4963]],Planilha2!E:E,Planilha2!D:D)</f>
        <v>Renda Variável</v>
      </c>
      <c r="H1164" s="1" t="s">
        <v>155</v>
      </c>
      <c r="I1164" s="9" t="s">
        <v>4292</v>
      </c>
      <c r="J1164" s="9" t="s">
        <v>6747</v>
      </c>
    </row>
    <row r="1165" spans="1:10" x14ac:dyDescent="0.25">
      <c r="A1165" s="5" t="s">
        <v>804</v>
      </c>
      <c r="B1165" s="4" t="s">
        <v>803</v>
      </c>
      <c r="C1165" s="3" t="s">
        <v>802</v>
      </c>
      <c r="D1165" s="2" t="s">
        <v>171</v>
      </c>
      <c r="E11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65" s="2" t="s">
        <v>26</v>
      </c>
      <c r="G1165" s="2" t="str">
        <f>_xlfn.XLOOKUP(TABELABACKUP[[#This Row],[ENQUADRAMENTO_4963]],Planilha2!E:E,Planilha2!D:D)</f>
        <v>Renda Fixa</v>
      </c>
      <c r="H1165" s="1" t="s">
        <v>155</v>
      </c>
      <c r="I1165" s="9" t="s">
        <v>5349</v>
      </c>
      <c r="J1165" s="9" t="s">
        <v>6748</v>
      </c>
    </row>
    <row r="1166" spans="1:10" x14ac:dyDescent="0.25">
      <c r="A1166" s="5" t="s">
        <v>801</v>
      </c>
      <c r="B1166" s="4" t="s">
        <v>800</v>
      </c>
      <c r="C1166" s="3" t="s">
        <v>799</v>
      </c>
      <c r="D1166" s="2" t="s">
        <v>171</v>
      </c>
      <c r="E11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66" s="2" t="s">
        <v>26</v>
      </c>
      <c r="G1166" s="2" t="str">
        <f>_xlfn.XLOOKUP(TABELABACKUP[[#This Row],[ENQUADRAMENTO_4963]],Planilha2!E:E,Planilha2!D:D)</f>
        <v>Renda Fixa</v>
      </c>
      <c r="H1166" s="1" t="s">
        <v>155</v>
      </c>
      <c r="I1166" s="9" t="s">
        <v>5350</v>
      </c>
      <c r="J1166" s="9" t="s">
        <v>6749</v>
      </c>
    </row>
    <row r="1167" spans="1:10" x14ac:dyDescent="0.25">
      <c r="A1167" s="5" t="s">
        <v>798</v>
      </c>
      <c r="B1167" s="4" t="s">
        <v>797</v>
      </c>
      <c r="C1167" s="3" t="s">
        <v>796</v>
      </c>
      <c r="D1167" s="2" t="s">
        <v>171</v>
      </c>
      <c r="E11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67" s="2" t="s">
        <v>26</v>
      </c>
      <c r="G1167" s="2" t="str">
        <f>_xlfn.XLOOKUP(TABELABACKUP[[#This Row],[ENQUADRAMENTO_4963]],Planilha2!E:E,Planilha2!D:D)</f>
        <v>Renda Fixa</v>
      </c>
      <c r="H1167" s="1" t="s">
        <v>155</v>
      </c>
      <c r="I1167" s="9" t="s">
        <v>5351</v>
      </c>
      <c r="J1167" s="9" t="s">
        <v>6750</v>
      </c>
    </row>
    <row r="1168" spans="1:10" x14ac:dyDescent="0.25">
      <c r="A1168" s="5" t="s">
        <v>795</v>
      </c>
      <c r="B1168" s="4" t="s">
        <v>794</v>
      </c>
      <c r="C1168" s="3" t="s">
        <v>793</v>
      </c>
      <c r="D1168" s="2" t="s">
        <v>171</v>
      </c>
      <c r="E11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68" s="2" t="s">
        <v>26</v>
      </c>
      <c r="G1168" s="2" t="str">
        <f>_xlfn.XLOOKUP(TABELABACKUP[[#This Row],[ENQUADRAMENTO_4963]],Planilha2!E:E,Planilha2!D:D)</f>
        <v>Renda Fixa</v>
      </c>
      <c r="H1168" s="1" t="s">
        <v>155</v>
      </c>
      <c r="I1168" s="9" t="s">
        <v>5352</v>
      </c>
      <c r="J1168" s="9" t="s">
        <v>6751</v>
      </c>
    </row>
    <row r="1169" spans="1:10" x14ac:dyDescent="0.25">
      <c r="A1169" s="5" t="s">
        <v>792</v>
      </c>
      <c r="B1169" s="4" t="s">
        <v>791</v>
      </c>
      <c r="C1169" s="3" t="s">
        <v>790</v>
      </c>
      <c r="D1169" s="2" t="s">
        <v>171</v>
      </c>
      <c r="E11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69" s="2" t="s">
        <v>26</v>
      </c>
      <c r="G1169" s="2" t="str">
        <f>_xlfn.XLOOKUP(TABELABACKUP[[#This Row],[ENQUADRAMENTO_4963]],Planilha2!E:E,Planilha2!D:D)</f>
        <v>Renda Fixa</v>
      </c>
      <c r="H1169" s="1" t="s">
        <v>155</v>
      </c>
      <c r="I1169" s="9" t="s">
        <v>5353</v>
      </c>
      <c r="J1169" s="9" t="s">
        <v>6752</v>
      </c>
    </row>
    <row r="1170" spans="1:10" x14ac:dyDescent="0.25">
      <c r="A1170" s="5" t="s">
        <v>789</v>
      </c>
      <c r="B1170" s="4" t="s">
        <v>788</v>
      </c>
      <c r="C1170" s="3" t="s">
        <v>787</v>
      </c>
      <c r="D1170" s="2" t="s">
        <v>171</v>
      </c>
      <c r="E11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70" s="2" t="s">
        <v>26</v>
      </c>
      <c r="G1170" s="2" t="str">
        <f>_xlfn.XLOOKUP(TABELABACKUP[[#This Row],[ENQUADRAMENTO_4963]],Planilha2!E:E,Planilha2!D:D)</f>
        <v>Renda Fixa</v>
      </c>
      <c r="H1170" s="1" t="s">
        <v>155</v>
      </c>
      <c r="I1170" s="9" t="s">
        <v>5354</v>
      </c>
      <c r="J1170" s="9" t="s">
        <v>6753</v>
      </c>
    </row>
    <row r="1171" spans="1:10" x14ac:dyDescent="0.25">
      <c r="A1171" s="5" t="s">
        <v>786</v>
      </c>
      <c r="B1171" s="4" t="s">
        <v>785</v>
      </c>
      <c r="C1171" s="3" t="s">
        <v>784</v>
      </c>
      <c r="D1171" s="2" t="s">
        <v>171</v>
      </c>
      <c r="E11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71" s="2" t="s">
        <v>26</v>
      </c>
      <c r="G1171" s="2" t="str">
        <f>_xlfn.XLOOKUP(TABELABACKUP[[#This Row],[ENQUADRAMENTO_4963]],Planilha2!E:E,Planilha2!D:D)</f>
        <v>Renda Fixa</v>
      </c>
      <c r="H1171" s="1" t="s">
        <v>155</v>
      </c>
      <c r="I1171" s="9" t="s">
        <v>5355</v>
      </c>
      <c r="J1171" s="9" t="s">
        <v>6754</v>
      </c>
    </row>
    <row r="1172" spans="1:10" x14ac:dyDescent="0.25">
      <c r="A1172" s="5" t="s">
        <v>783</v>
      </c>
      <c r="B1172" s="4" t="s">
        <v>782</v>
      </c>
      <c r="C1172" s="3" t="s">
        <v>781</v>
      </c>
      <c r="D1172" s="2" t="s">
        <v>27</v>
      </c>
      <c r="E11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172" s="2" t="s">
        <v>26</v>
      </c>
      <c r="G1172" s="2" t="str">
        <f>_xlfn.XLOOKUP(TABELABACKUP[[#This Row],[ENQUADRAMENTO_4963]],Planilha2!E:E,Planilha2!D:D)</f>
        <v>Renda Fixa</v>
      </c>
      <c r="H1172" s="1" t="s">
        <v>155</v>
      </c>
      <c r="I1172" s="9" t="s">
        <v>5356</v>
      </c>
      <c r="J1172" s="9" t="s">
        <v>6755</v>
      </c>
    </row>
    <row r="1173" spans="1:10" x14ac:dyDescent="0.25">
      <c r="A1173" s="5" t="s">
        <v>780</v>
      </c>
      <c r="B1173" s="4" t="s">
        <v>779</v>
      </c>
      <c r="C1173" s="3" t="s">
        <v>778</v>
      </c>
      <c r="D1173" s="2" t="s">
        <v>171</v>
      </c>
      <c r="E11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73" s="2" t="s">
        <v>26</v>
      </c>
      <c r="G1173" s="2" t="str">
        <f>_xlfn.XLOOKUP(TABELABACKUP[[#This Row],[ENQUADRAMENTO_4963]],Planilha2!E:E,Planilha2!D:D)</f>
        <v>Renda Fixa</v>
      </c>
      <c r="H1173" s="1" t="s">
        <v>155</v>
      </c>
      <c r="I1173" s="9" t="s">
        <v>5357</v>
      </c>
      <c r="J1173" s="9" t="s">
        <v>6756</v>
      </c>
    </row>
    <row r="1174" spans="1:10" x14ac:dyDescent="0.25">
      <c r="A1174" s="5" t="s">
        <v>777</v>
      </c>
      <c r="B1174" s="4" t="s">
        <v>776</v>
      </c>
      <c r="C1174" s="3" t="s">
        <v>775</v>
      </c>
      <c r="D1174" s="2" t="s">
        <v>6</v>
      </c>
      <c r="E11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174" s="2" t="s">
        <v>1</v>
      </c>
      <c r="G1174" s="2" t="str">
        <f>_xlfn.XLOOKUP(TABELABACKUP[[#This Row],[ENQUADRAMENTO_4963]],Planilha2!E:E,Planilha2!D:D)</f>
        <v>Estruturados</v>
      </c>
      <c r="H1174" s="1" t="s">
        <v>155</v>
      </c>
      <c r="I1174" s="9" t="s">
        <v>5358</v>
      </c>
      <c r="J1174" s="9" t="s">
        <v>6757</v>
      </c>
    </row>
    <row r="1175" spans="1:10" x14ac:dyDescent="0.25">
      <c r="A1175" s="5" t="s">
        <v>774</v>
      </c>
      <c r="B1175" s="4" t="s">
        <v>773</v>
      </c>
      <c r="C1175" s="3" t="s">
        <v>772</v>
      </c>
      <c r="D1175" s="2" t="s">
        <v>266</v>
      </c>
      <c r="E11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175" s="2" t="s">
        <v>26</v>
      </c>
      <c r="G1175" s="2" t="str">
        <f>_xlfn.XLOOKUP(TABELABACKUP[[#This Row],[ENQUADRAMENTO_4963]],Planilha2!E:E,Planilha2!D:D)</f>
        <v>Renda Fixa</v>
      </c>
      <c r="H1175" s="1" t="s">
        <v>155</v>
      </c>
      <c r="I1175" s="9" t="s">
        <v>4292</v>
      </c>
      <c r="J1175" s="9" t="s">
        <v>6758</v>
      </c>
    </row>
    <row r="1176" spans="1:10" x14ac:dyDescent="0.25">
      <c r="A1176" s="5" t="s">
        <v>771</v>
      </c>
      <c r="B1176" s="4" t="s">
        <v>770</v>
      </c>
      <c r="C1176" s="3" t="s">
        <v>769</v>
      </c>
      <c r="D1176" s="2" t="s">
        <v>118</v>
      </c>
      <c r="E11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176" s="2" t="s">
        <v>1</v>
      </c>
      <c r="G1176" s="2" t="str">
        <f>_xlfn.XLOOKUP(TABELABACKUP[[#This Row],[ENQUADRAMENTO_4963]],Planilha2!E:E,Planilha2!D:D)</f>
        <v>Estruturados</v>
      </c>
      <c r="H1176" s="1" t="s">
        <v>155</v>
      </c>
      <c r="I1176" s="9" t="s">
        <v>4292</v>
      </c>
      <c r="J1176" s="9" t="s">
        <v>6759</v>
      </c>
    </row>
    <row r="1177" spans="1:10" x14ac:dyDescent="0.25">
      <c r="A1177" s="5" t="s">
        <v>768</v>
      </c>
      <c r="B1177" s="4" t="s">
        <v>767</v>
      </c>
      <c r="C1177" s="3" t="s">
        <v>766</v>
      </c>
      <c r="D1177" s="2" t="s">
        <v>118</v>
      </c>
      <c r="E11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177" s="2" t="s">
        <v>1</v>
      </c>
      <c r="G1177" s="2" t="str">
        <f>_xlfn.XLOOKUP(TABELABACKUP[[#This Row],[ENQUADRAMENTO_4963]],Planilha2!E:E,Planilha2!D:D)</f>
        <v>Estruturados</v>
      </c>
      <c r="H1177" s="1" t="s">
        <v>155</v>
      </c>
      <c r="I1177" s="9" t="s">
        <v>5359</v>
      </c>
      <c r="J1177" s="9" t="s">
        <v>6760</v>
      </c>
    </row>
    <row r="1178" spans="1:10" x14ac:dyDescent="0.25">
      <c r="A1178" s="5" t="s">
        <v>765</v>
      </c>
      <c r="B1178" s="4" t="s">
        <v>764</v>
      </c>
      <c r="C1178" s="3" t="s">
        <v>763</v>
      </c>
      <c r="D1178" s="2" t="s">
        <v>61</v>
      </c>
      <c r="E11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78" s="2" t="s">
        <v>26</v>
      </c>
      <c r="G1178" s="2" t="str">
        <f>_xlfn.XLOOKUP(TABELABACKUP[[#This Row],[ENQUADRAMENTO_4963]],Planilha2!E:E,Planilha2!D:D)</f>
        <v>Renda Fixa</v>
      </c>
      <c r="H1178" s="1" t="s">
        <v>155</v>
      </c>
      <c r="I1178" s="9" t="s">
        <v>5360</v>
      </c>
      <c r="J1178" s="9" t="s">
        <v>6761</v>
      </c>
    </row>
    <row r="1179" spans="1:10" x14ac:dyDescent="0.25">
      <c r="A1179" s="5" t="s">
        <v>762</v>
      </c>
      <c r="B1179" s="4" t="s">
        <v>761</v>
      </c>
      <c r="C1179" s="3" t="s">
        <v>760</v>
      </c>
      <c r="D1179" s="2" t="s">
        <v>256</v>
      </c>
      <c r="E11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79" s="2" t="s">
        <v>26</v>
      </c>
      <c r="G1179" s="2" t="str">
        <f>_xlfn.XLOOKUP(TABELABACKUP[[#This Row],[ENQUADRAMENTO_4963]],Planilha2!E:E,Planilha2!D:D)</f>
        <v>Renda Fixa</v>
      </c>
      <c r="H1179" s="1" t="s">
        <v>155</v>
      </c>
      <c r="I1179" s="9" t="s">
        <v>5361</v>
      </c>
      <c r="J1179" s="9" t="s">
        <v>6762</v>
      </c>
    </row>
    <row r="1180" spans="1:10" x14ac:dyDescent="0.25">
      <c r="A1180" s="5" t="s">
        <v>759</v>
      </c>
      <c r="B1180" s="4" t="s">
        <v>758</v>
      </c>
      <c r="C1180" s="3" t="s">
        <v>757</v>
      </c>
      <c r="D1180" s="2" t="s">
        <v>171</v>
      </c>
      <c r="E11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80" s="2" t="s">
        <v>26</v>
      </c>
      <c r="G1180" s="2" t="str">
        <f>_xlfn.XLOOKUP(TABELABACKUP[[#This Row],[ENQUADRAMENTO_4963]],Planilha2!E:E,Planilha2!D:D)</f>
        <v>Renda Fixa</v>
      </c>
      <c r="H1180" s="1" t="s">
        <v>155</v>
      </c>
      <c r="I1180" s="9" t="s">
        <v>5362</v>
      </c>
      <c r="J1180" s="9" t="s">
        <v>6763</v>
      </c>
    </row>
    <row r="1181" spans="1:10" x14ac:dyDescent="0.25">
      <c r="A1181" s="5" t="s">
        <v>756</v>
      </c>
      <c r="B1181" s="4" t="s">
        <v>755</v>
      </c>
      <c r="C1181" s="3" t="s">
        <v>754</v>
      </c>
      <c r="D1181" s="2" t="s">
        <v>171</v>
      </c>
      <c r="E11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81" s="2" t="s">
        <v>26</v>
      </c>
      <c r="G1181" s="2" t="str">
        <f>_xlfn.XLOOKUP(TABELABACKUP[[#This Row],[ENQUADRAMENTO_4963]],Planilha2!E:E,Planilha2!D:D)</f>
        <v>Renda Fixa</v>
      </c>
      <c r="H1181" s="1" t="s">
        <v>155</v>
      </c>
      <c r="I1181" s="9" t="s">
        <v>5363</v>
      </c>
      <c r="J1181" s="9" t="s">
        <v>6764</v>
      </c>
    </row>
    <row r="1182" spans="1:10" x14ac:dyDescent="0.25">
      <c r="A1182" s="5" t="s">
        <v>753</v>
      </c>
      <c r="B1182" s="4" t="s">
        <v>752</v>
      </c>
      <c r="C1182" s="3" t="s">
        <v>751</v>
      </c>
      <c r="D1182" s="2" t="s">
        <v>171</v>
      </c>
      <c r="E11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82" s="2" t="s">
        <v>26</v>
      </c>
      <c r="G1182" s="2" t="str">
        <f>_xlfn.XLOOKUP(TABELABACKUP[[#This Row],[ENQUADRAMENTO_4963]],Planilha2!E:E,Planilha2!D:D)</f>
        <v>Renda Fixa</v>
      </c>
      <c r="H1182" s="1" t="s">
        <v>155</v>
      </c>
      <c r="I1182" s="9" t="s">
        <v>5364</v>
      </c>
      <c r="J1182" s="9" t="s">
        <v>6765</v>
      </c>
    </row>
    <row r="1183" spans="1:10" ht="23.25" x14ac:dyDescent="0.25">
      <c r="A1183" s="5" t="s">
        <v>750</v>
      </c>
      <c r="B1183" s="4" t="s">
        <v>749</v>
      </c>
      <c r="C1183" s="3" t="s">
        <v>748</v>
      </c>
      <c r="D1183" s="2" t="s">
        <v>118</v>
      </c>
      <c r="E11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183" s="2" t="s">
        <v>1</v>
      </c>
      <c r="G1183" s="2" t="str">
        <f>_xlfn.XLOOKUP(TABELABACKUP[[#This Row],[ENQUADRAMENTO_4963]],Planilha2!E:E,Planilha2!D:D)</f>
        <v>Estruturados</v>
      </c>
      <c r="H1183" s="1" t="s">
        <v>155</v>
      </c>
      <c r="I1183" s="9" t="s">
        <v>5365</v>
      </c>
      <c r="J1183" s="9" t="s">
        <v>6766</v>
      </c>
    </row>
    <row r="1184" spans="1:10" x14ac:dyDescent="0.25">
      <c r="A1184" s="5" t="s">
        <v>747</v>
      </c>
      <c r="B1184" s="4" t="s">
        <v>746</v>
      </c>
      <c r="C1184" s="3" t="s">
        <v>745</v>
      </c>
      <c r="D1184" s="2" t="s">
        <v>61</v>
      </c>
      <c r="E11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184" s="2" t="s">
        <v>26</v>
      </c>
      <c r="G1184" s="2" t="str">
        <f>_xlfn.XLOOKUP(TABELABACKUP[[#This Row],[ENQUADRAMENTO_4963]],Planilha2!E:E,Planilha2!D:D)</f>
        <v>Renda Fixa</v>
      </c>
      <c r="H1184" s="1" t="s">
        <v>155</v>
      </c>
      <c r="I1184" s="9" t="s">
        <v>5366</v>
      </c>
      <c r="J1184" s="9" t="s">
        <v>6767</v>
      </c>
    </row>
    <row r="1185" spans="1:10" x14ac:dyDescent="0.25">
      <c r="A1185" s="5" t="s">
        <v>744</v>
      </c>
      <c r="B1185" s="4" t="s">
        <v>743</v>
      </c>
      <c r="C1185" s="3" t="s">
        <v>742</v>
      </c>
      <c r="D1185" s="2" t="s">
        <v>171</v>
      </c>
      <c r="E11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85" s="2" t="s">
        <v>26</v>
      </c>
      <c r="G1185" s="2" t="str">
        <f>_xlfn.XLOOKUP(TABELABACKUP[[#This Row],[ENQUADRAMENTO_4963]],Planilha2!E:E,Planilha2!D:D)</f>
        <v>Renda Fixa</v>
      </c>
      <c r="H1185" s="1" t="s">
        <v>155</v>
      </c>
      <c r="I1185" s="9" t="s">
        <v>5367</v>
      </c>
      <c r="J1185" s="9" t="s">
        <v>6768</v>
      </c>
    </row>
    <row r="1186" spans="1:10" x14ac:dyDescent="0.25">
      <c r="A1186" s="5" t="s">
        <v>741</v>
      </c>
      <c r="B1186" s="4" t="s">
        <v>740</v>
      </c>
      <c r="C1186" s="3" t="s">
        <v>739</v>
      </c>
      <c r="D1186" s="2" t="s">
        <v>266</v>
      </c>
      <c r="E11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186" s="2" t="s">
        <v>26</v>
      </c>
      <c r="G1186" s="2" t="str">
        <f>_xlfn.XLOOKUP(TABELABACKUP[[#This Row],[ENQUADRAMENTO_4963]],Planilha2!E:E,Planilha2!D:D)</f>
        <v>Renda Fixa</v>
      </c>
      <c r="H1186" s="1" t="s">
        <v>155</v>
      </c>
      <c r="I1186" s="9" t="s">
        <v>4292</v>
      </c>
      <c r="J1186" s="9" t="s">
        <v>6769</v>
      </c>
    </row>
    <row r="1187" spans="1:10" x14ac:dyDescent="0.25">
      <c r="A1187" s="5" t="s">
        <v>738</v>
      </c>
      <c r="B1187" s="4" t="s">
        <v>737</v>
      </c>
      <c r="C1187" s="3" t="s">
        <v>736</v>
      </c>
      <c r="D1187" s="2" t="s">
        <v>19</v>
      </c>
      <c r="E11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187" s="2" t="s">
        <v>11</v>
      </c>
      <c r="G1187" s="2" t="str">
        <f>_xlfn.XLOOKUP(TABELABACKUP[[#This Row],[ENQUADRAMENTO_4963]],Planilha2!E:E,Planilha2!D:D)</f>
        <v>Exterior</v>
      </c>
      <c r="H1187" s="1" t="s">
        <v>155</v>
      </c>
      <c r="I1187" s="9" t="s">
        <v>5368</v>
      </c>
      <c r="J1187" s="9" t="s">
        <v>6770</v>
      </c>
    </row>
    <row r="1188" spans="1:10" x14ac:dyDescent="0.25">
      <c r="A1188" s="5" t="s">
        <v>735</v>
      </c>
      <c r="B1188" s="4" t="s">
        <v>734</v>
      </c>
      <c r="C1188" s="3" t="s">
        <v>733</v>
      </c>
      <c r="D1188" s="2" t="s">
        <v>171</v>
      </c>
      <c r="E11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88" s="2" t="s">
        <v>26</v>
      </c>
      <c r="G1188" s="2" t="str">
        <f>_xlfn.XLOOKUP(TABELABACKUP[[#This Row],[ENQUADRAMENTO_4963]],Planilha2!E:E,Planilha2!D:D)</f>
        <v>Renda Fixa</v>
      </c>
      <c r="H1188" s="1" t="s">
        <v>155</v>
      </c>
      <c r="I1188" s="9" t="s">
        <v>5369</v>
      </c>
      <c r="J1188" s="9" t="s">
        <v>6771</v>
      </c>
    </row>
    <row r="1189" spans="1:10" x14ac:dyDescent="0.25">
      <c r="A1189" s="5" t="s">
        <v>732</v>
      </c>
      <c r="B1189" s="4" t="s">
        <v>731</v>
      </c>
      <c r="C1189" s="3" t="s">
        <v>730</v>
      </c>
      <c r="D1189" s="2" t="s">
        <v>171</v>
      </c>
      <c r="E11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89" s="2" t="s">
        <v>26</v>
      </c>
      <c r="G1189" s="2" t="str">
        <f>_xlfn.XLOOKUP(TABELABACKUP[[#This Row],[ENQUADRAMENTO_4963]],Planilha2!E:E,Planilha2!D:D)</f>
        <v>Renda Fixa</v>
      </c>
      <c r="H1189" s="1" t="s">
        <v>155</v>
      </c>
      <c r="I1189" s="9" t="s">
        <v>5370</v>
      </c>
      <c r="J1189" s="9" t="s">
        <v>6772</v>
      </c>
    </row>
    <row r="1190" spans="1:10" x14ac:dyDescent="0.25">
      <c r="A1190" s="5" t="s">
        <v>729</v>
      </c>
      <c r="B1190" s="4" t="s">
        <v>728</v>
      </c>
      <c r="C1190" s="3" t="s">
        <v>727</v>
      </c>
      <c r="D1190" s="2" t="s">
        <v>171</v>
      </c>
      <c r="E11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90" s="2" t="s">
        <v>26</v>
      </c>
      <c r="G1190" s="2" t="str">
        <f>_xlfn.XLOOKUP(TABELABACKUP[[#This Row],[ENQUADRAMENTO_4963]],Planilha2!E:E,Planilha2!D:D)</f>
        <v>Renda Fixa</v>
      </c>
      <c r="H1190" s="1" t="s">
        <v>155</v>
      </c>
      <c r="I1190" s="9" t="s">
        <v>5371</v>
      </c>
      <c r="J1190" s="9" t="s">
        <v>6773</v>
      </c>
    </row>
    <row r="1191" spans="1:10" x14ac:dyDescent="0.25">
      <c r="A1191" s="5" t="s">
        <v>726</v>
      </c>
      <c r="B1191" s="4" t="s">
        <v>725</v>
      </c>
      <c r="C1191" s="3" t="s">
        <v>724</v>
      </c>
      <c r="D1191" s="2" t="s">
        <v>171</v>
      </c>
      <c r="E11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91" s="2" t="s">
        <v>26</v>
      </c>
      <c r="G1191" s="2" t="str">
        <f>_xlfn.XLOOKUP(TABELABACKUP[[#This Row],[ENQUADRAMENTO_4963]],Planilha2!E:E,Planilha2!D:D)</f>
        <v>Renda Fixa</v>
      </c>
      <c r="H1191" s="1" t="s">
        <v>155</v>
      </c>
      <c r="I1191" s="9" t="s">
        <v>5372</v>
      </c>
      <c r="J1191" s="9" t="s">
        <v>6774</v>
      </c>
    </row>
    <row r="1192" spans="1:10" x14ac:dyDescent="0.25">
      <c r="A1192" s="5" t="s">
        <v>723</v>
      </c>
      <c r="B1192" s="4" t="s">
        <v>722</v>
      </c>
      <c r="C1192" s="3" t="s">
        <v>721</v>
      </c>
      <c r="D1192" s="2" t="s">
        <v>171</v>
      </c>
      <c r="E11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92" s="2" t="s">
        <v>26</v>
      </c>
      <c r="G1192" s="2" t="str">
        <f>_xlfn.XLOOKUP(TABELABACKUP[[#This Row],[ENQUADRAMENTO_4963]],Planilha2!E:E,Planilha2!D:D)</f>
        <v>Renda Fixa</v>
      </c>
      <c r="H1192" s="1" t="s">
        <v>155</v>
      </c>
      <c r="I1192" s="9" t="s">
        <v>5373</v>
      </c>
      <c r="J1192" s="9" t="s">
        <v>6775</v>
      </c>
    </row>
    <row r="1193" spans="1:10" x14ac:dyDescent="0.25">
      <c r="A1193" s="5" t="s">
        <v>720</v>
      </c>
      <c r="B1193" s="4" t="s">
        <v>719</v>
      </c>
      <c r="C1193" s="3" t="s">
        <v>718</v>
      </c>
      <c r="D1193" s="2" t="s">
        <v>266</v>
      </c>
      <c r="E11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193" s="2" t="s">
        <v>26</v>
      </c>
      <c r="G1193" s="2" t="str">
        <f>_xlfn.XLOOKUP(TABELABACKUP[[#This Row],[ENQUADRAMENTO_4963]],Planilha2!E:E,Planilha2!D:D)</f>
        <v>Renda Fixa</v>
      </c>
      <c r="H1193" s="1" t="s">
        <v>155</v>
      </c>
      <c r="I1193" s="9" t="s">
        <v>5374</v>
      </c>
      <c r="J1193" s="9" t="s">
        <v>6776</v>
      </c>
    </row>
    <row r="1194" spans="1:10" x14ac:dyDescent="0.25">
      <c r="A1194" s="5" t="s">
        <v>717</v>
      </c>
      <c r="B1194" s="4" t="s">
        <v>716</v>
      </c>
      <c r="C1194" s="3" t="s">
        <v>715</v>
      </c>
      <c r="D1194" s="2" t="s">
        <v>171</v>
      </c>
      <c r="E11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94" s="2" t="s">
        <v>26</v>
      </c>
      <c r="G1194" s="2" t="str">
        <f>_xlfn.XLOOKUP(TABELABACKUP[[#This Row],[ENQUADRAMENTO_4963]],Planilha2!E:E,Planilha2!D:D)</f>
        <v>Renda Fixa</v>
      </c>
      <c r="H1194" s="1" t="s">
        <v>155</v>
      </c>
      <c r="I1194" s="9" t="s">
        <v>5375</v>
      </c>
      <c r="J1194" s="9" t="s">
        <v>6777</v>
      </c>
    </row>
    <row r="1195" spans="1:10" x14ac:dyDescent="0.25">
      <c r="A1195" s="5" t="s">
        <v>714</v>
      </c>
      <c r="B1195" s="4" t="s">
        <v>713</v>
      </c>
      <c r="C1195" s="3" t="s">
        <v>712</v>
      </c>
      <c r="D1195" s="2" t="s">
        <v>171</v>
      </c>
      <c r="E11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95" s="2" t="s">
        <v>26</v>
      </c>
      <c r="G1195" s="2" t="str">
        <f>_xlfn.XLOOKUP(TABELABACKUP[[#This Row],[ENQUADRAMENTO_4963]],Planilha2!E:E,Planilha2!D:D)</f>
        <v>Renda Fixa</v>
      </c>
      <c r="H1195" s="1" t="s">
        <v>155</v>
      </c>
      <c r="I1195" s="9" t="s">
        <v>5376</v>
      </c>
      <c r="J1195" s="9" t="s">
        <v>6778</v>
      </c>
    </row>
    <row r="1196" spans="1:10" x14ac:dyDescent="0.25">
      <c r="A1196" s="5" t="s">
        <v>711</v>
      </c>
      <c r="B1196" s="4" t="s">
        <v>710</v>
      </c>
      <c r="C1196" s="3" t="s">
        <v>709</v>
      </c>
      <c r="D1196" s="2" t="s">
        <v>171</v>
      </c>
      <c r="E11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96" s="2" t="s">
        <v>26</v>
      </c>
      <c r="G1196" s="2" t="str">
        <f>_xlfn.XLOOKUP(TABELABACKUP[[#This Row],[ENQUADRAMENTO_4963]],Planilha2!E:E,Planilha2!D:D)</f>
        <v>Renda Fixa</v>
      </c>
      <c r="H1196" s="1" t="s">
        <v>155</v>
      </c>
      <c r="I1196" s="9" t="s">
        <v>5377</v>
      </c>
      <c r="J1196" s="9" t="s">
        <v>6779</v>
      </c>
    </row>
    <row r="1197" spans="1:10" x14ac:dyDescent="0.25">
      <c r="A1197" s="5" t="s">
        <v>708</v>
      </c>
      <c r="B1197" s="4" t="s">
        <v>707</v>
      </c>
      <c r="C1197" s="3" t="s">
        <v>706</v>
      </c>
      <c r="D1197" s="2" t="s">
        <v>118</v>
      </c>
      <c r="E11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197" s="2" t="s">
        <v>1</v>
      </c>
      <c r="G1197" s="2" t="str">
        <f>_xlfn.XLOOKUP(TABELABACKUP[[#This Row],[ENQUADRAMENTO_4963]],Planilha2!E:E,Planilha2!D:D)</f>
        <v>Estruturados</v>
      </c>
      <c r="H1197" s="1" t="s">
        <v>155</v>
      </c>
      <c r="I1197" s="9" t="s">
        <v>4292</v>
      </c>
      <c r="J1197" s="9" t="s">
        <v>6780</v>
      </c>
    </row>
    <row r="1198" spans="1:10" x14ac:dyDescent="0.25">
      <c r="A1198" s="5" t="s">
        <v>705</v>
      </c>
      <c r="B1198" s="4" t="s">
        <v>704</v>
      </c>
      <c r="C1198" s="3" t="s">
        <v>703</v>
      </c>
      <c r="D1198" s="2" t="s">
        <v>171</v>
      </c>
      <c r="E11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98" s="2" t="s">
        <v>26</v>
      </c>
      <c r="G1198" s="2" t="str">
        <f>_xlfn.XLOOKUP(TABELABACKUP[[#This Row],[ENQUADRAMENTO_4963]],Planilha2!E:E,Planilha2!D:D)</f>
        <v>Renda Fixa</v>
      </c>
      <c r="H1198" s="1" t="s">
        <v>155</v>
      </c>
      <c r="I1198" s="9" t="s">
        <v>5378</v>
      </c>
      <c r="J1198" s="9" t="s">
        <v>6781</v>
      </c>
    </row>
    <row r="1199" spans="1:10" x14ac:dyDescent="0.25">
      <c r="A1199" s="5" t="s">
        <v>702</v>
      </c>
      <c r="B1199" s="4" t="s">
        <v>701</v>
      </c>
      <c r="C1199" s="3" t="s">
        <v>700</v>
      </c>
      <c r="D1199" s="2" t="s">
        <v>171</v>
      </c>
      <c r="E11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199" s="2" t="s">
        <v>26</v>
      </c>
      <c r="G1199" s="2" t="str">
        <f>_xlfn.XLOOKUP(TABELABACKUP[[#This Row],[ENQUADRAMENTO_4963]],Planilha2!E:E,Planilha2!D:D)</f>
        <v>Renda Fixa</v>
      </c>
      <c r="H1199" s="1" t="s">
        <v>155</v>
      </c>
      <c r="I1199" s="9" t="s">
        <v>5379</v>
      </c>
      <c r="J1199" s="9" t="s">
        <v>6782</v>
      </c>
    </row>
    <row r="1200" spans="1:10" x14ac:dyDescent="0.25">
      <c r="A1200" s="5" t="s">
        <v>699</v>
      </c>
      <c r="B1200" s="4" t="s">
        <v>698</v>
      </c>
      <c r="C1200" s="3" t="s">
        <v>697</v>
      </c>
      <c r="D1200" s="2" t="s">
        <v>171</v>
      </c>
      <c r="E12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00" s="2" t="s">
        <v>26</v>
      </c>
      <c r="G1200" s="2" t="str">
        <f>_xlfn.XLOOKUP(TABELABACKUP[[#This Row],[ENQUADRAMENTO_4963]],Planilha2!E:E,Planilha2!D:D)</f>
        <v>Renda Fixa</v>
      </c>
      <c r="H1200" s="1" t="s">
        <v>155</v>
      </c>
      <c r="I1200" s="9" t="s">
        <v>5380</v>
      </c>
      <c r="J1200" s="9" t="s">
        <v>6783</v>
      </c>
    </row>
    <row r="1201" spans="1:10" x14ac:dyDescent="0.25">
      <c r="A1201" s="5" t="s">
        <v>696</v>
      </c>
      <c r="B1201" s="4" t="s">
        <v>695</v>
      </c>
      <c r="C1201" s="3" t="s">
        <v>694</v>
      </c>
      <c r="D1201" s="2" t="s">
        <v>27</v>
      </c>
      <c r="E12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201" s="2" t="s">
        <v>26</v>
      </c>
      <c r="G1201" s="2" t="str">
        <f>_xlfn.XLOOKUP(TABELABACKUP[[#This Row],[ENQUADRAMENTO_4963]],Planilha2!E:E,Planilha2!D:D)</f>
        <v>Renda Fixa</v>
      </c>
      <c r="H1201" s="1" t="s">
        <v>155</v>
      </c>
      <c r="I1201" s="9" t="s">
        <v>5381</v>
      </c>
      <c r="J1201" s="9" t="s">
        <v>6784</v>
      </c>
    </row>
    <row r="1202" spans="1:10" x14ac:dyDescent="0.25">
      <c r="A1202" s="5" t="s">
        <v>693</v>
      </c>
      <c r="B1202" s="4" t="s">
        <v>692</v>
      </c>
      <c r="C1202" s="3" t="s">
        <v>691</v>
      </c>
      <c r="D1202" s="2" t="s">
        <v>6</v>
      </c>
      <c r="E12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02" s="2" t="s">
        <v>1</v>
      </c>
      <c r="G1202" s="2" t="str">
        <f>_xlfn.XLOOKUP(TABELABACKUP[[#This Row],[ENQUADRAMENTO_4963]],Planilha2!E:E,Planilha2!D:D)</f>
        <v>Estruturados</v>
      </c>
      <c r="H1202" s="1" t="s">
        <v>155</v>
      </c>
      <c r="I1202" s="9" t="s">
        <v>5382</v>
      </c>
      <c r="J1202" s="9" t="s">
        <v>6785</v>
      </c>
    </row>
    <row r="1203" spans="1:10" x14ac:dyDescent="0.25">
      <c r="A1203" s="5" t="s">
        <v>690</v>
      </c>
      <c r="B1203" s="4" t="s">
        <v>689</v>
      </c>
      <c r="C1203" s="3" t="s">
        <v>688</v>
      </c>
      <c r="D1203" s="2" t="s">
        <v>19</v>
      </c>
      <c r="E12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203" s="2" t="s">
        <v>11</v>
      </c>
      <c r="G1203" s="2" t="str">
        <f>_xlfn.XLOOKUP(TABELABACKUP[[#This Row],[ENQUADRAMENTO_4963]],Planilha2!E:E,Planilha2!D:D)</f>
        <v>Exterior</v>
      </c>
      <c r="H1203" s="1" t="s">
        <v>155</v>
      </c>
      <c r="I1203" s="9" t="s">
        <v>5383</v>
      </c>
      <c r="J1203" s="9" t="s">
        <v>6786</v>
      </c>
    </row>
    <row r="1204" spans="1:10" ht="23.25" x14ac:dyDescent="0.25">
      <c r="A1204" s="5" t="s">
        <v>687</v>
      </c>
      <c r="B1204" s="4" t="s">
        <v>686</v>
      </c>
      <c r="C1204" s="3" t="s">
        <v>685</v>
      </c>
      <c r="D1204" s="2" t="s">
        <v>118</v>
      </c>
      <c r="E12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204" s="2" t="s">
        <v>1</v>
      </c>
      <c r="G1204" s="2" t="str">
        <f>_xlfn.XLOOKUP(TABELABACKUP[[#This Row],[ENQUADRAMENTO_4963]],Planilha2!E:E,Planilha2!D:D)</f>
        <v>Estruturados</v>
      </c>
      <c r="H1204" s="1" t="s">
        <v>155</v>
      </c>
      <c r="I1204" s="9" t="s">
        <v>5384</v>
      </c>
      <c r="J1204" s="9" t="s">
        <v>6787</v>
      </c>
    </row>
    <row r="1205" spans="1:10" x14ac:dyDescent="0.25">
      <c r="A1205" s="5" t="s">
        <v>684</v>
      </c>
      <c r="B1205" s="4" t="s">
        <v>683</v>
      </c>
      <c r="C1205" s="3" t="s">
        <v>682</v>
      </c>
      <c r="D1205" s="2" t="s">
        <v>171</v>
      </c>
      <c r="E12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05" s="2" t="s">
        <v>26</v>
      </c>
      <c r="G1205" s="2" t="str">
        <f>_xlfn.XLOOKUP(TABELABACKUP[[#This Row],[ENQUADRAMENTO_4963]],Planilha2!E:E,Planilha2!D:D)</f>
        <v>Renda Fixa</v>
      </c>
      <c r="H1205" s="1" t="s">
        <v>155</v>
      </c>
      <c r="I1205" s="9" t="s">
        <v>5385</v>
      </c>
      <c r="J1205" s="9" t="s">
        <v>6788</v>
      </c>
    </row>
    <row r="1206" spans="1:10" x14ac:dyDescent="0.25">
      <c r="A1206" s="5" t="s">
        <v>681</v>
      </c>
      <c r="B1206" s="4" t="s">
        <v>680</v>
      </c>
      <c r="C1206" s="3" t="s">
        <v>679</v>
      </c>
      <c r="D1206" s="2" t="s">
        <v>171</v>
      </c>
      <c r="E12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06" s="2" t="s">
        <v>26</v>
      </c>
      <c r="G1206" s="2" t="str">
        <f>_xlfn.XLOOKUP(TABELABACKUP[[#This Row],[ENQUADRAMENTO_4963]],Planilha2!E:E,Planilha2!D:D)</f>
        <v>Renda Fixa</v>
      </c>
      <c r="H1206" s="1" t="s">
        <v>155</v>
      </c>
      <c r="I1206" s="9" t="s">
        <v>5386</v>
      </c>
      <c r="J1206" s="9" t="s">
        <v>6789</v>
      </c>
    </row>
    <row r="1207" spans="1:10" x14ac:dyDescent="0.25">
      <c r="A1207" s="5" t="s">
        <v>678</v>
      </c>
      <c r="B1207" s="4" t="s">
        <v>677</v>
      </c>
      <c r="C1207" s="3" t="s">
        <v>676</v>
      </c>
      <c r="D1207" s="2" t="s">
        <v>118</v>
      </c>
      <c r="E12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207" s="2" t="s">
        <v>1</v>
      </c>
      <c r="G1207" s="2" t="str">
        <f>_xlfn.XLOOKUP(TABELABACKUP[[#This Row],[ENQUADRAMENTO_4963]],Planilha2!E:E,Planilha2!D:D)</f>
        <v>Estruturados</v>
      </c>
      <c r="H1207" s="1" t="s">
        <v>155</v>
      </c>
      <c r="I1207" s="9" t="s">
        <v>5387</v>
      </c>
      <c r="J1207" s="9" t="s">
        <v>6790</v>
      </c>
    </row>
    <row r="1208" spans="1:10" x14ac:dyDescent="0.25">
      <c r="A1208" s="5" t="s">
        <v>675</v>
      </c>
      <c r="B1208" s="4" t="s">
        <v>674</v>
      </c>
      <c r="C1208" s="3" t="s">
        <v>673</v>
      </c>
      <c r="D1208" s="2" t="s">
        <v>171</v>
      </c>
      <c r="E12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08" s="2" t="s">
        <v>26</v>
      </c>
      <c r="G1208" s="2" t="str">
        <f>_xlfn.XLOOKUP(TABELABACKUP[[#This Row],[ENQUADRAMENTO_4963]],Planilha2!E:E,Planilha2!D:D)</f>
        <v>Renda Fixa</v>
      </c>
      <c r="H1208" s="1" t="s">
        <v>155</v>
      </c>
      <c r="I1208" s="9" t="s">
        <v>5388</v>
      </c>
      <c r="J1208" s="9" t="s">
        <v>6791</v>
      </c>
    </row>
    <row r="1209" spans="1:10" x14ac:dyDescent="0.25">
      <c r="A1209" s="5" t="s">
        <v>672</v>
      </c>
      <c r="B1209" s="4" t="s">
        <v>671</v>
      </c>
      <c r="C1209" s="3" t="s">
        <v>670</v>
      </c>
      <c r="D1209" s="2" t="s">
        <v>171</v>
      </c>
      <c r="E12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09" s="2" t="s">
        <v>26</v>
      </c>
      <c r="G1209" s="2" t="str">
        <f>_xlfn.XLOOKUP(TABELABACKUP[[#This Row],[ENQUADRAMENTO_4963]],Planilha2!E:E,Planilha2!D:D)</f>
        <v>Renda Fixa</v>
      </c>
      <c r="H1209" s="1" t="s">
        <v>155</v>
      </c>
      <c r="I1209" s="9" t="s">
        <v>5389</v>
      </c>
      <c r="J1209" s="9" t="s">
        <v>6792</v>
      </c>
    </row>
    <row r="1210" spans="1:10" x14ac:dyDescent="0.25">
      <c r="A1210" s="5" t="s">
        <v>669</v>
      </c>
      <c r="B1210" s="4" t="s">
        <v>668</v>
      </c>
      <c r="C1210" s="3" t="s">
        <v>667</v>
      </c>
      <c r="D1210" s="2" t="s">
        <v>171</v>
      </c>
      <c r="E12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10" s="2" t="s">
        <v>26</v>
      </c>
      <c r="G1210" s="2" t="str">
        <f>_xlfn.XLOOKUP(TABELABACKUP[[#This Row],[ENQUADRAMENTO_4963]],Planilha2!E:E,Planilha2!D:D)</f>
        <v>Renda Fixa</v>
      </c>
      <c r="H1210" s="1" t="s">
        <v>155</v>
      </c>
      <c r="I1210" s="9" t="s">
        <v>5390</v>
      </c>
      <c r="J1210" s="9" t="s">
        <v>6793</v>
      </c>
    </row>
    <row r="1211" spans="1:10" x14ac:dyDescent="0.25">
      <c r="A1211" s="5" t="s">
        <v>666</v>
      </c>
      <c r="B1211" s="4" t="s">
        <v>665</v>
      </c>
      <c r="C1211" s="3" t="s">
        <v>664</v>
      </c>
      <c r="D1211" s="2" t="s">
        <v>171</v>
      </c>
      <c r="E12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11" s="2" t="s">
        <v>26</v>
      </c>
      <c r="G1211" s="2" t="str">
        <f>_xlfn.XLOOKUP(TABELABACKUP[[#This Row],[ENQUADRAMENTO_4963]],Planilha2!E:E,Planilha2!D:D)</f>
        <v>Renda Fixa</v>
      </c>
      <c r="H1211" s="1" t="s">
        <v>155</v>
      </c>
      <c r="I1211" s="9" t="s">
        <v>5391</v>
      </c>
      <c r="J1211" s="9" t="s">
        <v>6794</v>
      </c>
    </row>
    <row r="1212" spans="1:10" ht="23.25" x14ac:dyDescent="0.25">
      <c r="A1212" s="5" t="s">
        <v>663</v>
      </c>
      <c r="B1212" s="4" t="s">
        <v>662</v>
      </c>
      <c r="C1212" s="3" t="s">
        <v>661</v>
      </c>
      <c r="D1212" s="2" t="s">
        <v>27</v>
      </c>
      <c r="E12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212" s="2" t="s">
        <v>26</v>
      </c>
      <c r="G1212" s="2" t="str">
        <f>_xlfn.XLOOKUP(TABELABACKUP[[#This Row],[ENQUADRAMENTO_4963]],Planilha2!E:E,Planilha2!D:D)</f>
        <v>Renda Fixa</v>
      </c>
      <c r="H1212" s="1" t="s">
        <v>155</v>
      </c>
      <c r="I1212" s="9" t="s">
        <v>5392</v>
      </c>
      <c r="J1212" s="9" t="s">
        <v>6795</v>
      </c>
    </row>
    <row r="1213" spans="1:10" x14ac:dyDescent="0.25">
      <c r="A1213" s="5" t="s">
        <v>660</v>
      </c>
      <c r="B1213" s="4" t="s">
        <v>659</v>
      </c>
      <c r="C1213" s="3" t="s">
        <v>658</v>
      </c>
      <c r="D1213" s="2" t="s">
        <v>61</v>
      </c>
      <c r="E12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13" s="2" t="s">
        <v>26</v>
      </c>
      <c r="G1213" s="2" t="str">
        <f>_xlfn.XLOOKUP(TABELABACKUP[[#This Row],[ENQUADRAMENTO_4963]],Planilha2!E:E,Planilha2!D:D)</f>
        <v>Renda Fixa</v>
      </c>
      <c r="H1213" s="1" t="s">
        <v>155</v>
      </c>
      <c r="I1213" s="9" t="s">
        <v>5393</v>
      </c>
      <c r="J1213" s="9" t="s">
        <v>6796</v>
      </c>
    </row>
    <row r="1214" spans="1:10" x14ac:dyDescent="0.25">
      <c r="A1214" s="5" t="s">
        <v>657</v>
      </c>
      <c r="B1214" s="4" t="s">
        <v>656</v>
      </c>
      <c r="C1214" s="3" t="s">
        <v>655</v>
      </c>
      <c r="D1214" s="2" t="s">
        <v>266</v>
      </c>
      <c r="E12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214" s="2" t="s">
        <v>26</v>
      </c>
      <c r="G1214" s="2" t="str">
        <f>_xlfn.XLOOKUP(TABELABACKUP[[#This Row],[ENQUADRAMENTO_4963]],Planilha2!E:E,Planilha2!D:D)</f>
        <v>Renda Fixa</v>
      </c>
      <c r="H1214" s="1" t="s">
        <v>155</v>
      </c>
      <c r="I1214" s="9" t="s">
        <v>5394</v>
      </c>
      <c r="J1214" s="9" t="s">
        <v>6797</v>
      </c>
    </row>
    <row r="1215" spans="1:10" x14ac:dyDescent="0.25">
      <c r="A1215" s="5" t="s">
        <v>654</v>
      </c>
      <c r="B1215" s="4" t="s">
        <v>653</v>
      </c>
      <c r="C1215" s="3" t="s">
        <v>652</v>
      </c>
      <c r="D1215" s="2" t="s">
        <v>61</v>
      </c>
      <c r="E12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15" s="2" t="s">
        <v>26</v>
      </c>
      <c r="G1215" s="2" t="str">
        <f>_xlfn.XLOOKUP(TABELABACKUP[[#This Row],[ENQUADRAMENTO_4963]],Planilha2!E:E,Planilha2!D:D)</f>
        <v>Renda Fixa</v>
      </c>
      <c r="H1215" s="1" t="s">
        <v>155</v>
      </c>
      <c r="I1215" s="9" t="s">
        <v>5395</v>
      </c>
      <c r="J1215" s="9" t="s">
        <v>6798</v>
      </c>
    </row>
    <row r="1216" spans="1:10" x14ac:dyDescent="0.25">
      <c r="A1216" s="5" t="s">
        <v>651</v>
      </c>
      <c r="B1216" s="4" t="s">
        <v>650</v>
      </c>
      <c r="C1216" s="3" t="s">
        <v>649</v>
      </c>
      <c r="D1216" s="2" t="s">
        <v>171</v>
      </c>
      <c r="E12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16" s="2" t="s">
        <v>26</v>
      </c>
      <c r="G1216" s="2" t="str">
        <f>_xlfn.XLOOKUP(TABELABACKUP[[#This Row],[ENQUADRAMENTO_4963]],Planilha2!E:E,Planilha2!D:D)</f>
        <v>Renda Fixa</v>
      </c>
      <c r="H1216" s="1" t="s">
        <v>155</v>
      </c>
      <c r="I1216" s="9" t="s">
        <v>5396</v>
      </c>
      <c r="J1216" s="9" t="s">
        <v>6799</v>
      </c>
    </row>
    <row r="1217" spans="1:10" x14ac:dyDescent="0.25">
      <c r="A1217" s="5" t="s">
        <v>648</v>
      </c>
      <c r="B1217" s="4" t="s">
        <v>647</v>
      </c>
      <c r="C1217" s="3" t="s">
        <v>646</v>
      </c>
      <c r="D1217" s="2" t="s">
        <v>95</v>
      </c>
      <c r="E12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217" s="2" t="s">
        <v>1</v>
      </c>
      <c r="G1217" s="2" t="str">
        <f>_xlfn.XLOOKUP(TABELABACKUP[[#This Row],[ENQUADRAMENTO_4963]],Planilha2!E:E,Planilha2!D:D)</f>
        <v>Imobiliários</v>
      </c>
      <c r="H1217" s="1" t="s">
        <v>155</v>
      </c>
      <c r="I1217" s="9" t="s">
        <v>5397</v>
      </c>
      <c r="J1217" s="9" t="s">
        <v>6800</v>
      </c>
    </row>
    <row r="1218" spans="1:10" ht="23.25" x14ac:dyDescent="0.25">
      <c r="A1218" s="5" t="s">
        <v>645</v>
      </c>
      <c r="B1218" s="4" t="s">
        <v>644</v>
      </c>
      <c r="C1218" s="3" t="s">
        <v>643</v>
      </c>
      <c r="D1218" s="2" t="s">
        <v>171</v>
      </c>
      <c r="E12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18" s="2" t="s">
        <v>26</v>
      </c>
      <c r="G1218" s="2" t="str">
        <f>_xlfn.XLOOKUP(TABELABACKUP[[#This Row],[ENQUADRAMENTO_4963]],Planilha2!E:E,Planilha2!D:D)</f>
        <v>Renda Fixa</v>
      </c>
      <c r="H1218" s="1" t="s">
        <v>155</v>
      </c>
      <c r="I1218" s="9" t="s">
        <v>5398</v>
      </c>
      <c r="J1218" s="9" t="s">
        <v>6801</v>
      </c>
    </row>
    <row r="1219" spans="1:10" x14ac:dyDescent="0.25">
      <c r="A1219" s="5" t="s">
        <v>642</v>
      </c>
      <c r="B1219" s="4" t="s">
        <v>641</v>
      </c>
      <c r="C1219" s="3" t="s">
        <v>640</v>
      </c>
      <c r="D1219" s="2" t="s">
        <v>171</v>
      </c>
      <c r="E12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19" s="2" t="s">
        <v>26</v>
      </c>
      <c r="G1219" s="2" t="str">
        <f>_xlfn.XLOOKUP(TABELABACKUP[[#This Row],[ENQUADRAMENTO_4963]],Planilha2!E:E,Planilha2!D:D)</f>
        <v>Renda Fixa</v>
      </c>
      <c r="H1219" s="1" t="s">
        <v>155</v>
      </c>
      <c r="I1219" s="9" t="s">
        <v>5399</v>
      </c>
      <c r="J1219" s="9" t="s">
        <v>6802</v>
      </c>
    </row>
    <row r="1220" spans="1:10" x14ac:dyDescent="0.25">
      <c r="A1220" s="5" t="s">
        <v>639</v>
      </c>
      <c r="B1220" s="4" t="s">
        <v>638</v>
      </c>
      <c r="C1220" s="3" t="s">
        <v>637</v>
      </c>
      <c r="D1220" s="2" t="s">
        <v>171</v>
      </c>
      <c r="E12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20" s="2" t="s">
        <v>26</v>
      </c>
      <c r="G1220" s="2" t="str">
        <f>_xlfn.XLOOKUP(TABELABACKUP[[#This Row],[ENQUADRAMENTO_4963]],Planilha2!E:E,Planilha2!D:D)</f>
        <v>Renda Fixa</v>
      </c>
      <c r="H1220" s="1" t="s">
        <v>155</v>
      </c>
      <c r="I1220" s="9" t="s">
        <v>5400</v>
      </c>
      <c r="J1220" s="9" t="s">
        <v>6803</v>
      </c>
    </row>
    <row r="1221" spans="1:10" x14ac:dyDescent="0.25">
      <c r="A1221" s="5" t="s">
        <v>636</v>
      </c>
      <c r="B1221" s="4" t="s">
        <v>635</v>
      </c>
      <c r="C1221" s="3" t="s">
        <v>634</v>
      </c>
      <c r="D1221" s="2" t="s">
        <v>171</v>
      </c>
      <c r="E12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21" s="2" t="s">
        <v>26</v>
      </c>
      <c r="G1221" s="2" t="str">
        <f>_xlfn.XLOOKUP(TABELABACKUP[[#This Row],[ENQUADRAMENTO_4963]],Planilha2!E:E,Planilha2!D:D)</f>
        <v>Renda Fixa</v>
      </c>
      <c r="H1221" s="1" t="s">
        <v>155</v>
      </c>
      <c r="I1221" s="9" t="s">
        <v>5401</v>
      </c>
      <c r="J1221" s="9" t="s">
        <v>6804</v>
      </c>
    </row>
    <row r="1222" spans="1:10" x14ac:dyDescent="0.25">
      <c r="A1222" s="5" t="s">
        <v>633</v>
      </c>
      <c r="B1222" s="4" t="s">
        <v>632</v>
      </c>
      <c r="C1222" s="3" t="s">
        <v>631</v>
      </c>
      <c r="D1222" s="2" t="s">
        <v>118</v>
      </c>
      <c r="E12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222" s="2" t="s">
        <v>1</v>
      </c>
      <c r="G1222" s="2" t="str">
        <f>_xlfn.XLOOKUP(TABELABACKUP[[#This Row],[ENQUADRAMENTO_4963]],Planilha2!E:E,Planilha2!D:D)</f>
        <v>Estruturados</v>
      </c>
      <c r="H1222" s="1" t="s">
        <v>155</v>
      </c>
      <c r="I1222" s="9" t="s">
        <v>5402</v>
      </c>
      <c r="J1222" s="9" t="s">
        <v>6805</v>
      </c>
    </row>
    <row r="1223" spans="1:10" x14ac:dyDescent="0.25">
      <c r="A1223" s="5" t="s">
        <v>630</v>
      </c>
      <c r="B1223" s="4" t="s">
        <v>629</v>
      </c>
      <c r="C1223" s="3" t="s">
        <v>628</v>
      </c>
      <c r="D1223" s="2" t="s">
        <v>61</v>
      </c>
      <c r="E12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23" s="2" t="s">
        <v>26</v>
      </c>
      <c r="G1223" s="2" t="str">
        <f>_xlfn.XLOOKUP(TABELABACKUP[[#This Row],[ENQUADRAMENTO_4963]],Planilha2!E:E,Planilha2!D:D)</f>
        <v>Renda Fixa</v>
      </c>
      <c r="H1223" s="1" t="s">
        <v>155</v>
      </c>
      <c r="I1223" s="9" t="s">
        <v>5403</v>
      </c>
      <c r="J1223" s="9" t="s">
        <v>6806</v>
      </c>
    </row>
    <row r="1224" spans="1:10" ht="23.25" x14ac:dyDescent="0.25">
      <c r="A1224" s="5" t="s">
        <v>627</v>
      </c>
      <c r="B1224" s="4" t="s">
        <v>626</v>
      </c>
      <c r="C1224" s="3" t="s">
        <v>625</v>
      </c>
      <c r="D1224" s="2" t="s">
        <v>27</v>
      </c>
      <c r="E12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224" s="2" t="s">
        <v>26</v>
      </c>
      <c r="G1224" s="2" t="str">
        <f>_xlfn.XLOOKUP(TABELABACKUP[[#This Row],[ENQUADRAMENTO_4963]],Planilha2!E:E,Planilha2!D:D)</f>
        <v>Renda Fixa</v>
      </c>
      <c r="H1224" s="1" t="s">
        <v>155</v>
      </c>
      <c r="I1224" s="9" t="s">
        <v>5404</v>
      </c>
      <c r="J1224" s="9" t="s">
        <v>6807</v>
      </c>
    </row>
    <row r="1225" spans="1:10" x14ac:dyDescent="0.25">
      <c r="A1225" s="5" t="s">
        <v>624</v>
      </c>
      <c r="B1225" s="4" t="s">
        <v>623</v>
      </c>
      <c r="C1225" s="3" t="s">
        <v>622</v>
      </c>
      <c r="D1225" s="2" t="s">
        <v>6</v>
      </c>
      <c r="E12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25" s="2" t="s">
        <v>1</v>
      </c>
      <c r="G1225" s="2" t="str">
        <f>_xlfn.XLOOKUP(TABELABACKUP[[#This Row],[ENQUADRAMENTO_4963]],Planilha2!E:E,Planilha2!D:D)</f>
        <v>Estruturados</v>
      </c>
      <c r="H1225" s="1" t="s">
        <v>155</v>
      </c>
      <c r="I1225" s="9" t="s">
        <v>5405</v>
      </c>
      <c r="J1225" s="9" t="s">
        <v>6808</v>
      </c>
    </row>
    <row r="1226" spans="1:10" x14ac:dyDescent="0.25">
      <c r="A1226" s="5" t="s">
        <v>621</v>
      </c>
      <c r="B1226" s="4" t="s">
        <v>620</v>
      </c>
      <c r="C1226" s="3" t="s">
        <v>619</v>
      </c>
      <c r="D1226" s="2" t="s">
        <v>61</v>
      </c>
      <c r="E12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26" s="2" t="s">
        <v>26</v>
      </c>
      <c r="G1226" s="2" t="str">
        <f>_xlfn.XLOOKUP(TABELABACKUP[[#This Row],[ENQUADRAMENTO_4963]],Planilha2!E:E,Planilha2!D:D)</f>
        <v>Renda Fixa</v>
      </c>
      <c r="H1226" s="1" t="s">
        <v>155</v>
      </c>
      <c r="I1226" s="9" t="s">
        <v>5406</v>
      </c>
      <c r="J1226" s="9" t="s">
        <v>6809</v>
      </c>
    </row>
    <row r="1227" spans="1:10" x14ac:dyDescent="0.25">
      <c r="A1227" s="5" t="s">
        <v>618</v>
      </c>
      <c r="B1227" s="4" t="s">
        <v>617</v>
      </c>
      <c r="C1227" s="3" t="s">
        <v>616</v>
      </c>
      <c r="D1227" s="2" t="s">
        <v>171</v>
      </c>
      <c r="E12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27" s="2" t="s">
        <v>26</v>
      </c>
      <c r="G1227" s="2" t="str">
        <f>_xlfn.XLOOKUP(TABELABACKUP[[#This Row],[ENQUADRAMENTO_4963]],Planilha2!E:E,Planilha2!D:D)</f>
        <v>Renda Fixa</v>
      </c>
      <c r="H1227" s="1" t="s">
        <v>155</v>
      </c>
      <c r="I1227" s="9" t="s">
        <v>5407</v>
      </c>
      <c r="J1227" s="9" t="s">
        <v>6810</v>
      </c>
    </row>
    <row r="1228" spans="1:10" x14ac:dyDescent="0.25">
      <c r="A1228" s="5" t="s">
        <v>615</v>
      </c>
      <c r="B1228" s="4" t="s">
        <v>614</v>
      </c>
      <c r="C1228" s="3" t="s">
        <v>613</v>
      </c>
      <c r="D1228" s="2" t="s">
        <v>612</v>
      </c>
      <c r="E12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1228" s="2" t="s">
        <v>1</v>
      </c>
      <c r="G1228" s="2" t="str">
        <f>_xlfn.XLOOKUP(TABELABACKUP[[#This Row],[ENQUADRAMENTO_4963]],Planilha2!E:E,Planilha2!D:D)</f>
        <v>Renda Variável</v>
      </c>
      <c r="H1228" s="1" t="s">
        <v>155</v>
      </c>
      <c r="I1228" s="9" t="s">
        <v>5408</v>
      </c>
      <c r="J1228" s="9" t="s">
        <v>6811</v>
      </c>
    </row>
    <row r="1229" spans="1:10" x14ac:dyDescent="0.25">
      <c r="A1229" s="5" t="s">
        <v>611</v>
      </c>
      <c r="B1229" s="4" t="s">
        <v>610</v>
      </c>
      <c r="C1229" s="3" t="s">
        <v>609</v>
      </c>
      <c r="D1229" s="2" t="s">
        <v>19</v>
      </c>
      <c r="E12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229" s="2" t="s">
        <v>11</v>
      </c>
      <c r="G1229" s="2" t="str">
        <f>_xlfn.XLOOKUP(TABELABACKUP[[#This Row],[ENQUADRAMENTO_4963]],Planilha2!E:E,Planilha2!D:D)</f>
        <v>Exterior</v>
      </c>
      <c r="H1229" s="1" t="s">
        <v>155</v>
      </c>
      <c r="I1229" s="9" t="s">
        <v>5409</v>
      </c>
      <c r="J1229" s="9" t="s">
        <v>6812</v>
      </c>
    </row>
    <row r="1230" spans="1:10" x14ac:dyDescent="0.25">
      <c r="A1230" s="5" t="s">
        <v>608</v>
      </c>
      <c r="B1230" s="4" t="s">
        <v>607</v>
      </c>
      <c r="C1230" s="3" t="s">
        <v>606</v>
      </c>
      <c r="D1230" s="2" t="s">
        <v>6</v>
      </c>
      <c r="E12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30" s="2" t="s">
        <v>1</v>
      </c>
      <c r="G1230" s="2" t="str">
        <f>_xlfn.XLOOKUP(TABELABACKUP[[#This Row],[ENQUADRAMENTO_4963]],Planilha2!E:E,Planilha2!D:D)</f>
        <v>Estruturados</v>
      </c>
      <c r="H1230" s="1" t="s">
        <v>155</v>
      </c>
      <c r="I1230" s="9" t="s">
        <v>5410</v>
      </c>
      <c r="J1230" s="9" t="s">
        <v>6813</v>
      </c>
    </row>
    <row r="1231" spans="1:10" x14ac:dyDescent="0.25">
      <c r="A1231" s="5" t="s">
        <v>605</v>
      </c>
      <c r="B1231" s="4" t="s">
        <v>604</v>
      </c>
      <c r="C1231" s="3" t="s">
        <v>603</v>
      </c>
      <c r="D1231" s="2" t="s">
        <v>171</v>
      </c>
      <c r="E12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31" s="2" t="s">
        <v>26</v>
      </c>
      <c r="G1231" s="2" t="str">
        <f>_xlfn.XLOOKUP(TABELABACKUP[[#This Row],[ENQUADRAMENTO_4963]],Planilha2!E:E,Planilha2!D:D)</f>
        <v>Renda Fixa</v>
      </c>
      <c r="H1231" s="1" t="s">
        <v>155</v>
      </c>
      <c r="I1231" s="9" t="s">
        <v>5411</v>
      </c>
      <c r="J1231" s="9" t="s">
        <v>6814</v>
      </c>
    </row>
    <row r="1232" spans="1:10" x14ac:dyDescent="0.25">
      <c r="A1232" s="5" t="s">
        <v>602</v>
      </c>
      <c r="B1232" s="4" t="s">
        <v>601</v>
      </c>
      <c r="C1232" s="3" t="s">
        <v>600</v>
      </c>
      <c r="D1232" s="2" t="s">
        <v>6</v>
      </c>
      <c r="E12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32" s="2" t="s">
        <v>1</v>
      </c>
      <c r="G1232" s="2" t="str">
        <f>_xlfn.XLOOKUP(TABELABACKUP[[#This Row],[ENQUADRAMENTO_4963]],Planilha2!E:E,Planilha2!D:D)</f>
        <v>Estruturados</v>
      </c>
      <c r="H1232" s="1" t="s">
        <v>155</v>
      </c>
      <c r="I1232" s="9" t="s">
        <v>5412</v>
      </c>
      <c r="J1232" s="9" t="s">
        <v>6815</v>
      </c>
    </row>
    <row r="1233" spans="1:10" ht="23.25" x14ac:dyDescent="0.25">
      <c r="A1233" s="5" t="s">
        <v>599</v>
      </c>
      <c r="B1233" s="4" t="s">
        <v>598</v>
      </c>
      <c r="C1233" s="3" t="s">
        <v>597</v>
      </c>
      <c r="D1233" s="2" t="s">
        <v>61</v>
      </c>
      <c r="E12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33" s="2" t="s">
        <v>26</v>
      </c>
      <c r="G1233" s="2" t="str">
        <f>_xlfn.XLOOKUP(TABELABACKUP[[#This Row],[ENQUADRAMENTO_4963]],Planilha2!E:E,Planilha2!D:D)</f>
        <v>Renda Fixa</v>
      </c>
      <c r="H1233" s="1" t="s">
        <v>155</v>
      </c>
      <c r="I1233" s="9" t="s">
        <v>5413</v>
      </c>
      <c r="J1233" s="9" t="s">
        <v>6816</v>
      </c>
    </row>
    <row r="1234" spans="1:10" x14ac:dyDescent="0.25">
      <c r="A1234" s="5" t="s">
        <v>596</v>
      </c>
      <c r="B1234" s="4" t="s">
        <v>595</v>
      </c>
      <c r="C1234" s="3" t="s">
        <v>594</v>
      </c>
      <c r="D1234" s="2" t="s">
        <v>27</v>
      </c>
      <c r="E12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234" s="2" t="s">
        <v>26</v>
      </c>
      <c r="G1234" s="2" t="str">
        <f>_xlfn.XLOOKUP(TABELABACKUP[[#This Row],[ENQUADRAMENTO_4963]],Planilha2!E:E,Planilha2!D:D)</f>
        <v>Renda Fixa</v>
      </c>
      <c r="H1234" s="1" t="s">
        <v>155</v>
      </c>
      <c r="I1234" s="9" t="s">
        <v>5414</v>
      </c>
      <c r="J1234" s="9" t="s">
        <v>6817</v>
      </c>
    </row>
    <row r="1235" spans="1:10" x14ac:dyDescent="0.25">
      <c r="A1235" s="5" t="s">
        <v>593</v>
      </c>
      <c r="B1235" s="4" t="s">
        <v>592</v>
      </c>
      <c r="C1235" s="3" t="s">
        <v>591</v>
      </c>
      <c r="D1235" s="2" t="s">
        <v>171</v>
      </c>
      <c r="E12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35" s="2" t="s">
        <v>26</v>
      </c>
      <c r="G1235" s="2" t="str">
        <f>_xlfn.XLOOKUP(TABELABACKUP[[#This Row],[ENQUADRAMENTO_4963]],Planilha2!E:E,Planilha2!D:D)</f>
        <v>Renda Fixa</v>
      </c>
      <c r="H1235" s="1" t="s">
        <v>155</v>
      </c>
      <c r="I1235" s="9" t="s">
        <v>5415</v>
      </c>
      <c r="J1235" s="9" t="s">
        <v>6818</v>
      </c>
    </row>
    <row r="1236" spans="1:10" x14ac:dyDescent="0.25">
      <c r="A1236" s="5" t="s">
        <v>590</v>
      </c>
      <c r="B1236" s="4" t="s">
        <v>589</v>
      </c>
      <c r="C1236" s="3" t="s">
        <v>588</v>
      </c>
      <c r="D1236" s="2" t="s">
        <v>171</v>
      </c>
      <c r="E12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36" s="2" t="s">
        <v>26</v>
      </c>
      <c r="G1236" s="2" t="str">
        <f>_xlfn.XLOOKUP(TABELABACKUP[[#This Row],[ENQUADRAMENTO_4963]],Planilha2!E:E,Planilha2!D:D)</f>
        <v>Renda Fixa</v>
      </c>
      <c r="H1236" s="1" t="s">
        <v>155</v>
      </c>
      <c r="I1236" s="9" t="s">
        <v>5416</v>
      </c>
      <c r="J1236" s="9" t="s">
        <v>6819</v>
      </c>
    </row>
    <row r="1237" spans="1:10" x14ac:dyDescent="0.25">
      <c r="A1237" s="5" t="s">
        <v>587</v>
      </c>
      <c r="B1237" s="4" t="s">
        <v>586</v>
      </c>
      <c r="C1237" s="3">
        <v>0</v>
      </c>
      <c r="D1237" s="2" t="s">
        <v>171</v>
      </c>
      <c r="E12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37" s="2" t="s">
        <v>26</v>
      </c>
      <c r="G1237" s="2" t="str">
        <f>_xlfn.XLOOKUP(TABELABACKUP[[#This Row],[ENQUADRAMENTO_4963]],Planilha2!E:E,Planilha2!D:D)</f>
        <v>Renda Fixa</v>
      </c>
      <c r="H1237" s="1" t="s">
        <v>155</v>
      </c>
      <c r="I1237" s="9" t="s">
        <v>5417</v>
      </c>
      <c r="J1237" s="9" t="s">
        <v>6820</v>
      </c>
    </row>
    <row r="1238" spans="1:10" ht="23.25" x14ac:dyDescent="0.25">
      <c r="A1238" s="5" t="s">
        <v>585</v>
      </c>
      <c r="B1238" s="4" t="s">
        <v>584</v>
      </c>
      <c r="C1238" s="3" t="s">
        <v>583</v>
      </c>
      <c r="D1238" s="2" t="s">
        <v>19</v>
      </c>
      <c r="E12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238" s="2" t="s">
        <v>11</v>
      </c>
      <c r="G1238" s="2" t="str">
        <f>_xlfn.XLOOKUP(TABELABACKUP[[#This Row],[ENQUADRAMENTO_4963]],Planilha2!E:E,Planilha2!D:D)</f>
        <v>Exterior</v>
      </c>
      <c r="H1238" s="1" t="s">
        <v>155</v>
      </c>
      <c r="I1238" s="9" t="s">
        <v>5418</v>
      </c>
      <c r="J1238" s="9" t="s">
        <v>6821</v>
      </c>
    </row>
    <row r="1239" spans="1:10" x14ac:dyDescent="0.25">
      <c r="A1239" s="5" t="s">
        <v>582</v>
      </c>
      <c r="B1239" s="4" t="s">
        <v>581</v>
      </c>
      <c r="C1239" s="3" t="s">
        <v>580</v>
      </c>
      <c r="D1239" s="2" t="s">
        <v>171</v>
      </c>
      <c r="E12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39" s="2" t="s">
        <v>26</v>
      </c>
      <c r="G1239" s="2" t="str">
        <f>_xlfn.XLOOKUP(TABELABACKUP[[#This Row],[ENQUADRAMENTO_4963]],Planilha2!E:E,Planilha2!D:D)</f>
        <v>Renda Fixa</v>
      </c>
      <c r="H1239" s="1" t="s">
        <v>155</v>
      </c>
      <c r="I1239" s="9" t="s">
        <v>5419</v>
      </c>
      <c r="J1239" s="9" t="s">
        <v>6822</v>
      </c>
    </row>
    <row r="1240" spans="1:10" x14ac:dyDescent="0.25">
      <c r="A1240" s="5" t="s">
        <v>579</v>
      </c>
      <c r="B1240" s="4" t="s">
        <v>578</v>
      </c>
      <c r="C1240" s="3" t="s">
        <v>577</v>
      </c>
      <c r="D1240" s="2" t="s">
        <v>171</v>
      </c>
      <c r="E12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40" s="2" t="s">
        <v>26</v>
      </c>
      <c r="G1240" s="2" t="str">
        <f>_xlfn.XLOOKUP(TABELABACKUP[[#This Row],[ENQUADRAMENTO_4963]],Planilha2!E:E,Planilha2!D:D)</f>
        <v>Renda Fixa</v>
      </c>
      <c r="H1240" s="1" t="s">
        <v>155</v>
      </c>
      <c r="I1240" s="9" t="s">
        <v>5420</v>
      </c>
      <c r="J1240" s="9" t="s">
        <v>6823</v>
      </c>
    </row>
    <row r="1241" spans="1:10" x14ac:dyDescent="0.25">
      <c r="A1241" s="5" t="s">
        <v>576</v>
      </c>
      <c r="B1241" s="4" t="s">
        <v>575</v>
      </c>
      <c r="C1241" s="3" t="s">
        <v>574</v>
      </c>
      <c r="D1241" s="2" t="s">
        <v>61</v>
      </c>
      <c r="E12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41" s="2" t="s">
        <v>26</v>
      </c>
      <c r="G1241" s="2" t="str">
        <f>_xlfn.XLOOKUP(TABELABACKUP[[#This Row],[ENQUADRAMENTO_4963]],Planilha2!E:E,Planilha2!D:D)</f>
        <v>Renda Fixa</v>
      </c>
      <c r="H1241" s="1" t="s">
        <v>155</v>
      </c>
      <c r="I1241" s="9" t="s">
        <v>5421</v>
      </c>
      <c r="J1241" s="9" t="s">
        <v>6824</v>
      </c>
    </row>
    <row r="1242" spans="1:10" x14ac:dyDescent="0.25">
      <c r="A1242" s="5" t="s">
        <v>573</v>
      </c>
      <c r="B1242" s="4" t="s">
        <v>572</v>
      </c>
      <c r="C1242" s="3" t="s">
        <v>571</v>
      </c>
      <c r="D1242" s="2" t="s">
        <v>6</v>
      </c>
      <c r="E12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42" s="2" t="s">
        <v>1</v>
      </c>
      <c r="G1242" s="2" t="str">
        <f>_xlfn.XLOOKUP(TABELABACKUP[[#This Row],[ENQUADRAMENTO_4963]],Planilha2!E:E,Planilha2!D:D)</f>
        <v>Estruturados</v>
      </c>
      <c r="H1242" s="1" t="s">
        <v>155</v>
      </c>
      <c r="I1242" s="9" t="s">
        <v>4292</v>
      </c>
      <c r="J1242" s="9" t="s">
        <v>6825</v>
      </c>
    </row>
    <row r="1243" spans="1:10" x14ac:dyDescent="0.25">
      <c r="A1243" s="5" t="s">
        <v>570</v>
      </c>
      <c r="B1243" s="4" t="s">
        <v>569</v>
      </c>
      <c r="C1243" s="3" t="s">
        <v>568</v>
      </c>
      <c r="D1243" s="2" t="s">
        <v>171</v>
      </c>
      <c r="E12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43" s="2" t="s">
        <v>26</v>
      </c>
      <c r="G1243" s="2" t="str">
        <f>_xlfn.XLOOKUP(TABELABACKUP[[#This Row],[ENQUADRAMENTO_4963]],Planilha2!E:E,Planilha2!D:D)</f>
        <v>Renda Fixa</v>
      </c>
      <c r="H1243" s="1" t="s">
        <v>155</v>
      </c>
      <c r="I1243" s="9" t="s">
        <v>5422</v>
      </c>
      <c r="J1243" s="9" t="s">
        <v>6826</v>
      </c>
    </row>
    <row r="1244" spans="1:10" x14ac:dyDescent="0.25">
      <c r="A1244" s="5" t="s">
        <v>567</v>
      </c>
      <c r="B1244" s="4" t="s">
        <v>566</v>
      </c>
      <c r="C1244" s="3" t="s">
        <v>565</v>
      </c>
      <c r="D1244" s="2" t="s">
        <v>61</v>
      </c>
      <c r="E12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44" s="2" t="s">
        <v>26</v>
      </c>
      <c r="G1244" s="2" t="str">
        <f>_xlfn.XLOOKUP(TABELABACKUP[[#This Row],[ENQUADRAMENTO_4963]],Planilha2!E:E,Planilha2!D:D)</f>
        <v>Renda Fixa</v>
      </c>
      <c r="H1244" s="1" t="s">
        <v>155</v>
      </c>
      <c r="I1244" s="9" t="s">
        <v>5423</v>
      </c>
      <c r="J1244" s="9" t="s">
        <v>6827</v>
      </c>
    </row>
    <row r="1245" spans="1:10" x14ac:dyDescent="0.25">
      <c r="A1245" s="5" t="s">
        <v>564</v>
      </c>
      <c r="B1245" s="4" t="s">
        <v>563</v>
      </c>
      <c r="C1245" s="3" t="s">
        <v>562</v>
      </c>
      <c r="D1245" s="2" t="s">
        <v>171</v>
      </c>
      <c r="E12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45" s="2" t="s">
        <v>26</v>
      </c>
      <c r="G1245" s="2" t="str">
        <f>_xlfn.XLOOKUP(TABELABACKUP[[#This Row],[ENQUADRAMENTO_4963]],Planilha2!E:E,Planilha2!D:D)</f>
        <v>Renda Fixa</v>
      </c>
      <c r="H1245" s="1" t="s">
        <v>155</v>
      </c>
      <c r="I1245" s="9" t="s">
        <v>5424</v>
      </c>
      <c r="J1245" s="9" t="s">
        <v>6828</v>
      </c>
    </row>
    <row r="1246" spans="1:10" x14ac:dyDescent="0.25">
      <c r="A1246" s="5" t="s">
        <v>561</v>
      </c>
      <c r="B1246" s="4" t="s">
        <v>560</v>
      </c>
      <c r="C1246" s="3" t="s">
        <v>559</v>
      </c>
      <c r="D1246" s="2" t="s">
        <v>27</v>
      </c>
      <c r="E12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246" s="2" t="s">
        <v>26</v>
      </c>
      <c r="G1246" s="2" t="str">
        <f>_xlfn.XLOOKUP(TABELABACKUP[[#This Row],[ENQUADRAMENTO_4963]],Planilha2!E:E,Planilha2!D:D)</f>
        <v>Renda Fixa</v>
      </c>
      <c r="H1246" s="1" t="s">
        <v>155</v>
      </c>
      <c r="I1246" s="9" t="s">
        <v>5425</v>
      </c>
      <c r="J1246" s="9" t="s">
        <v>6829</v>
      </c>
    </row>
    <row r="1247" spans="1:10" x14ac:dyDescent="0.25">
      <c r="A1247" s="5" t="s">
        <v>558</v>
      </c>
      <c r="B1247" s="4" t="s">
        <v>557</v>
      </c>
      <c r="C1247" s="3" t="s">
        <v>556</v>
      </c>
      <c r="D1247" s="2" t="s">
        <v>2</v>
      </c>
      <c r="E12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47" s="2" t="s">
        <v>1</v>
      </c>
      <c r="G1247" s="2" t="str">
        <f>_xlfn.XLOOKUP(TABELABACKUP[[#This Row],[ENQUADRAMENTO_4963]],Planilha2!E:E,Planilha2!D:D)</f>
        <v>Renda Variável</v>
      </c>
      <c r="H1247" s="1" t="s">
        <v>155</v>
      </c>
      <c r="I1247" s="9" t="s">
        <v>5426</v>
      </c>
      <c r="J1247" s="9" t="s">
        <v>6830</v>
      </c>
    </row>
    <row r="1248" spans="1:10" x14ac:dyDescent="0.25">
      <c r="A1248" s="5" t="s">
        <v>555</v>
      </c>
      <c r="B1248" s="4" t="s">
        <v>554</v>
      </c>
      <c r="C1248" s="3" t="s">
        <v>553</v>
      </c>
      <c r="D1248" s="2" t="s">
        <v>266</v>
      </c>
      <c r="E12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248" s="2" t="s">
        <v>26</v>
      </c>
      <c r="G1248" s="2" t="str">
        <f>_xlfn.XLOOKUP(TABELABACKUP[[#This Row],[ENQUADRAMENTO_4963]],Planilha2!E:E,Planilha2!D:D)</f>
        <v>Renda Fixa</v>
      </c>
      <c r="H1248" s="1" t="s">
        <v>155</v>
      </c>
      <c r="I1248" s="9" t="s">
        <v>4292</v>
      </c>
      <c r="J1248" s="9" t="s">
        <v>6831</v>
      </c>
    </row>
    <row r="1249" spans="1:10" x14ac:dyDescent="0.25">
      <c r="A1249" s="5" t="s">
        <v>552</v>
      </c>
      <c r="B1249" s="4" t="s">
        <v>551</v>
      </c>
      <c r="C1249" s="3" t="s">
        <v>550</v>
      </c>
      <c r="D1249" s="2" t="s">
        <v>61</v>
      </c>
      <c r="E12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49" s="2" t="s">
        <v>26</v>
      </c>
      <c r="G1249" s="2" t="str">
        <f>_xlfn.XLOOKUP(TABELABACKUP[[#This Row],[ENQUADRAMENTO_4963]],Planilha2!E:E,Planilha2!D:D)</f>
        <v>Renda Fixa</v>
      </c>
      <c r="H1249" s="1" t="s">
        <v>155</v>
      </c>
      <c r="I1249" s="9" t="s">
        <v>5427</v>
      </c>
      <c r="J1249" s="9" t="s">
        <v>6832</v>
      </c>
    </row>
    <row r="1250" spans="1:10" x14ac:dyDescent="0.25">
      <c r="A1250" s="5" t="s">
        <v>549</v>
      </c>
      <c r="B1250" s="4" t="s">
        <v>548</v>
      </c>
      <c r="C1250" s="3" t="s">
        <v>547</v>
      </c>
      <c r="D1250" s="2" t="s">
        <v>171</v>
      </c>
      <c r="E12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50" s="2" t="s">
        <v>26</v>
      </c>
      <c r="G1250" s="2" t="str">
        <f>_xlfn.XLOOKUP(TABELABACKUP[[#This Row],[ENQUADRAMENTO_4963]],Planilha2!E:E,Planilha2!D:D)</f>
        <v>Renda Fixa</v>
      </c>
      <c r="H1250" s="1" t="s">
        <v>155</v>
      </c>
      <c r="I1250" s="9" t="s">
        <v>5428</v>
      </c>
      <c r="J1250" s="9" t="s">
        <v>6833</v>
      </c>
    </row>
    <row r="1251" spans="1:10" x14ac:dyDescent="0.25">
      <c r="A1251" s="5" t="s">
        <v>546</v>
      </c>
      <c r="B1251" s="4" t="s">
        <v>545</v>
      </c>
      <c r="C1251" s="3" t="s">
        <v>544</v>
      </c>
      <c r="D1251" s="2" t="s">
        <v>171</v>
      </c>
      <c r="E12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51" s="2" t="s">
        <v>26</v>
      </c>
      <c r="G1251" s="2" t="str">
        <f>_xlfn.XLOOKUP(TABELABACKUP[[#This Row],[ENQUADRAMENTO_4963]],Planilha2!E:E,Planilha2!D:D)</f>
        <v>Renda Fixa</v>
      </c>
      <c r="H1251" s="1" t="s">
        <v>155</v>
      </c>
      <c r="I1251" s="9" t="s">
        <v>5429</v>
      </c>
      <c r="J1251" s="9" t="s">
        <v>6834</v>
      </c>
    </row>
    <row r="1252" spans="1:10" x14ac:dyDescent="0.25">
      <c r="A1252" s="5" t="s">
        <v>543</v>
      </c>
      <c r="B1252" s="4" t="s">
        <v>542</v>
      </c>
      <c r="C1252" s="3" t="s">
        <v>541</v>
      </c>
      <c r="D1252" s="2" t="s">
        <v>171</v>
      </c>
      <c r="E12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52" s="2" t="s">
        <v>26</v>
      </c>
      <c r="G1252" s="2" t="str">
        <f>_xlfn.XLOOKUP(TABELABACKUP[[#This Row],[ENQUADRAMENTO_4963]],Planilha2!E:E,Planilha2!D:D)</f>
        <v>Renda Fixa</v>
      </c>
      <c r="H1252" s="1" t="s">
        <v>155</v>
      </c>
      <c r="I1252" s="9" t="s">
        <v>5430</v>
      </c>
      <c r="J1252" s="9" t="s">
        <v>6835</v>
      </c>
    </row>
    <row r="1253" spans="1:10" x14ac:dyDescent="0.25">
      <c r="A1253" s="5" t="s">
        <v>540</v>
      </c>
      <c r="B1253" s="4" t="s">
        <v>539</v>
      </c>
      <c r="C1253" s="3" t="s">
        <v>538</v>
      </c>
      <c r="D1253" s="2" t="s">
        <v>266</v>
      </c>
      <c r="E12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253" s="2" t="s">
        <v>26</v>
      </c>
      <c r="G1253" s="2" t="str">
        <f>_xlfn.XLOOKUP(TABELABACKUP[[#This Row],[ENQUADRAMENTO_4963]],Planilha2!E:E,Planilha2!D:D)</f>
        <v>Renda Fixa</v>
      </c>
      <c r="H1253" s="1" t="s">
        <v>155</v>
      </c>
      <c r="I1253" s="9" t="s">
        <v>4292</v>
      </c>
      <c r="J1253" s="9" t="s">
        <v>6836</v>
      </c>
    </row>
    <row r="1254" spans="1:10" x14ac:dyDescent="0.25">
      <c r="A1254" s="5" t="s">
        <v>537</v>
      </c>
      <c r="B1254" s="4" t="s">
        <v>536</v>
      </c>
      <c r="C1254" s="3" t="s">
        <v>535</v>
      </c>
      <c r="D1254" s="2" t="s">
        <v>2</v>
      </c>
      <c r="E12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54" s="2" t="s">
        <v>1</v>
      </c>
      <c r="G1254" s="2" t="str">
        <f>_xlfn.XLOOKUP(TABELABACKUP[[#This Row],[ENQUADRAMENTO_4963]],Planilha2!E:E,Planilha2!D:D)</f>
        <v>Renda Variável</v>
      </c>
      <c r="H1254" s="1" t="s">
        <v>155</v>
      </c>
      <c r="I1254" s="9" t="s">
        <v>5431</v>
      </c>
      <c r="J1254" s="9" t="s">
        <v>6837</v>
      </c>
    </row>
    <row r="1255" spans="1:10" x14ac:dyDescent="0.25">
      <c r="A1255" s="5" t="s">
        <v>534</v>
      </c>
      <c r="B1255" s="4" t="s">
        <v>533</v>
      </c>
      <c r="C1255" s="3" t="s">
        <v>532</v>
      </c>
      <c r="D1255" s="2" t="s">
        <v>206</v>
      </c>
      <c r="E12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55" s="2" t="s">
        <v>1</v>
      </c>
      <c r="G1255" s="2" t="str">
        <f>_xlfn.XLOOKUP(TABELABACKUP[[#This Row],[ENQUADRAMENTO_4963]],Planilha2!E:E,Planilha2!D:D)</f>
        <v>Renda Variável</v>
      </c>
      <c r="H1255" s="1" t="s">
        <v>155</v>
      </c>
      <c r="I1255" s="9" t="s">
        <v>5432</v>
      </c>
      <c r="J1255" s="9" t="s">
        <v>6838</v>
      </c>
    </row>
    <row r="1256" spans="1:10" x14ac:dyDescent="0.25">
      <c r="A1256" s="5" t="s">
        <v>531</v>
      </c>
      <c r="B1256" s="4" t="s">
        <v>530</v>
      </c>
      <c r="C1256" s="3" t="s">
        <v>529</v>
      </c>
      <c r="D1256" s="2" t="s">
        <v>6</v>
      </c>
      <c r="E12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56" s="2" t="s">
        <v>1</v>
      </c>
      <c r="G1256" s="2" t="str">
        <f>_xlfn.XLOOKUP(TABELABACKUP[[#This Row],[ENQUADRAMENTO_4963]],Planilha2!E:E,Planilha2!D:D)</f>
        <v>Estruturados</v>
      </c>
      <c r="H1256" s="1" t="s">
        <v>155</v>
      </c>
      <c r="I1256" s="9" t="s">
        <v>4292</v>
      </c>
      <c r="J1256" s="9" t="s">
        <v>6839</v>
      </c>
    </row>
    <row r="1257" spans="1:10" x14ac:dyDescent="0.25">
      <c r="A1257" s="5" t="s">
        <v>528</v>
      </c>
      <c r="B1257" s="4" t="s">
        <v>527</v>
      </c>
      <c r="C1257" s="3" t="s">
        <v>526</v>
      </c>
      <c r="D1257" s="2" t="s">
        <v>171</v>
      </c>
      <c r="E12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57" s="2" t="s">
        <v>26</v>
      </c>
      <c r="G1257" s="2" t="str">
        <f>_xlfn.XLOOKUP(TABELABACKUP[[#This Row],[ENQUADRAMENTO_4963]],Planilha2!E:E,Planilha2!D:D)</f>
        <v>Renda Fixa</v>
      </c>
      <c r="H1257" s="1" t="s">
        <v>155</v>
      </c>
      <c r="I1257" s="9" t="s">
        <v>5433</v>
      </c>
      <c r="J1257" s="9" t="s">
        <v>6840</v>
      </c>
    </row>
    <row r="1258" spans="1:10" x14ac:dyDescent="0.25">
      <c r="A1258" s="5" t="s">
        <v>525</v>
      </c>
      <c r="B1258" s="4" t="s">
        <v>524</v>
      </c>
      <c r="C1258" s="3" t="s">
        <v>523</v>
      </c>
      <c r="D1258" s="2" t="s">
        <v>171</v>
      </c>
      <c r="E12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58" s="2" t="s">
        <v>26</v>
      </c>
      <c r="G1258" s="2" t="str">
        <f>_xlfn.XLOOKUP(TABELABACKUP[[#This Row],[ENQUADRAMENTO_4963]],Planilha2!E:E,Planilha2!D:D)</f>
        <v>Renda Fixa</v>
      </c>
      <c r="H1258" s="1" t="s">
        <v>155</v>
      </c>
      <c r="I1258" s="9" t="s">
        <v>5434</v>
      </c>
      <c r="J1258" s="9" t="s">
        <v>6841</v>
      </c>
    </row>
    <row r="1259" spans="1:10" ht="23.25" x14ac:dyDescent="0.25">
      <c r="A1259" s="5" t="s">
        <v>522</v>
      </c>
      <c r="B1259" s="4" t="s">
        <v>521</v>
      </c>
      <c r="C1259" s="3" t="s">
        <v>520</v>
      </c>
      <c r="D1259" s="2" t="s">
        <v>61</v>
      </c>
      <c r="E12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59" s="2" t="s">
        <v>26</v>
      </c>
      <c r="G1259" s="2" t="str">
        <f>_xlfn.XLOOKUP(TABELABACKUP[[#This Row],[ENQUADRAMENTO_4963]],Planilha2!E:E,Planilha2!D:D)</f>
        <v>Renda Fixa</v>
      </c>
      <c r="H1259" s="1" t="s">
        <v>155</v>
      </c>
      <c r="I1259" s="9" t="s">
        <v>5435</v>
      </c>
      <c r="J1259" s="9" t="s">
        <v>6842</v>
      </c>
    </row>
    <row r="1260" spans="1:10" x14ac:dyDescent="0.25">
      <c r="A1260" s="5" t="s">
        <v>519</v>
      </c>
      <c r="B1260" s="4" t="s">
        <v>518</v>
      </c>
      <c r="C1260" s="3">
        <v>0</v>
      </c>
      <c r="D1260" s="2" t="s">
        <v>95</v>
      </c>
      <c r="E12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260" s="2" t="s">
        <v>1</v>
      </c>
      <c r="G1260" s="2" t="str">
        <f>_xlfn.XLOOKUP(TABELABACKUP[[#This Row],[ENQUADRAMENTO_4963]],Planilha2!E:E,Planilha2!D:D)</f>
        <v>Imobiliários</v>
      </c>
      <c r="H1260" s="1" t="s">
        <v>155</v>
      </c>
      <c r="I1260" s="9" t="s">
        <v>5436</v>
      </c>
      <c r="J1260" s="9" t="s">
        <v>5436</v>
      </c>
    </row>
    <row r="1261" spans="1:10" x14ac:dyDescent="0.25">
      <c r="A1261" s="5" t="s">
        <v>517</v>
      </c>
      <c r="B1261" s="4" t="s">
        <v>516</v>
      </c>
      <c r="C1261" s="3" t="s">
        <v>515</v>
      </c>
      <c r="D1261" s="2" t="s">
        <v>6</v>
      </c>
      <c r="E12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61" s="2" t="s">
        <v>1</v>
      </c>
      <c r="G1261" s="2" t="str">
        <f>_xlfn.XLOOKUP(TABELABACKUP[[#This Row],[ENQUADRAMENTO_4963]],Planilha2!E:E,Planilha2!D:D)</f>
        <v>Estruturados</v>
      </c>
      <c r="H1261" s="1" t="s">
        <v>155</v>
      </c>
      <c r="I1261" s="9" t="s">
        <v>4292</v>
      </c>
      <c r="J1261" s="9" t="s">
        <v>6843</v>
      </c>
    </row>
    <row r="1262" spans="1:10" x14ac:dyDescent="0.25">
      <c r="A1262" s="5" t="s">
        <v>514</v>
      </c>
      <c r="B1262" s="4" t="s">
        <v>513</v>
      </c>
      <c r="C1262" s="3" t="s">
        <v>512</v>
      </c>
      <c r="D1262" s="2" t="s">
        <v>61</v>
      </c>
      <c r="E12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62" s="2" t="s">
        <v>26</v>
      </c>
      <c r="G1262" s="2" t="str">
        <f>_xlfn.XLOOKUP(TABELABACKUP[[#This Row],[ENQUADRAMENTO_4963]],Planilha2!E:E,Planilha2!D:D)</f>
        <v>Renda Fixa</v>
      </c>
      <c r="H1262" s="1" t="s">
        <v>155</v>
      </c>
      <c r="I1262" s="9" t="s">
        <v>5437</v>
      </c>
      <c r="J1262" s="9" t="s">
        <v>6844</v>
      </c>
    </row>
    <row r="1263" spans="1:10" x14ac:dyDescent="0.25">
      <c r="A1263" s="5" t="s">
        <v>511</v>
      </c>
      <c r="B1263" s="4" t="s">
        <v>510</v>
      </c>
      <c r="C1263" s="3" t="s">
        <v>509</v>
      </c>
      <c r="D1263" s="2" t="s">
        <v>2</v>
      </c>
      <c r="E12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63" s="2" t="s">
        <v>1</v>
      </c>
      <c r="G1263" s="2" t="str">
        <f>_xlfn.XLOOKUP(TABELABACKUP[[#This Row],[ENQUADRAMENTO_4963]],Planilha2!E:E,Planilha2!D:D)</f>
        <v>Renda Variável</v>
      </c>
      <c r="H1263" s="1" t="s">
        <v>155</v>
      </c>
      <c r="I1263" s="9" t="s">
        <v>5438</v>
      </c>
      <c r="J1263" s="9" t="s">
        <v>6845</v>
      </c>
    </row>
    <row r="1264" spans="1:10" x14ac:dyDescent="0.25">
      <c r="A1264" s="5" t="s">
        <v>508</v>
      </c>
      <c r="B1264" s="4" t="s">
        <v>507</v>
      </c>
      <c r="C1264" s="3" t="s">
        <v>506</v>
      </c>
      <c r="D1264" s="2" t="s">
        <v>2</v>
      </c>
      <c r="E12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64" s="2" t="s">
        <v>1</v>
      </c>
      <c r="G1264" s="2" t="str">
        <f>_xlfn.XLOOKUP(TABELABACKUP[[#This Row],[ENQUADRAMENTO_4963]],Planilha2!E:E,Planilha2!D:D)</f>
        <v>Renda Variável</v>
      </c>
      <c r="H1264" s="1" t="s">
        <v>155</v>
      </c>
      <c r="I1264" s="9" t="s">
        <v>5439</v>
      </c>
      <c r="J1264" s="9" t="s">
        <v>6846</v>
      </c>
    </row>
    <row r="1265" spans="1:10" x14ac:dyDescent="0.25">
      <c r="A1265" s="5" t="s">
        <v>505</v>
      </c>
      <c r="B1265" s="4" t="s">
        <v>504</v>
      </c>
      <c r="C1265" s="3" t="s">
        <v>503</v>
      </c>
      <c r="D1265" s="2" t="s">
        <v>61</v>
      </c>
      <c r="E12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65" s="2" t="s">
        <v>26</v>
      </c>
      <c r="G1265" s="2" t="str">
        <f>_xlfn.XLOOKUP(TABELABACKUP[[#This Row],[ENQUADRAMENTO_4963]],Planilha2!E:E,Planilha2!D:D)</f>
        <v>Renda Fixa</v>
      </c>
      <c r="H1265" s="1" t="s">
        <v>155</v>
      </c>
      <c r="I1265" s="9" t="s">
        <v>5440</v>
      </c>
      <c r="J1265" s="9" t="s">
        <v>6847</v>
      </c>
    </row>
    <row r="1266" spans="1:10" x14ac:dyDescent="0.25">
      <c r="A1266" s="5" t="s">
        <v>502</v>
      </c>
      <c r="B1266" s="4" t="s">
        <v>501</v>
      </c>
      <c r="C1266" s="3" t="s">
        <v>500</v>
      </c>
      <c r="D1266" s="2" t="s">
        <v>61</v>
      </c>
      <c r="E12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66" s="2" t="s">
        <v>26</v>
      </c>
      <c r="G1266" s="2" t="str">
        <f>_xlfn.XLOOKUP(TABELABACKUP[[#This Row],[ENQUADRAMENTO_4963]],Planilha2!E:E,Planilha2!D:D)</f>
        <v>Renda Fixa</v>
      </c>
      <c r="H1266" s="1" t="s">
        <v>155</v>
      </c>
      <c r="I1266" s="9" t="s">
        <v>4292</v>
      </c>
      <c r="J1266" s="9" t="s">
        <v>6848</v>
      </c>
    </row>
    <row r="1267" spans="1:10" ht="23.25" x14ac:dyDescent="0.25">
      <c r="A1267" s="5" t="s">
        <v>499</v>
      </c>
      <c r="B1267" s="4" t="s">
        <v>498</v>
      </c>
      <c r="C1267" s="3" t="s">
        <v>497</v>
      </c>
      <c r="D1267" s="2" t="s">
        <v>118</v>
      </c>
      <c r="E12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267" s="2" t="s">
        <v>1</v>
      </c>
      <c r="G1267" s="2" t="str">
        <f>_xlfn.XLOOKUP(TABELABACKUP[[#This Row],[ENQUADRAMENTO_4963]],Planilha2!E:E,Planilha2!D:D)</f>
        <v>Estruturados</v>
      </c>
      <c r="H1267" s="1" t="s">
        <v>155</v>
      </c>
      <c r="I1267" s="9" t="s">
        <v>4292</v>
      </c>
      <c r="J1267" s="9" t="s">
        <v>6849</v>
      </c>
    </row>
    <row r="1268" spans="1:10" x14ac:dyDescent="0.25">
      <c r="A1268" s="5" t="s">
        <v>496</v>
      </c>
      <c r="B1268" s="4" t="s">
        <v>495</v>
      </c>
      <c r="C1268" s="3" t="s">
        <v>494</v>
      </c>
      <c r="D1268" s="2" t="s">
        <v>2</v>
      </c>
      <c r="E12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68" s="2" t="s">
        <v>1</v>
      </c>
      <c r="G1268" s="2" t="str">
        <f>_xlfn.XLOOKUP(TABELABACKUP[[#This Row],[ENQUADRAMENTO_4963]],Planilha2!E:E,Planilha2!D:D)</f>
        <v>Renda Variável</v>
      </c>
      <c r="H1268" s="1" t="s">
        <v>155</v>
      </c>
      <c r="I1268" s="9" t="s">
        <v>5441</v>
      </c>
      <c r="J1268" s="9" t="s">
        <v>6850</v>
      </c>
    </row>
    <row r="1269" spans="1:10" x14ac:dyDescent="0.25">
      <c r="A1269" s="5" t="s">
        <v>493</v>
      </c>
      <c r="B1269" s="4" t="s">
        <v>492</v>
      </c>
      <c r="C1269" s="3" t="s">
        <v>491</v>
      </c>
      <c r="D1269" s="2" t="s">
        <v>2</v>
      </c>
      <c r="E12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69" s="2" t="s">
        <v>1</v>
      </c>
      <c r="G1269" s="2" t="str">
        <f>_xlfn.XLOOKUP(TABELABACKUP[[#This Row],[ENQUADRAMENTO_4963]],Planilha2!E:E,Planilha2!D:D)</f>
        <v>Renda Variável</v>
      </c>
      <c r="H1269" s="1" t="s">
        <v>155</v>
      </c>
      <c r="I1269" s="9" t="s">
        <v>4292</v>
      </c>
      <c r="J1269" s="9" t="s">
        <v>6851</v>
      </c>
    </row>
    <row r="1270" spans="1:10" x14ac:dyDescent="0.25">
      <c r="A1270" s="5" t="s">
        <v>490</v>
      </c>
      <c r="B1270" s="4" t="s">
        <v>489</v>
      </c>
      <c r="C1270" s="3" t="s">
        <v>488</v>
      </c>
      <c r="D1270" s="2" t="s">
        <v>2</v>
      </c>
      <c r="E12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70" s="2" t="s">
        <v>1</v>
      </c>
      <c r="G1270" s="2" t="str">
        <f>_xlfn.XLOOKUP(TABELABACKUP[[#This Row],[ENQUADRAMENTO_4963]],Planilha2!E:E,Planilha2!D:D)</f>
        <v>Renda Variável</v>
      </c>
      <c r="H1270" s="1" t="s">
        <v>155</v>
      </c>
      <c r="I1270" s="9" t="s">
        <v>5442</v>
      </c>
      <c r="J1270" s="9" t="s">
        <v>6852</v>
      </c>
    </row>
    <row r="1271" spans="1:10" x14ac:dyDescent="0.25">
      <c r="A1271" s="5" t="s">
        <v>487</v>
      </c>
      <c r="B1271" s="4" t="s">
        <v>486</v>
      </c>
      <c r="C1271" s="3" t="s">
        <v>485</v>
      </c>
      <c r="D1271" s="2" t="s">
        <v>61</v>
      </c>
      <c r="E12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71" s="2" t="s">
        <v>26</v>
      </c>
      <c r="G1271" s="2" t="str">
        <f>_xlfn.XLOOKUP(TABELABACKUP[[#This Row],[ENQUADRAMENTO_4963]],Planilha2!E:E,Planilha2!D:D)</f>
        <v>Renda Fixa</v>
      </c>
      <c r="H1271" s="1" t="s">
        <v>155</v>
      </c>
      <c r="I1271" s="9" t="s">
        <v>5443</v>
      </c>
      <c r="J1271" s="9" t="s">
        <v>6853</v>
      </c>
    </row>
    <row r="1272" spans="1:10" x14ac:dyDescent="0.25">
      <c r="A1272" s="5" t="s">
        <v>484</v>
      </c>
      <c r="B1272" s="4" t="s">
        <v>483</v>
      </c>
      <c r="C1272" s="3" t="s">
        <v>482</v>
      </c>
      <c r="D1272" s="2" t="s">
        <v>2</v>
      </c>
      <c r="E12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72" s="2" t="s">
        <v>1</v>
      </c>
      <c r="G1272" s="2" t="str">
        <f>_xlfn.XLOOKUP(TABELABACKUP[[#This Row],[ENQUADRAMENTO_4963]],Planilha2!E:E,Planilha2!D:D)</f>
        <v>Renda Variável</v>
      </c>
      <c r="H1272" s="1" t="s">
        <v>155</v>
      </c>
      <c r="I1272" s="9" t="s">
        <v>5444</v>
      </c>
      <c r="J1272" s="9" t="s">
        <v>6854</v>
      </c>
    </row>
    <row r="1273" spans="1:10" ht="23.25" x14ac:dyDescent="0.25">
      <c r="A1273" s="5" t="s">
        <v>481</v>
      </c>
      <c r="B1273" s="4" t="s">
        <v>480</v>
      </c>
      <c r="C1273" s="3" t="s">
        <v>479</v>
      </c>
      <c r="D1273" s="2" t="s">
        <v>27</v>
      </c>
      <c r="E12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273" s="2" t="s">
        <v>26</v>
      </c>
      <c r="G1273" s="2" t="str">
        <f>_xlfn.XLOOKUP(TABELABACKUP[[#This Row],[ENQUADRAMENTO_4963]],Planilha2!E:E,Planilha2!D:D)</f>
        <v>Renda Fixa</v>
      </c>
      <c r="H1273" s="1" t="s">
        <v>155</v>
      </c>
      <c r="I1273" s="9" t="s">
        <v>5445</v>
      </c>
      <c r="J1273" s="9" t="s">
        <v>6855</v>
      </c>
    </row>
    <row r="1274" spans="1:10" ht="23.25" x14ac:dyDescent="0.25">
      <c r="A1274" s="5" t="s">
        <v>478</v>
      </c>
      <c r="B1274" s="4" t="s">
        <v>477</v>
      </c>
      <c r="C1274" s="3" t="s">
        <v>476</v>
      </c>
      <c r="D1274" s="2" t="s">
        <v>61</v>
      </c>
      <c r="E12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74" s="2" t="s">
        <v>26</v>
      </c>
      <c r="G1274" s="2" t="str">
        <f>_xlfn.XLOOKUP(TABELABACKUP[[#This Row],[ENQUADRAMENTO_4963]],Planilha2!E:E,Planilha2!D:D)</f>
        <v>Renda Fixa</v>
      </c>
      <c r="H1274" s="1" t="s">
        <v>155</v>
      </c>
      <c r="I1274" s="9" t="s">
        <v>5446</v>
      </c>
      <c r="J1274" s="9" t="s">
        <v>6856</v>
      </c>
    </row>
    <row r="1275" spans="1:10" x14ac:dyDescent="0.25">
      <c r="A1275" s="5" t="s">
        <v>475</v>
      </c>
      <c r="B1275" s="4" t="s">
        <v>474</v>
      </c>
      <c r="C1275" s="3" t="s">
        <v>473</v>
      </c>
      <c r="D1275" s="2" t="s">
        <v>2</v>
      </c>
      <c r="E12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75" s="2" t="s">
        <v>1</v>
      </c>
      <c r="G1275" s="2" t="str">
        <f>_xlfn.XLOOKUP(TABELABACKUP[[#This Row],[ENQUADRAMENTO_4963]],Planilha2!E:E,Planilha2!D:D)</f>
        <v>Renda Variável</v>
      </c>
      <c r="H1275" s="1" t="s">
        <v>155</v>
      </c>
      <c r="I1275" s="9" t="s">
        <v>5447</v>
      </c>
      <c r="J1275" s="9" t="s">
        <v>6857</v>
      </c>
    </row>
    <row r="1276" spans="1:10" x14ac:dyDescent="0.25">
      <c r="A1276" s="5" t="s">
        <v>472</v>
      </c>
      <c r="B1276" s="4" t="s">
        <v>471</v>
      </c>
      <c r="C1276" s="3" t="s">
        <v>470</v>
      </c>
      <c r="D1276" s="2" t="s">
        <v>6</v>
      </c>
      <c r="E12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76" s="2" t="s">
        <v>1</v>
      </c>
      <c r="G1276" s="2" t="str">
        <f>_xlfn.XLOOKUP(TABELABACKUP[[#This Row],[ENQUADRAMENTO_4963]],Planilha2!E:E,Planilha2!D:D)</f>
        <v>Estruturados</v>
      </c>
      <c r="H1276" s="1" t="s">
        <v>155</v>
      </c>
      <c r="I1276" s="9" t="s">
        <v>5448</v>
      </c>
      <c r="J1276" s="9" t="s">
        <v>6858</v>
      </c>
    </row>
    <row r="1277" spans="1:10" x14ac:dyDescent="0.25">
      <c r="A1277" s="5" t="s">
        <v>469</v>
      </c>
      <c r="B1277" s="4" t="s">
        <v>468</v>
      </c>
      <c r="C1277" s="3">
        <v>0</v>
      </c>
      <c r="D1277" s="2" t="s">
        <v>171</v>
      </c>
      <c r="E12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77" s="2" t="s">
        <v>26</v>
      </c>
      <c r="G1277" s="2" t="str">
        <f>_xlfn.XLOOKUP(TABELABACKUP[[#This Row],[ENQUADRAMENTO_4963]],Planilha2!E:E,Planilha2!D:D)</f>
        <v>Renda Fixa</v>
      </c>
      <c r="H1277" s="1" t="s">
        <v>155</v>
      </c>
      <c r="I1277" s="9" t="s">
        <v>4292</v>
      </c>
      <c r="J1277" s="9" t="s">
        <v>6859</v>
      </c>
    </row>
    <row r="1278" spans="1:10" x14ac:dyDescent="0.25">
      <c r="A1278" s="5" t="s">
        <v>467</v>
      </c>
      <c r="B1278" s="4" t="s">
        <v>466</v>
      </c>
      <c r="C1278" s="3" t="s">
        <v>465</v>
      </c>
      <c r="D1278" s="2" t="s">
        <v>171</v>
      </c>
      <c r="E12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78" s="2" t="s">
        <v>26</v>
      </c>
      <c r="G1278" s="2" t="str">
        <f>_xlfn.XLOOKUP(TABELABACKUP[[#This Row],[ENQUADRAMENTO_4963]],Planilha2!E:E,Planilha2!D:D)</f>
        <v>Renda Fixa</v>
      </c>
      <c r="H1278" s="1" t="s">
        <v>155</v>
      </c>
      <c r="I1278" s="9" t="s">
        <v>5449</v>
      </c>
      <c r="J1278" s="9" t="s">
        <v>6860</v>
      </c>
    </row>
    <row r="1279" spans="1:10" x14ac:dyDescent="0.25">
      <c r="A1279" s="5" t="s">
        <v>464</v>
      </c>
      <c r="B1279" s="4" t="s">
        <v>463</v>
      </c>
      <c r="C1279" s="3" t="s">
        <v>462</v>
      </c>
      <c r="D1279" s="2" t="s">
        <v>206</v>
      </c>
      <c r="E12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79" s="2" t="s">
        <v>1</v>
      </c>
      <c r="G1279" s="2" t="str">
        <f>_xlfn.XLOOKUP(TABELABACKUP[[#This Row],[ENQUADRAMENTO_4963]],Planilha2!E:E,Planilha2!D:D)</f>
        <v>Renda Variável</v>
      </c>
      <c r="H1279" s="1" t="s">
        <v>155</v>
      </c>
      <c r="I1279" s="9" t="s">
        <v>5450</v>
      </c>
      <c r="J1279" s="9" t="s">
        <v>6861</v>
      </c>
    </row>
    <row r="1280" spans="1:10" x14ac:dyDescent="0.25">
      <c r="A1280" s="5" t="s">
        <v>461</v>
      </c>
      <c r="B1280" s="4" t="s">
        <v>460</v>
      </c>
      <c r="C1280" s="3" t="s">
        <v>459</v>
      </c>
      <c r="D1280" s="2" t="s">
        <v>231</v>
      </c>
      <c r="E12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RF CVM Art. 7º, III,"b"</v>
      </c>
      <c r="F1280" s="2" t="s">
        <v>26</v>
      </c>
      <c r="G1280" s="2" t="str">
        <f>_xlfn.XLOOKUP(TABELABACKUP[[#This Row],[ENQUADRAMENTO_4963]],Planilha2!E:E,Planilha2!D:D)</f>
        <v>Renda Fixa</v>
      </c>
      <c r="H1280" s="1" t="s">
        <v>155</v>
      </c>
      <c r="I1280" s="9" t="s">
        <v>5451</v>
      </c>
      <c r="J1280" s="9" t="s">
        <v>6862</v>
      </c>
    </row>
    <row r="1281" spans="1:10" x14ac:dyDescent="0.25">
      <c r="A1281" s="5" t="s">
        <v>458</v>
      </c>
      <c r="B1281" s="4" t="s">
        <v>457</v>
      </c>
      <c r="C1281" s="3" t="s">
        <v>456</v>
      </c>
      <c r="D1281" s="2" t="s">
        <v>171</v>
      </c>
      <c r="E12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281" s="2" t="s">
        <v>26</v>
      </c>
      <c r="G1281" s="2" t="str">
        <f>_xlfn.XLOOKUP(TABELABACKUP[[#This Row],[ENQUADRAMENTO_4963]],Planilha2!E:E,Planilha2!D:D)</f>
        <v>Renda Fixa</v>
      </c>
      <c r="H1281" s="1" t="s">
        <v>155</v>
      </c>
      <c r="I1281" s="9" t="s">
        <v>5452</v>
      </c>
      <c r="J1281" s="9" t="s">
        <v>6863</v>
      </c>
    </row>
    <row r="1282" spans="1:10" x14ac:dyDescent="0.25">
      <c r="A1282" s="5" t="s">
        <v>455</v>
      </c>
      <c r="B1282" s="4" t="s">
        <v>454</v>
      </c>
      <c r="C1282" s="3" t="s">
        <v>453</v>
      </c>
      <c r="D1282" s="2" t="s">
        <v>61</v>
      </c>
      <c r="E12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82" s="2" t="s">
        <v>26</v>
      </c>
      <c r="G1282" s="2" t="str">
        <f>_xlfn.XLOOKUP(TABELABACKUP[[#This Row],[ENQUADRAMENTO_4963]],Planilha2!E:E,Planilha2!D:D)</f>
        <v>Renda Fixa</v>
      </c>
      <c r="H1282" s="1" t="s">
        <v>155</v>
      </c>
      <c r="I1282" s="9" t="s">
        <v>5453</v>
      </c>
      <c r="J1282" s="9" t="s">
        <v>6864</v>
      </c>
    </row>
    <row r="1283" spans="1:10" x14ac:dyDescent="0.25">
      <c r="A1283" s="5" t="s">
        <v>452</v>
      </c>
      <c r="B1283" s="4" t="s">
        <v>451</v>
      </c>
      <c r="C1283" s="3" t="s">
        <v>450</v>
      </c>
      <c r="D1283" s="2" t="s">
        <v>61</v>
      </c>
      <c r="E12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83" s="2" t="s">
        <v>26</v>
      </c>
      <c r="G1283" s="2" t="str">
        <f>_xlfn.XLOOKUP(TABELABACKUP[[#This Row],[ENQUADRAMENTO_4963]],Planilha2!E:E,Planilha2!D:D)</f>
        <v>Renda Fixa</v>
      </c>
      <c r="H1283" s="1" t="s">
        <v>155</v>
      </c>
      <c r="I1283" s="9" t="s">
        <v>5454</v>
      </c>
      <c r="J1283" s="9" t="s">
        <v>6865</v>
      </c>
    </row>
    <row r="1284" spans="1:10" x14ac:dyDescent="0.25">
      <c r="A1284" s="5" t="s">
        <v>449</v>
      </c>
      <c r="B1284" s="4" t="s">
        <v>448</v>
      </c>
      <c r="C1284" s="3" t="s">
        <v>447</v>
      </c>
      <c r="D1284" s="2" t="s">
        <v>206</v>
      </c>
      <c r="E12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84" s="2" t="s">
        <v>1</v>
      </c>
      <c r="G1284" s="2" t="str">
        <f>_xlfn.XLOOKUP(TABELABACKUP[[#This Row],[ENQUADRAMENTO_4963]],Planilha2!E:E,Planilha2!D:D)</f>
        <v>Renda Variável</v>
      </c>
      <c r="H1284" s="1" t="s">
        <v>155</v>
      </c>
      <c r="I1284" s="9" t="s">
        <v>5455</v>
      </c>
      <c r="J1284" s="9" t="s">
        <v>6866</v>
      </c>
    </row>
    <row r="1285" spans="1:10" x14ac:dyDescent="0.25">
      <c r="A1285" s="5" t="s">
        <v>446</v>
      </c>
      <c r="B1285" s="4" t="s">
        <v>445</v>
      </c>
      <c r="C1285" s="3" t="s">
        <v>444</v>
      </c>
      <c r="D1285" s="2" t="s">
        <v>2</v>
      </c>
      <c r="E12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85" s="2" t="s">
        <v>1</v>
      </c>
      <c r="G1285" s="2" t="str">
        <f>_xlfn.XLOOKUP(TABELABACKUP[[#This Row],[ENQUADRAMENTO_4963]],Planilha2!E:E,Planilha2!D:D)</f>
        <v>Renda Variável</v>
      </c>
      <c r="H1285" s="1" t="s">
        <v>155</v>
      </c>
      <c r="I1285" s="9" t="s">
        <v>5456</v>
      </c>
      <c r="J1285" s="9" t="s">
        <v>6867</v>
      </c>
    </row>
    <row r="1286" spans="1:10" x14ac:dyDescent="0.25">
      <c r="A1286" s="5" t="s">
        <v>443</v>
      </c>
      <c r="B1286" s="4" t="s">
        <v>442</v>
      </c>
      <c r="C1286" s="3" t="s">
        <v>441</v>
      </c>
      <c r="D1286" s="2" t="s">
        <v>61</v>
      </c>
      <c r="E12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86" s="2" t="s">
        <v>26</v>
      </c>
      <c r="G1286" s="2" t="str">
        <f>_xlfn.XLOOKUP(TABELABACKUP[[#This Row],[ENQUADRAMENTO_4963]],Planilha2!E:E,Planilha2!D:D)</f>
        <v>Renda Fixa</v>
      </c>
      <c r="H1286" s="1" t="s">
        <v>155</v>
      </c>
      <c r="I1286" s="9" t="s">
        <v>5457</v>
      </c>
      <c r="J1286" s="9" t="s">
        <v>6868</v>
      </c>
    </row>
    <row r="1287" spans="1:10" x14ac:dyDescent="0.25">
      <c r="A1287" s="5" t="s">
        <v>440</v>
      </c>
      <c r="B1287" s="4" t="s">
        <v>439</v>
      </c>
      <c r="C1287" s="3" t="s">
        <v>438</v>
      </c>
      <c r="D1287" s="2" t="s">
        <v>2</v>
      </c>
      <c r="E12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87" s="2" t="s">
        <v>1</v>
      </c>
      <c r="G1287" s="2" t="str">
        <f>_xlfn.XLOOKUP(TABELABACKUP[[#This Row],[ENQUADRAMENTO_4963]],Planilha2!E:E,Planilha2!D:D)</f>
        <v>Renda Variável</v>
      </c>
      <c r="H1287" s="1" t="s">
        <v>155</v>
      </c>
      <c r="I1287" s="9" t="s">
        <v>5458</v>
      </c>
      <c r="J1287" s="9" t="s">
        <v>6869</v>
      </c>
    </row>
    <row r="1288" spans="1:10" x14ac:dyDescent="0.25">
      <c r="A1288" s="5" t="s">
        <v>437</v>
      </c>
      <c r="B1288" s="4" t="s">
        <v>436</v>
      </c>
      <c r="C1288" s="3" t="s">
        <v>435</v>
      </c>
      <c r="D1288" s="2" t="s">
        <v>206</v>
      </c>
      <c r="E12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88" s="2" t="s">
        <v>1</v>
      </c>
      <c r="G1288" s="2" t="str">
        <f>_xlfn.XLOOKUP(TABELABACKUP[[#This Row],[ENQUADRAMENTO_4963]],Planilha2!E:E,Planilha2!D:D)</f>
        <v>Renda Variável</v>
      </c>
      <c r="H1288" s="1" t="s">
        <v>155</v>
      </c>
      <c r="I1288" s="9" t="s">
        <v>5459</v>
      </c>
      <c r="J1288" s="9" t="s">
        <v>6870</v>
      </c>
    </row>
    <row r="1289" spans="1:10" x14ac:dyDescent="0.25">
      <c r="A1289" s="5" t="s">
        <v>434</v>
      </c>
      <c r="B1289" s="4" t="s">
        <v>433</v>
      </c>
      <c r="C1289" s="3" t="s">
        <v>432</v>
      </c>
      <c r="D1289" s="2" t="s">
        <v>2</v>
      </c>
      <c r="E12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89" s="2" t="s">
        <v>1</v>
      </c>
      <c r="G1289" s="2" t="str">
        <f>_xlfn.XLOOKUP(TABELABACKUP[[#This Row],[ENQUADRAMENTO_4963]],Planilha2!E:E,Planilha2!D:D)</f>
        <v>Renda Variável</v>
      </c>
      <c r="H1289" s="1" t="s">
        <v>155</v>
      </c>
      <c r="I1289" s="9" t="s">
        <v>5460</v>
      </c>
      <c r="J1289" s="9" t="s">
        <v>6871</v>
      </c>
    </row>
    <row r="1290" spans="1:10" x14ac:dyDescent="0.25">
      <c r="A1290" s="5" t="s">
        <v>431</v>
      </c>
      <c r="B1290" s="4" t="s">
        <v>430</v>
      </c>
      <c r="C1290" s="3" t="s">
        <v>429</v>
      </c>
      <c r="D1290" s="2" t="s">
        <v>61</v>
      </c>
      <c r="E12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90" s="2" t="s">
        <v>26</v>
      </c>
      <c r="G1290" s="2" t="str">
        <f>_xlfn.XLOOKUP(TABELABACKUP[[#This Row],[ENQUADRAMENTO_4963]],Planilha2!E:E,Planilha2!D:D)</f>
        <v>Renda Fixa</v>
      </c>
      <c r="H1290" s="1" t="s">
        <v>155</v>
      </c>
      <c r="I1290" s="9" t="s">
        <v>5461</v>
      </c>
      <c r="J1290" s="9" t="s">
        <v>6872</v>
      </c>
    </row>
    <row r="1291" spans="1:10" x14ac:dyDescent="0.25">
      <c r="A1291" s="5" t="s">
        <v>428</v>
      </c>
      <c r="B1291" s="4" t="s">
        <v>427</v>
      </c>
      <c r="C1291" s="3" t="s">
        <v>426</v>
      </c>
      <c r="D1291" s="2" t="s">
        <v>61</v>
      </c>
      <c r="E12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91" s="2" t="s">
        <v>26</v>
      </c>
      <c r="G1291" s="2" t="str">
        <f>_xlfn.XLOOKUP(TABELABACKUP[[#This Row],[ENQUADRAMENTO_4963]],Planilha2!E:E,Planilha2!D:D)</f>
        <v>Renda Fixa</v>
      </c>
      <c r="H1291" s="1" t="s">
        <v>155</v>
      </c>
      <c r="I1291" s="9" t="s">
        <v>5462</v>
      </c>
      <c r="J1291" s="9" t="s">
        <v>6873</v>
      </c>
    </row>
    <row r="1292" spans="1:10" x14ac:dyDescent="0.25">
      <c r="A1292" s="5" t="s">
        <v>425</v>
      </c>
      <c r="B1292" s="4" t="s">
        <v>424</v>
      </c>
      <c r="C1292" s="3" t="s">
        <v>423</v>
      </c>
      <c r="D1292" s="2" t="s">
        <v>206</v>
      </c>
      <c r="E12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92" s="2" t="s">
        <v>1</v>
      </c>
      <c r="G1292" s="2" t="str">
        <f>_xlfn.XLOOKUP(TABELABACKUP[[#This Row],[ENQUADRAMENTO_4963]],Planilha2!E:E,Planilha2!D:D)</f>
        <v>Renda Variável</v>
      </c>
      <c r="H1292" s="1" t="s">
        <v>155</v>
      </c>
      <c r="I1292" s="9" t="s">
        <v>5463</v>
      </c>
      <c r="J1292" s="9" t="s">
        <v>6874</v>
      </c>
    </row>
    <row r="1293" spans="1:10" x14ac:dyDescent="0.25">
      <c r="A1293" s="5" t="s">
        <v>422</v>
      </c>
      <c r="B1293" s="4" t="s">
        <v>421</v>
      </c>
      <c r="C1293" s="3" t="s">
        <v>420</v>
      </c>
      <c r="D1293" s="2" t="s">
        <v>2</v>
      </c>
      <c r="E12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93" s="2" t="s">
        <v>1</v>
      </c>
      <c r="G1293" s="2" t="str">
        <f>_xlfn.XLOOKUP(TABELABACKUP[[#This Row],[ENQUADRAMENTO_4963]],Planilha2!E:E,Planilha2!D:D)</f>
        <v>Renda Variável</v>
      </c>
      <c r="H1293" s="1" t="s">
        <v>155</v>
      </c>
      <c r="I1293" s="9" t="s">
        <v>5464</v>
      </c>
      <c r="J1293" s="9" t="s">
        <v>6875</v>
      </c>
    </row>
    <row r="1294" spans="1:10" x14ac:dyDescent="0.25">
      <c r="A1294" s="5" t="s">
        <v>419</v>
      </c>
      <c r="B1294" s="4" t="s">
        <v>418</v>
      </c>
      <c r="C1294" s="3" t="s">
        <v>417</v>
      </c>
      <c r="D1294" s="2" t="s">
        <v>206</v>
      </c>
      <c r="E12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94" s="2" t="s">
        <v>1</v>
      </c>
      <c r="G1294" s="2" t="str">
        <f>_xlfn.XLOOKUP(TABELABACKUP[[#This Row],[ENQUADRAMENTO_4963]],Planilha2!E:E,Planilha2!D:D)</f>
        <v>Renda Variável</v>
      </c>
      <c r="H1294" s="1" t="s">
        <v>155</v>
      </c>
      <c r="I1294" s="9" t="s">
        <v>5465</v>
      </c>
      <c r="J1294" s="9" t="s">
        <v>6876</v>
      </c>
    </row>
    <row r="1295" spans="1:10" x14ac:dyDescent="0.25">
      <c r="A1295" s="5" t="s">
        <v>416</v>
      </c>
      <c r="B1295" s="4" t="s">
        <v>415</v>
      </c>
      <c r="C1295" s="3" t="s">
        <v>414</v>
      </c>
      <c r="D1295" s="2" t="s">
        <v>2</v>
      </c>
      <c r="E12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295" s="2" t="s">
        <v>1</v>
      </c>
      <c r="G1295" s="2" t="str">
        <f>_xlfn.XLOOKUP(TABELABACKUP[[#This Row],[ENQUADRAMENTO_4963]],Planilha2!E:E,Planilha2!D:D)</f>
        <v>Renda Variável</v>
      </c>
      <c r="H1295" s="1" t="s">
        <v>155</v>
      </c>
      <c r="I1295" s="9" t="s">
        <v>5466</v>
      </c>
      <c r="J1295" s="9" t="s">
        <v>6877</v>
      </c>
    </row>
    <row r="1296" spans="1:10" x14ac:dyDescent="0.25">
      <c r="A1296" s="5" t="s">
        <v>413</v>
      </c>
      <c r="B1296" s="4" t="s">
        <v>412</v>
      </c>
      <c r="C1296" s="3" t="s">
        <v>411</v>
      </c>
      <c r="D1296" s="2" t="s">
        <v>6</v>
      </c>
      <c r="E12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96" s="2" t="s">
        <v>1</v>
      </c>
      <c r="G1296" s="2" t="str">
        <f>_xlfn.XLOOKUP(TABELABACKUP[[#This Row],[ENQUADRAMENTO_4963]],Planilha2!E:E,Planilha2!D:D)</f>
        <v>Estruturados</v>
      </c>
      <c r="H1296" s="1" t="s">
        <v>155</v>
      </c>
      <c r="I1296" s="9" t="s">
        <v>5467</v>
      </c>
      <c r="J1296" s="9" t="s">
        <v>6878</v>
      </c>
    </row>
    <row r="1297" spans="1:10" x14ac:dyDescent="0.25">
      <c r="A1297" s="5" t="s">
        <v>410</v>
      </c>
      <c r="B1297" s="4" t="s">
        <v>409</v>
      </c>
      <c r="C1297" s="3" t="s">
        <v>408</v>
      </c>
      <c r="D1297" s="2" t="s">
        <v>61</v>
      </c>
      <c r="E12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97" s="2" t="s">
        <v>26</v>
      </c>
      <c r="G1297" s="2" t="str">
        <f>_xlfn.XLOOKUP(TABELABACKUP[[#This Row],[ENQUADRAMENTO_4963]],Planilha2!E:E,Planilha2!D:D)</f>
        <v>Renda Fixa</v>
      </c>
      <c r="H1297" s="1" t="s">
        <v>155</v>
      </c>
      <c r="I1297" s="9" t="s">
        <v>5468</v>
      </c>
      <c r="J1297" s="9" t="s">
        <v>6879</v>
      </c>
    </row>
    <row r="1298" spans="1:10" x14ac:dyDescent="0.25">
      <c r="A1298" s="5" t="s">
        <v>407</v>
      </c>
      <c r="B1298" s="4" t="s">
        <v>406</v>
      </c>
      <c r="C1298" s="3" t="s">
        <v>405</v>
      </c>
      <c r="D1298" s="2" t="s">
        <v>61</v>
      </c>
      <c r="E12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298" s="2" t="s">
        <v>26</v>
      </c>
      <c r="G1298" s="2" t="str">
        <f>_xlfn.XLOOKUP(TABELABACKUP[[#This Row],[ENQUADRAMENTO_4963]],Planilha2!E:E,Planilha2!D:D)</f>
        <v>Renda Fixa</v>
      </c>
      <c r="H1298" s="1" t="s">
        <v>155</v>
      </c>
      <c r="I1298" s="9" t="s">
        <v>5469</v>
      </c>
      <c r="J1298" s="9" t="s">
        <v>6880</v>
      </c>
    </row>
    <row r="1299" spans="1:10" x14ac:dyDescent="0.25">
      <c r="A1299" s="5" t="s">
        <v>404</v>
      </c>
      <c r="B1299" s="4" t="s">
        <v>403</v>
      </c>
      <c r="C1299" s="3" t="s">
        <v>402</v>
      </c>
      <c r="D1299" s="2" t="s">
        <v>6</v>
      </c>
      <c r="E12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299" s="2" t="s">
        <v>1</v>
      </c>
      <c r="G1299" s="2" t="str">
        <f>_xlfn.XLOOKUP(TABELABACKUP[[#This Row],[ENQUADRAMENTO_4963]],Planilha2!E:E,Planilha2!D:D)</f>
        <v>Estruturados</v>
      </c>
      <c r="H1299" s="1" t="s">
        <v>155</v>
      </c>
      <c r="I1299" s="9" t="s">
        <v>5470</v>
      </c>
      <c r="J1299" s="9" t="s">
        <v>6881</v>
      </c>
    </row>
    <row r="1300" spans="1:10" x14ac:dyDescent="0.25">
      <c r="A1300" s="5" t="s">
        <v>401</v>
      </c>
      <c r="B1300" s="4" t="s">
        <v>400</v>
      </c>
      <c r="C1300" s="3" t="s">
        <v>399</v>
      </c>
      <c r="D1300" s="2" t="s">
        <v>206</v>
      </c>
      <c r="E13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00" s="2" t="s">
        <v>1</v>
      </c>
      <c r="G1300" s="2" t="str">
        <f>_xlfn.XLOOKUP(TABELABACKUP[[#This Row],[ENQUADRAMENTO_4963]],Planilha2!E:E,Planilha2!D:D)</f>
        <v>Renda Variável</v>
      </c>
      <c r="H1300" s="1" t="s">
        <v>155</v>
      </c>
      <c r="I1300" s="9" t="s">
        <v>5471</v>
      </c>
      <c r="J1300" s="9" t="s">
        <v>6882</v>
      </c>
    </row>
    <row r="1301" spans="1:10" x14ac:dyDescent="0.25">
      <c r="A1301" s="5" t="s">
        <v>398</v>
      </c>
      <c r="B1301" s="4" t="s">
        <v>397</v>
      </c>
      <c r="C1301" s="3" t="s">
        <v>396</v>
      </c>
      <c r="D1301" s="2" t="s">
        <v>61</v>
      </c>
      <c r="E13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01" s="2" t="s">
        <v>26</v>
      </c>
      <c r="G1301" s="2" t="str">
        <f>_xlfn.XLOOKUP(TABELABACKUP[[#This Row],[ENQUADRAMENTO_4963]],Planilha2!E:E,Planilha2!D:D)</f>
        <v>Renda Fixa</v>
      </c>
      <c r="H1301" s="1" t="s">
        <v>155</v>
      </c>
      <c r="I1301" s="9" t="s">
        <v>5472</v>
      </c>
      <c r="J1301" s="9" t="s">
        <v>6883</v>
      </c>
    </row>
    <row r="1302" spans="1:10" x14ac:dyDescent="0.25">
      <c r="A1302" s="5" t="s">
        <v>395</v>
      </c>
      <c r="B1302" s="4" t="s">
        <v>394</v>
      </c>
      <c r="C1302" s="3" t="s">
        <v>393</v>
      </c>
      <c r="D1302" s="2" t="s">
        <v>2</v>
      </c>
      <c r="E13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02" s="2" t="s">
        <v>1</v>
      </c>
      <c r="G1302" s="2" t="str">
        <f>_xlfn.XLOOKUP(TABELABACKUP[[#This Row],[ENQUADRAMENTO_4963]],Planilha2!E:E,Planilha2!D:D)</f>
        <v>Renda Variável</v>
      </c>
      <c r="H1302" s="1" t="s">
        <v>155</v>
      </c>
      <c r="I1302" s="9" t="s">
        <v>5473</v>
      </c>
      <c r="J1302" s="9" t="s">
        <v>6884</v>
      </c>
    </row>
    <row r="1303" spans="1:10" x14ac:dyDescent="0.25">
      <c r="A1303" s="5" t="s">
        <v>392</v>
      </c>
      <c r="B1303" s="4" t="s">
        <v>391</v>
      </c>
      <c r="C1303" s="3" t="s">
        <v>390</v>
      </c>
      <c r="D1303" s="2" t="s">
        <v>2</v>
      </c>
      <c r="E13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03" s="2" t="s">
        <v>1</v>
      </c>
      <c r="G1303" s="2" t="str">
        <f>_xlfn.XLOOKUP(TABELABACKUP[[#This Row],[ENQUADRAMENTO_4963]],Planilha2!E:E,Planilha2!D:D)</f>
        <v>Renda Variável</v>
      </c>
      <c r="H1303" s="1" t="s">
        <v>155</v>
      </c>
      <c r="I1303" s="9" t="s">
        <v>5474</v>
      </c>
      <c r="J1303" s="9" t="s">
        <v>6885</v>
      </c>
    </row>
    <row r="1304" spans="1:10" x14ac:dyDescent="0.25">
      <c r="A1304" s="5" t="s">
        <v>389</v>
      </c>
      <c r="B1304" s="4" t="s">
        <v>388</v>
      </c>
      <c r="C1304" s="3" t="s">
        <v>387</v>
      </c>
      <c r="D1304" s="2" t="s">
        <v>61</v>
      </c>
      <c r="E13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04" s="2" t="s">
        <v>26</v>
      </c>
      <c r="G1304" s="2" t="str">
        <f>_xlfn.XLOOKUP(TABELABACKUP[[#This Row],[ENQUADRAMENTO_4963]],Planilha2!E:E,Planilha2!D:D)</f>
        <v>Renda Fixa</v>
      </c>
      <c r="H1304" s="1" t="s">
        <v>155</v>
      </c>
      <c r="I1304" s="9" t="s">
        <v>5475</v>
      </c>
      <c r="J1304" s="9" t="s">
        <v>6886</v>
      </c>
    </row>
    <row r="1305" spans="1:10" x14ac:dyDescent="0.25">
      <c r="A1305" s="5" t="s">
        <v>386</v>
      </c>
      <c r="B1305" s="4" t="s">
        <v>385</v>
      </c>
      <c r="C1305" s="3" t="s">
        <v>384</v>
      </c>
      <c r="D1305" s="2" t="s">
        <v>12</v>
      </c>
      <c r="E13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05" s="2" t="s">
        <v>11</v>
      </c>
      <c r="G1305" s="2" t="str">
        <f>_xlfn.XLOOKUP(TABELABACKUP[[#This Row],[ENQUADRAMENTO_4963]],Planilha2!E:E,Planilha2!D:D)</f>
        <v>Exterior</v>
      </c>
      <c r="H1305" s="1" t="s">
        <v>155</v>
      </c>
      <c r="I1305" s="9" t="s">
        <v>5476</v>
      </c>
      <c r="J1305" s="9" t="s">
        <v>6887</v>
      </c>
    </row>
    <row r="1306" spans="1:10" x14ac:dyDescent="0.25">
      <c r="A1306" s="5" t="s">
        <v>383</v>
      </c>
      <c r="B1306" s="4" t="s">
        <v>382</v>
      </c>
      <c r="C1306" s="3" t="s">
        <v>381</v>
      </c>
      <c r="D1306" s="2" t="s">
        <v>61</v>
      </c>
      <c r="E13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06" s="2" t="s">
        <v>26</v>
      </c>
      <c r="G1306" s="2" t="str">
        <f>_xlfn.XLOOKUP(TABELABACKUP[[#This Row],[ENQUADRAMENTO_4963]],Planilha2!E:E,Planilha2!D:D)</f>
        <v>Renda Fixa</v>
      </c>
      <c r="H1306" s="1" t="s">
        <v>155</v>
      </c>
      <c r="I1306" s="9" t="s">
        <v>5477</v>
      </c>
      <c r="J1306" s="9" t="s">
        <v>6888</v>
      </c>
    </row>
    <row r="1307" spans="1:10" x14ac:dyDescent="0.25">
      <c r="A1307" s="5" t="s">
        <v>380</v>
      </c>
      <c r="B1307" s="4" t="s">
        <v>379</v>
      </c>
      <c r="C1307" s="3" t="s">
        <v>378</v>
      </c>
      <c r="D1307" s="2" t="s">
        <v>2</v>
      </c>
      <c r="E13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07" s="2" t="s">
        <v>1</v>
      </c>
      <c r="G1307" s="2" t="str">
        <f>_xlfn.XLOOKUP(TABELABACKUP[[#This Row],[ENQUADRAMENTO_4963]],Planilha2!E:E,Planilha2!D:D)</f>
        <v>Renda Variável</v>
      </c>
      <c r="H1307" s="1" t="s">
        <v>155</v>
      </c>
      <c r="I1307" s="9" t="s">
        <v>5478</v>
      </c>
      <c r="J1307" s="9" t="s">
        <v>6889</v>
      </c>
    </row>
    <row r="1308" spans="1:10" x14ac:dyDescent="0.25">
      <c r="A1308" s="5" t="s">
        <v>377</v>
      </c>
      <c r="B1308" s="4" t="s">
        <v>376</v>
      </c>
      <c r="C1308" s="3" t="s">
        <v>375</v>
      </c>
      <c r="D1308" s="2" t="s">
        <v>171</v>
      </c>
      <c r="E13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308" s="2" t="s">
        <v>26</v>
      </c>
      <c r="G1308" s="2" t="str">
        <f>_xlfn.XLOOKUP(TABELABACKUP[[#This Row],[ENQUADRAMENTO_4963]],Planilha2!E:E,Planilha2!D:D)</f>
        <v>Renda Fixa</v>
      </c>
      <c r="H1308" s="1" t="s">
        <v>155</v>
      </c>
      <c r="I1308" s="9" t="s">
        <v>5479</v>
      </c>
      <c r="J1308" s="9" t="s">
        <v>6890</v>
      </c>
    </row>
    <row r="1309" spans="1:10" x14ac:dyDescent="0.25">
      <c r="A1309" s="5" t="s">
        <v>374</v>
      </c>
      <c r="B1309" s="4" t="s">
        <v>373</v>
      </c>
      <c r="C1309" s="3" t="s">
        <v>372</v>
      </c>
      <c r="D1309" s="2" t="s">
        <v>6</v>
      </c>
      <c r="E13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09" s="2" t="s">
        <v>1</v>
      </c>
      <c r="G1309" s="2" t="str">
        <f>_xlfn.XLOOKUP(TABELABACKUP[[#This Row],[ENQUADRAMENTO_4963]],Planilha2!E:E,Planilha2!D:D)</f>
        <v>Estruturados</v>
      </c>
      <c r="H1309" s="1" t="s">
        <v>155</v>
      </c>
      <c r="I1309" s="9" t="s">
        <v>5480</v>
      </c>
      <c r="J1309" s="9" t="s">
        <v>6891</v>
      </c>
    </row>
    <row r="1310" spans="1:10" x14ac:dyDescent="0.25">
      <c r="A1310" s="5" t="s">
        <v>371</v>
      </c>
      <c r="B1310" s="4" t="s">
        <v>370</v>
      </c>
      <c r="C1310" s="3" t="s">
        <v>369</v>
      </c>
      <c r="D1310" s="2" t="s">
        <v>44</v>
      </c>
      <c r="E13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1310" s="2" t="s">
        <v>1</v>
      </c>
      <c r="G1310" s="2" t="str">
        <f>_xlfn.XLOOKUP(TABELABACKUP[[#This Row],[ENQUADRAMENTO_4963]],Planilha2!E:E,Planilha2!D:D)</f>
        <v>Renda Variável</v>
      </c>
      <c r="H1310" s="1" t="s">
        <v>155</v>
      </c>
      <c r="I1310" s="9" t="s">
        <v>5481</v>
      </c>
      <c r="J1310" s="9" t="s">
        <v>6892</v>
      </c>
    </row>
    <row r="1311" spans="1:10" ht="23.25" x14ac:dyDescent="0.25">
      <c r="A1311" s="5" t="s">
        <v>368</v>
      </c>
      <c r="B1311" s="4" t="s">
        <v>367</v>
      </c>
      <c r="C1311" s="3" t="s">
        <v>366</v>
      </c>
      <c r="D1311" s="2" t="s">
        <v>2</v>
      </c>
      <c r="E13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11" s="2" t="s">
        <v>1</v>
      </c>
      <c r="G1311" s="2" t="str">
        <f>_xlfn.XLOOKUP(TABELABACKUP[[#This Row],[ENQUADRAMENTO_4963]],Planilha2!E:E,Planilha2!D:D)</f>
        <v>Renda Variável</v>
      </c>
      <c r="H1311" s="1" t="s">
        <v>155</v>
      </c>
      <c r="I1311" s="9" t="s">
        <v>5482</v>
      </c>
      <c r="J1311" s="9" t="s">
        <v>6893</v>
      </c>
    </row>
    <row r="1312" spans="1:10" x14ac:dyDescent="0.25">
      <c r="A1312" s="5" t="s">
        <v>365</v>
      </c>
      <c r="B1312" s="4" t="s">
        <v>364</v>
      </c>
      <c r="C1312" s="3" t="s">
        <v>363</v>
      </c>
      <c r="D1312" s="2" t="s">
        <v>6</v>
      </c>
      <c r="E13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12" s="2" t="s">
        <v>1</v>
      </c>
      <c r="G1312" s="2" t="str">
        <f>_xlfn.XLOOKUP(TABELABACKUP[[#This Row],[ENQUADRAMENTO_4963]],Planilha2!E:E,Planilha2!D:D)</f>
        <v>Estruturados</v>
      </c>
      <c r="H1312" s="1" t="s">
        <v>155</v>
      </c>
      <c r="I1312" s="9" t="s">
        <v>5483</v>
      </c>
      <c r="J1312" s="9" t="s">
        <v>6894</v>
      </c>
    </row>
    <row r="1313" spans="1:10" x14ac:dyDescent="0.25">
      <c r="A1313" s="5" t="s">
        <v>362</v>
      </c>
      <c r="B1313" s="4" t="s">
        <v>361</v>
      </c>
      <c r="C1313" s="3" t="s">
        <v>360</v>
      </c>
      <c r="D1313" s="2" t="s">
        <v>256</v>
      </c>
      <c r="E13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13" s="2" t="s">
        <v>26</v>
      </c>
      <c r="G1313" s="2" t="str">
        <f>_xlfn.XLOOKUP(TABELABACKUP[[#This Row],[ENQUADRAMENTO_4963]],Planilha2!E:E,Planilha2!D:D)</f>
        <v>Renda Fixa</v>
      </c>
      <c r="H1313" s="1" t="s">
        <v>155</v>
      </c>
      <c r="I1313" s="9" t="s">
        <v>5484</v>
      </c>
      <c r="J1313" s="9" t="s">
        <v>6895</v>
      </c>
    </row>
    <row r="1314" spans="1:10" x14ac:dyDescent="0.25">
      <c r="A1314" s="5" t="s">
        <v>359</v>
      </c>
      <c r="B1314" s="4" t="s">
        <v>358</v>
      </c>
      <c r="C1314" s="3" t="s">
        <v>357</v>
      </c>
      <c r="D1314" s="2" t="s">
        <v>27</v>
      </c>
      <c r="E13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314" s="2" t="s">
        <v>26</v>
      </c>
      <c r="G1314" s="2" t="str">
        <f>_xlfn.XLOOKUP(TABELABACKUP[[#This Row],[ENQUADRAMENTO_4963]],Planilha2!E:E,Planilha2!D:D)</f>
        <v>Renda Fixa</v>
      </c>
      <c r="H1314" s="1" t="s">
        <v>155</v>
      </c>
      <c r="I1314" s="9" t="s">
        <v>5485</v>
      </c>
      <c r="J1314" s="9" t="s">
        <v>6896</v>
      </c>
    </row>
    <row r="1315" spans="1:10" ht="23.25" x14ac:dyDescent="0.25">
      <c r="A1315" s="5" t="s">
        <v>356</v>
      </c>
      <c r="B1315" s="4" t="s">
        <v>355</v>
      </c>
      <c r="C1315" s="3" t="s">
        <v>354</v>
      </c>
      <c r="D1315" s="2" t="s">
        <v>27</v>
      </c>
      <c r="E13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315" s="2" t="s">
        <v>26</v>
      </c>
      <c r="G1315" s="2" t="str">
        <f>_xlfn.XLOOKUP(TABELABACKUP[[#This Row],[ENQUADRAMENTO_4963]],Planilha2!E:E,Planilha2!D:D)</f>
        <v>Renda Fixa</v>
      </c>
      <c r="H1315" s="1" t="s">
        <v>155</v>
      </c>
      <c r="I1315" s="9" t="s">
        <v>5486</v>
      </c>
      <c r="J1315" s="9" t="s">
        <v>6897</v>
      </c>
    </row>
    <row r="1316" spans="1:10" x14ac:dyDescent="0.25">
      <c r="A1316" s="5" t="s">
        <v>353</v>
      </c>
      <c r="B1316" s="4" t="s">
        <v>352</v>
      </c>
      <c r="C1316" s="3" t="s">
        <v>351</v>
      </c>
      <c r="D1316" s="2" t="s">
        <v>2</v>
      </c>
      <c r="E13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16" s="2" t="s">
        <v>1</v>
      </c>
      <c r="G1316" s="2" t="str">
        <f>_xlfn.XLOOKUP(TABELABACKUP[[#This Row],[ENQUADRAMENTO_4963]],Planilha2!E:E,Planilha2!D:D)</f>
        <v>Renda Variável</v>
      </c>
      <c r="H1316" s="1" t="s">
        <v>155</v>
      </c>
      <c r="I1316" s="9" t="s">
        <v>5487</v>
      </c>
      <c r="J1316" s="9" t="s">
        <v>6898</v>
      </c>
    </row>
    <row r="1317" spans="1:10" x14ac:dyDescent="0.25">
      <c r="A1317" s="5" t="s">
        <v>350</v>
      </c>
      <c r="B1317" s="4" t="s">
        <v>349</v>
      </c>
      <c r="C1317" s="3" t="s">
        <v>348</v>
      </c>
      <c r="D1317" s="2" t="s">
        <v>2</v>
      </c>
      <c r="E13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17" s="2" t="s">
        <v>1</v>
      </c>
      <c r="G1317" s="2" t="str">
        <f>_xlfn.XLOOKUP(TABELABACKUP[[#This Row],[ENQUADRAMENTO_4963]],Planilha2!E:E,Planilha2!D:D)</f>
        <v>Renda Variável</v>
      </c>
      <c r="H1317" s="1" t="s">
        <v>155</v>
      </c>
      <c r="I1317" s="9" t="s">
        <v>5488</v>
      </c>
      <c r="J1317" s="9" t="s">
        <v>6899</v>
      </c>
    </row>
    <row r="1318" spans="1:10" x14ac:dyDescent="0.25">
      <c r="A1318" s="5" t="s">
        <v>347</v>
      </c>
      <c r="B1318" s="4" t="s">
        <v>346</v>
      </c>
      <c r="C1318" s="3" t="s">
        <v>345</v>
      </c>
      <c r="D1318" s="2" t="s">
        <v>206</v>
      </c>
      <c r="E13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18" s="2" t="s">
        <v>1</v>
      </c>
      <c r="G1318" s="2" t="str">
        <f>_xlfn.XLOOKUP(TABELABACKUP[[#This Row],[ENQUADRAMENTO_4963]],Planilha2!E:E,Planilha2!D:D)</f>
        <v>Renda Variável</v>
      </c>
      <c r="H1318" s="1" t="s">
        <v>155</v>
      </c>
      <c r="I1318" s="9" t="s">
        <v>5489</v>
      </c>
      <c r="J1318" s="9" t="s">
        <v>6900</v>
      </c>
    </row>
    <row r="1319" spans="1:10" x14ac:dyDescent="0.25">
      <c r="A1319" s="5" t="s">
        <v>344</v>
      </c>
      <c r="B1319" s="4" t="s">
        <v>343</v>
      </c>
      <c r="C1319" s="3" t="s">
        <v>342</v>
      </c>
      <c r="D1319" s="2" t="s">
        <v>44</v>
      </c>
      <c r="E13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1319" s="2" t="s">
        <v>1</v>
      </c>
      <c r="G1319" s="2" t="str">
        <f>_xlfn.XLOOKUP(TABELABACKUP[[#This Row],[ENQUADRAMENTO_4963]],Planilha2!E:E,Planilha2!D:D)</f>
        <v>Renda Variável</v>
      </c>
      <c r="H1319" s="1" t="s">
        <v>155</v>
      </c>
      <c r="I1319" s="9" t="s">
        <v>5490</v>
      </c>
      <c r="J1319" s="9" t="s">
        <v>6901</v>
      </c>
    </row>
    <row r="1320" spans="1:10" x14ac:dyDescent="0.25">
      <c r="A1320" s="5" t="s">
        <v>341</v>
      </c>
      <c r="B1320" s="4" t="s">
        <v>340</v>
      </c>
      <c r="C1320" s="3" t="s">
        <v>339</v>
      </c>
      <c r="D1320" s="2" t="s">
        <v>12</v>
      </c>
      <c r="E13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20" s="2" t="s">
        <v>11</v>
      </c>
      <c r="G1320" s="2" t="str">
        <f>_xlfn.XLOOKUP(TABELABACKUP[[#This Row],[ENQUADRAMENTO_4963]],Planilha2!E:E,Planilha2!D:D)</f>
        <v>Exterior</v>
      </c>
      <c r="H1320" s="1" t="s">
        <v>155</v>
      </c>
      <c r="I1320" s="9" t="s">
        <v>5491</v>
      </c>
      <c r="J1320" s="9" t="s">
        <v>6902</v>
      </c>
    </row>
    <row r="1321" spans="1:10" x14ac:dyDescent="0.25">
      <c r="A1321" s="5" t="s">
        <v>338</v>
      </c>
      <c r="B1321" s="4" t="s">
        <v>337</v>
      </c>
      <c r="C1321" s="3" t="s">
        <v>336</v>
      </c>
      <c r="D1321" s="2" t="s">
        <v>12</v>
      </c>
      <c r="E13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21" s="2" t="s">
        <v>11</v>
      </c>
      <c r="G1321" s="2" t="str">
        <f>_xlfn.XLOOKUP(TABELABACKUP[[#This Row],[ENQUADRAMENTO_4963]],Planilha2!E:E,Planilha2!D:D)</f>
        <v>Exterior</v>
      </c>
      <c r="H1321" s="1" t="s">
        <v>155</v>
      </c>
      <c r="I1321" s="9" t="s">
        <v>5492</v>
      </c>
      <c r="J1321" s="9" t="s">
        <v>6903</v>
      </c>
    </row>
    <row r="1322" spans="1:10" x14ac:dyDescent="0.25">
      <c r="A1322" s="5" t="s">
        <v>335</v>
      </c>
      <c r="B1322" s="4" t="s">
        <v>334</v>
      </c>
      <c r="C1322" s="3" t="s">
        <v>333</v>
      </c>
      <c r="D1322" s="2" t="s">
        <v>6</v>
      </c>
      <c r="E132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22" s="2" t="s">
        <v>1</v>
      </c>
      <c r="G1322" s="2" t="str">
        <f>_xlfn.XLOOKUP(TABELABACKUP[[#This Row],[ENQUADRAMENTO_4963]],Planilha2!E:E,Planilha2!D:D)</f>
        <v>Estruturados</v>
      </c>
      <c r="H1322" s="1" t="s">
        <v>155</v>
      </c>
      <c r="I1322" s="9" t="s">
        <v>5493</v>
      </c>
      <c r="J1322" s="9" t="s">
        <v>6904</v>
      </c>
    </row>
    <row r="1323" spans="1:10" x14ac:dyDescent="0.25">
      <c r="A1323" s="5" t="s">
        <v>332</v>
      </c>
      <c r="B1323" s="4" t="s">
        <v>331</v>
      </c>
      <c r="C1323" s="3" t="s">
        <v>330</v>
      </c>
      <c r="D1323" s="2" t="s">
        <v>6</v>
      </c>
      <c r="E132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23" s="2" t="s">
        <v>1</v>
      </c>
      <c r="G1323" s="2" t="str">
        <f>_xlfn.XLOOKUP(TABELABACKUP[[#This Row],[ENQUADRAMENTO_4963]],Planilha2!E:E,Planilha2!D:D)</f>
        <v>Estruturados</v>
      </c>
      <c r="H1323" s="1" t="s">
        <v>155</v>
      </c>
      <c r="I1323" s="9" t="s">
        <v>5494</v>
      </c>
      <c r="J1323" s="9" t="s">
        <v>6905</v>
      </c>
    </row>
    <row r="1324" spans="1:10" ht="23.25" x14ac:dyDescent="0.25">
      <c r="A1324" s="5" t="s">
        <v>329</v>
      </c>
      <c r="B1324" s="4" t="s">
        <v>328</v>
      </c>
      <c r="C1324" s="3" t="s">
        <v>327</v>
      </c>
      <c r="D1324" s="2" t="s">
        <v>61</v>
      </c>
      <c r="E132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24" s="2" t="s">
        <v>26</v>
      </c>
      <c r="G1324" s="2" t="str">
        <f>_xlfn.XLOOKUP(TABELABACKUP[[#This Row],[ENQUADRAMENTO_4963]],Planilha2!E:E,Planilha2!D:D)</f>
        <v>Renda Fixa</v>
      </c>
      <c r="H1324" s="1" t="s">
        <v>155</v>
      </c>
      <c r="I1324" s="9" t="s">
        <v>5495</v>
      </c>
      <c r="J1324" s="9" t="s">
        <v>6906</v>
      </c>
    </row>
    <row r="1325" spans="1:10" x14ac:dyDescent="0.25">
      <c r="A1325" s="5" t="s">
        <v>326</v>
      </c>
      <c r="B1325" s="4" t="s">
        <v>325</v>
      </c>
      <c r="C1325" s="3" t="s">
        <v>324</v>
      </c>
      <c r="D1325" s="2" t="s">
        <v>171</v>
      </c>
      <c r="E132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325" s="2" t="s">
        <v>26</v>
      </c>
      <c r="G1325" s="2" t="str">
        <f>_xlfn.XLOOKUP(TABELABACKUP[[#This Row],[ENQUADRAMENTO_4963]],Planilha2!E:E,Planilha2!D:D)</f>
        <v>Renda Fixa</v>
      </c>
      <c r="H1325" s="1" t="s">
        <v>155</v>
      </c>
      <c r="I1325" s="9" t="s">
        <v>5496</v>
      </c>
      <c r="J1325" s="9" t="s">
        <v>6907</v>
      </c>
    </row>
    <row r="1326" spans="1:10" x14ac:dyDescent="0.25">
      <c r="A1326" s="5" t="s">
        <v>323</v>
      </c>
      <c r="B1326" s="4" t="s">
        <v>322</v>
      </c>
      <c r="C1326" s="3" t="s">
        <v>321</v>
      </c>
      <c r="D1326" s="2" t="s">
        <v>61</v>
      </c>
      <c r="E132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26" s="2" t="s">
        <v>26</v>
      </c>
      <c r="G1326" s="2" t="str">
        <f>_xlfn.XLOOKUP(TABELABACKUP[[#This Row],[ENQUADRAMENTO_4963]],Planilha2!E:E,Planilha2!D:D)</f>
        <v>Renda Fixa</v>
      </c>
      <c r="H1326" s="1" t="s">
        <v>155</v>
      </c>
      <c r="I1326" s="9" t="s">
        <v>5497</v>
      </c>
      <c r="J1326" s="9" t="s">
        <v>6908</v>
      </c>
    </row>
    <row r="1327" spans="1:10" x14ac:dyDescent="0.25">
      <c r="A1327" s="5" t="s">
        <v>320</v>
      </c>
      <c r="B1327" s="4" t="s">
        <v>319</v>
      </c>
      <c r="C1327" s="3" t="s">
        <v>318</v>
      </c>
      <c r="D1327" s="2" t="s">
        <v>266</v>
      </c>
      <c r="E132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327" s="2" t="s">
        <v>26</v>
      </c>
      <c r="G1327" s="2" t="str">
        <f>_xlfn.XLOOKUP(TABELABACKUP[[#This Row],[ENQUADRAMENTO_4963]],Planilha2!E:E,Planilha2!D:D)</f>
        <v>Renda Fixa</v>
      </c>
      <c r="H1327" s="1" t="s">
        <v>155</v>
      </c>
      <c r="I1327" s="9" t="s">
        <v>4292</v>
      </c>
      <c r="J1327" s="9" t="s">
        <v>6909</v>
      </c>
    </row>
    <row r="1328" spans="1:10" x14ac:dyDescent="0.25">
      <c r="A1328" s="5" t="s">
        <v>317</v>
      </c>
      <c r="B1328" s="4" t="s">
        <v>316</v>
      </c>
      <c r="C1328" s="3" t="s">
        <v>315</v>
      </c>
      <c r="D1328" s="2" t="s">
        <v>27</v>
      </c>
      <c r="E132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328" s="2" t="s">
        <v>26</v>
      </c>
      <c r="G1328" s="2" t="str">
        <f>_xlfn.XLOOKUP(TABELABACKUP[[#This Row],[ENQUADRAMENTO_4963]],Planilha2!E:E,Planilha2!D:D)</f>
        <v>Renda Fixa</v>
      </c>
      <c r="H1328" s="1" t="s">
        <v>155</v>
      </c>
      <c r="I1328" s="9" t="s">
        <v>5498</v>
      </c>
      <c r="J1328" s="9" t="s">
        <v>6910</v>
      </c>
    </row>
    <row r="1329" spans="1:10" x14ac:dyDescent="0.25">
      <c r="A1329" s="5" t="s">
        <v>314</v>
      </c>
      <c r="B1329" s="4" t="s">
        <v>313</v>
      </c>
      <c r="C1329" s="3" t="s">
        <v>312</v>
      </c>
      <c r="D1329" s="2" t="s">
        <v>27</v>
      </c>
      <c r="E132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329" s="2" t="s">
        <v>26</v>
      </c>
      <c r="G1329" s="2" t="str">
        <f>_xlfn.XLOOKUP(TABELABACKUP[[#This Row],[ENQUADRAMENTO_4963]],Planilha2!E:E,Planilha2!D:D)</f>
        <v>Renda Fixa</v>
      </c>
      <c r="H1329" s="1" t="s">
        <v>155</v>
      </c>
      <c r="I1329" s="9" t="s">
        <v>5499</v>
      </c>
      <c r="J1329" s="9" t="s">
        <v>6911</v>
      </c>
    </row>
    <row r="1330" spans="1:10" ht="23.25" x14ac:dyDescent="0.25">
      <c r="A1330" s="5" t="s">
        <v>311</v>
      </c>
      <c r="B1330" s="4" t="s">
        <v>310</v>
      </c>
      <c r="C1330" s="3" t="s">
        <v>309</v>
      </c>
      <c r="D1330" s="2" t="s">
        <v>12</v>
      </c>
      <c r="E133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30" s="2" t="s">
        <v>11</v>
      </c>
      <c r="G1330" s="2" t="str">
        <f>_xlfn.XLOOKUP(TABELABACKUP[[#This Row],[ENQUADRAMENTO_4963]],Planilha2!E:E,Planilha2!D:D)</f>
        <v>Exterior</v>
      </c>
      <c r="H1330" s="1" t="s">
        <v>155</v>
      </c>
      <c r="I1330" s="9" t="s">
        <v>5500</v>
      </c>
      <c r="J1330" s="9" t="s">
        <v>6912</v>
      </c>
    </row>
    <row r="1331" spans="1:10" x14ac:dyDescent="0.25">
      <c r="A1331" s="5" t="s">
        <v>308</v>
      </c>
      <c r="B1331" s="4" t="s">
        <v>307</v>
      </c>
      <c r="C1331" s="3" t="s">
        <v>306</v>
      </c>
      <c r="D1331" s="2" t="s">
        <v>2</v>
      </c>
      <c r="E133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31" s="2" t="s">
        <v>1</v>
      </c>
      <c r="G1331" s="2" t="str">
        <f>_xlfn.XLOOKUP(TABELABACKUP[[#This Row],[ENQUADRAMENTO_4963]],Planilha2!E:E,Planilha2!D:D)</f>
        <v>Renda Variável</v>
      </c>
      <c r="H1331" s="1" t="s">
        <v>155</v>
      </c>
      <c r="I1331" s="9" t="s">
        <v>5501</v>
      </c>
      <c r="J1331" s="9" t="s">
        <v>6913</v>
      </c>
    </row>
    <row r="1332" spans="1:10" x14ac:dyDescent="0.25">
      <c r="A1332" s="5" t="s">
        <v>305</v>
      </c>
      <c r="B1332" s="4" t="s">
        <v>304</v>
      </c>
      <c r="C1332" s="3" t="s">
        <v>303</v>
      </c>
      <c r="D1332" s="2" t="s">
        <v>19</v>
      </c>
      <c r="E133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332" s="2" t="s">
        <v>11</v>
      </c>
      <c r="G1332" s="2" t="str">
        <f>_xlfn.XLOOKUP(TABELABACKUP[[#This Row],[ENQUADRAMENTO_4963]],Planilha2!E:E,Planilha2!D:D)</f>
        <v>Exterior</v>
      </c>
      <c r="H1332" s="1" t="s">
        <v>155</v>
      </c>
      <c r="I1332" s="9" t="s">
        <v>5502</v>
      </c>
      <c r="J1332" s="9" t="s">
        <v>6914</v>
      </c>
    </row>
    <row r="1333" spans="1:10" ht="23.25" x14ac:dyDescent="0.25">
      <c r="A1333" s="5" t="s">
        <v>302</v>
      </c>
      <c r="B1333" s="4" t="s">
        <v>301</v>
      </c>
      <c r="C1333" s="3" t="s">
        <v>300</v>
      </c>
      <c r="D1333" s="2" t="s">
        <v>118</v>
      </c>
      <c r="E133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333" s="2" t="s">
        <v>1</v>
      </c>
      <c r="G1333" s="2" t="str">
        <f>_xlfn.XLOOKUP(TABELABACKUP[[#This Row],[ENQUADRAMENTO_4963]],Planilha2!E:E,Planilha2!D:D)</f>
        <v>Estruturados</v>
      </c>
      <c r="H1333" s="1" t="s">
        <v>155</v>
      </c>
      <c r="I1333" s="9" t="s">
        <v>5503</v>
      </c>
      <c r="J1333" s="9" t="s">
        <v>6915</v>
      </c>
    </row>
    <row r="1334" spans="1:10" x14ac:dyDescent="0.25">
      <c r="A1334" s="5" t="s">
        <v>299</v>
      </c>
      <c r="B1334" s="4" t="s">
        <v>298</v>
      </c>
      <c r="C1334" s="3" t="s">
        <v>297</v>
      </c>
      <c r="D1334" s="2" t="s">
        <v>61</v>
      </c>
      <c r="E133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34" s="2" t="s">
        <v>26</v>
      </c>
      <c r="G1334" s="2" t="str">
        <f>_xlfn.XLOOKUP(TABELABACKUP[[#This Row],[ENQUADRAMENTO_4963]],Planilha2!E:E,Planilha2!D:D)</f>
        <v>Renda Fixa</v>
      </c>
      <c r="H1334" s="1" t="s">
        <v>155</v>
      </c>
      <c r="I1334" s="9" t="s">
        <v>5504</v>
      </c>
      <c r="J1334" s="9" t="s">
        <v>6916</v>
      </c>
    </row>
    <row r="1335" spans="1:10" x14ac:dyDescent="0.25">
      <c r="A1335" s="5" t="s">
        <v>296</v>
      </c>
      <c r="B1335" s="4" t="s">
        <v>295</v>
      </c>
      <c r="C1335" s="3" t="s">
        <v>294</v>
      </c>
      <c r="D1335" s="2" t="s">
        <v>12</v>
      </c>
      <c r="E133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35" s="2" t="s">
        <v>11</v>
      </c>
      <c r="G1335" s="2" t="str">
        <f>_xlfn.XLOOKUP(TABELABACKUP[[#This Row],[ENQUADRAMENTO_4963]],Planilha2!E:E,Planilha2!D:D)</f>
        <v>Exterior</v>
      </c>
      <c r="H1335" s="1" t="s">
        <v>155</v>
      </c>
      <c r="I1335" s="9" t="s">
        <v>5505</v>
      </c>
      <c r="J1335" s="9" t="s">
        <v>6917</v>
      </c>
    </row>
    <row r="1336" spans="1:10" x14ac:dyDescent="0.25">
      <c r="A1336" s="5" t="s">
        <v>293</v>
      </c>
      <c r="B1336" s="4" t="s">
        <v>292</v>
      </c>
      <c r="C1336" s="3" t="s">
        <v>291</v>
      </c>
      <c r="D1336" s="2" t="s">
        <v>2</v>
      </c>
      <c r="E133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36" s="2" t="s">
        <v>1</v>
      </c>
      <c r="G1336" s="2" t="str">
        <f>_xlfn.XLOOKUP(TABELABACKUP[[#This Row],[ENQUADRAMENTO_4963]],Planilha2!E:E,Planilha2!D:D)</f>
        <v>Renda Variável</v>
      </c>
      <c r="H1336" s="1" t="s">
        <v>155</v>
      </c>
      <c r="I1336" s="9" t="s">
        <v>5506</v>
      </c>
      <c r="J1336" s="9" t="s">
        <v>6918</v>
      </c>
    </row>
    <row r="1337" spans="1:10" ht="23.25" x14ac:dyDescent="0.25">
      <c r="A1337" s="5" t="s">
        <v>290</v>
      </c>
      <c r="B1337" s="4" t="s">
        <v>289</v>
      </c>
      <c r="C1337" s="3" t="s">
        <v>288</v>
      </c>
      <c r="D1337" s="2" t="s">
        <v>6</v>
      </c>
      <c r="E133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37" s="2" t="s">
        <v>1</v>
      </c>
      <c r="G1337" s="2" t="str">
        <f>_xlfn.XLOOKUP(TABELABACKUP[[#This Row],[ENQUADRAMENTO_4963]],Planilha2!E:E,Planilha2!D:D)</f>
        <v>Estruturados</v>
      </c>
      <c r="H1337" s="1" t="s">
        <v>155</v>
      </c>
      <c r="I1337" s="9" t="s">
        <v>5507</v>
      </c>
      <c r="J1337" s="9" t="s">
        <v>6919</v>
      </c>
    </row>
    <row r="1338" spans="1:10" x14ac:dyDescent="0.25">
      <c r="A1338" s="5" t="s">
        <v>287</v>
      </c>
      <c r="B1338" s="4" t="s">
        <v>286</v>
      </c>
      <c r="C1338" s="3" t="s">
        <v>285</v>
      </c>
      <c r="D1338" s="2" t="s">
        <v>61</v>
      </c>
      <c r="E133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38" s="2" t="s">
        <v>26</v>
      </c>
      <c r="G1338" s="2" t="str">
        <f>_xlfn.XLOOKUP(TABELABACKUP[[#This Row],[ENQUADRAMENTO_4963]],Planilha2!E:E,Planilha2!D:D)</f>
        <v>Renda Fixa</v>
      </c>
      <c r="H1338" s="1" t="s">
        <v>155</v>
      </c>
      <c r="I1338" s="9" t="s">
        <v>5508</v>
      </c>
      <c r="J1338" s="9" t="s">
        <v>6920</v>
      </c>
    </row>
    <row r="1339" spans="1:10" x14ac:dyDescent="0.25">
      <c r="A1339" s="5" t="s">
        <v>284</v>
      </c>
      <c r="B1339" s="4" t="s">
        <v>283</v>
      </c>
      <c r="C1339" s="3" t="s">
        <v>282</v>
      </c>
      <c r="D1339" s="2" t="s">
        <v>6</v>
      </c>
      <c r="E133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39" s="2" t="s">
        <v>1</v>
      </c>
      <c r="G1339" s="2" t="str">
        <f>_xlfn.XLOOKUP(TABELABACKUP[[#This Row],[ENQUADRAMENTO_4963]],Planilha2!E:E,Planilha2!D:D)</f>
        <v>Estruturados</v>
      </c>
      <c r="H1339" s="1" t="s">
        <v>155</v>
      </c>
      <c r="I1339" s="9" t="s">
        <v>5509</v>
      </c>
      <c r="J1339" s="9" t="s">
        <v>6921</v>
      </c>
    </row>
    <row r="1340" spans="1:10" x14ac:dyDescent="0.25">
      <c r="A1340" s="5" t="s">
        <v>281</v>
      </c>
      <c r="B1340" s="4" t="s">
        <v>280</v>
      </c>
      <c r="C1340" s="3" t="s">
        <v>279</v>
      </c>
      <c r="D1340" s="2" t="s">
        <v>266</v>
      </c>
      <c r="E134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340" s="2" t="s">
        <v>26</v>
      </c>
      <c r="G1340" s="2" t="str">
        <f>_xlfn.XLOOKUP(TABELABACKUP[[#This Row],[ENQUADRAMENTO_4963]],Planilha2!E:E,Planilha2!D:D)</f>
        <v>Renda Fixa</v>
      </c>
      <c r="H1340" s="1" t="s">
        <v>155</v>
      </c>
      <c r="I1340" s="9" t="s">
        <v>4292</v>
      </c>
      <c r="J1340" s="9" t="s">
        <v>6922</v>
      </c>
    </row>
    <row r="1341" spans="1:10" ht="23.25" x14ac:dyDescent="0.25">
      <c r="A1341" s="5" t="s">
        <v>278</v>
      </c>
      <c r="B1341" s="4" t="s">
        <v>277</v>
      </c>
      <c r="C1341" s="3" t="s">
        <v>276</v>
      </c>
      <c r="D1341" s="2" t="s">
        <v>12</v>
      </c>
      <c r="E134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41" s="2" t="s">
        <v>11</v>
      </c>
      <c r="G1341" s="2" t="str">
        <f>_xlfn.XLOOKUP(TABELABACKUP[[#This Row],[ENQUADRAMENTO_4963]],Planilha2!E:E,Planilha2!D:D)</f>
        <v>Exterior</v>
      </c>
      <c r="H1341" s="1" t="s">
        <v>155</v>
      </c>
      <c r="I1341" s="9" t="s">
        <v>5510</v>
      </c>
      <c r="J1341" s="9" t="s">
        <v>6923</v>
      </c>
    </row>
    <row r="1342" spans="1:10" x14ac:dyDescent="0.25">
      <c r="A1342" s="5" t="s">
        <v>275</v>
      </c>
      <c r="B1342" s="4" t="s">
        <v>274</v>
      </c>
      <c r="C1342" s="3" t="s">
        <v>273</v>
      </c>
      <c r="D1342" s="2" t="s">
        <v>2</v>
      </c>
      <c r="E134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42" s="2" t="s">
        <v>1</v>
      </c>
      <c r="G1342" s="2" t="str">
        <f>_xlfn.XLOOKUP(TABELABACKUP[[#This Row],[ENQUADRAMENTO_4963]],Planilha2!E:E,Planilha2!D:D)</f>
        <v>Renda Variável</v>
      </c>
      <c r="H1342" s="1" t="s">
        <v>155</v>
      </c>
      <c r="I1342" s="9" t="s">
        <v>5511</v>
      </c>
      <c r="J1342" s="9" t="s">
        <v>6924</v>
      </c>
    </row>
    <row r="1343" spans="1:10" x14ac:dyDescent="0.25">
      <c r="A1343" s="5" t="s">
        <v>272</v>
      </c>
      <c r="B1343" s="4" t="s">
        <v>271</v>
      </c>
      <c r="C1343" s="3" t="s">
        <v>270</v>
      </c>
      <c r="D1343" s="2" t="s">
        <v>266</v>
      </c>
      <c r="E134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343" s="2" t="s">
        <v>26</v>
      </c>
      <c r="G1343" s="2" t="str">
        <f>_xlfn.XLOOKUP(TABELABACKUP[[#This Row],[ENQUADRAMENTO_4963]],Planilha2!E:E,Planilha2!D:D)</f>
        <v>Renda Fixa</v>
      </c>
      <c r="H1343" s="1" t="s">
        <v>155</v>
      </c>
      <c r="I1343" s="9" t="s">
        <v>4292</v>
      </c>
      <c r="J1343" s="9" t="s">
        <v>6925</v>
      </c>
    </row>
    <row r="1344" spans="1:10" x14ac:dyDescent="0.25">
      <c r="A1344" s="5" t="s">
        <v>269</v>
      </c>
      <c r="B1344" s="4" t="s">
        <v>268</v>
      </c>
      <c r="C1344" s="3" t="s">
        <v>267</v>
      </c>
      <c r="D1344" s="2" t="s">
        <v>266</v>
      </c>
      <c r="E134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FIDC Sênior Art. 7º, V,"a" 5</v>
      </c>
      <c r="F1344" s="2" t="s">
        <v>26</v>
      </c>
      <c r="G1344" s="2" t="str">
        <f>_xlfn.XLOOKUP(TABELABACKUP[[#This Row],[ENQUADRAMENTO_4963]],Planilha2!E:E,Planilha2!D:D)</f>
        <v>Renda Fixa</v>
      </c>
      <c r="H1344" s="1" t="s">
        <v>155</v>
      </c>
      <c r="I1344" s="9" t="s">
        <v>4292</v>
      </c>
      <c r="J1344" s="9" t="s">
        <v>6926</v>
      </c>
    </row>
    <row r="1345" spans="1:10" x14ac:dyDescent="0.25">
      <c r="A1345" s="5" t="s">
        <v>265</v>
      </c>
      <c r="B1345" s="4" t="s">
        <v>264</v>
      </c>
      <c r="C1345" s="3" t="s">
        <v>263</v>
      </c>
      <c r="D1345" s="2" t="s">
        <v>27</v>
      </c>
      <c r="E134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345" s="2" t="s">
        <v>26</v>
      </c>
      <c r="G1345" s="2" t="str">
        <f>_xlfn.XLOOKUP(TABELABACKUP[[#This Row],[ENQUADRAMENTO_4963]],Planilha2!E:E,Planilha2!D:D)</f>
        <v>Renda Fixa</v>
      </c>
      <c r="H1345" s="1" t="s">
        <v>155</v>
      </c>
      <c r="I1345" s="9" t="s">
        <v>5512</v>
      </c>
      <c r="J1345" s="9" t="s">
        <v>6927</v>
      </c>
    </row>
    <row r="1346" spans="1:10" ht="23.25" x14ac:dyDescent="0.25">
      <c r="A1346" s="5" t="s">
        <v>262</v>
      </c>
      <c r="B1346" s="4" t="s">
        <v>261</v>
      </c>
      <c r="C1346" s="3" t="s">
        <v>260</v>
      </c>
      <c r="D1346" s="2" t="s">
        <v>6</v>
      </c>
      <c r="E134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46" s="2" t="s">
        <v>1</v>
      </c>
      <c r="G1346" s="2" t="str">
        <f>_xlfn.XLOOKUP(TABELABACKUP[[#This Row],[ENQUADRAMENTO_4963]],Planilha2!E:E,Planilha2!D:D)</f>
        <v>Estruturados</v>
      </c>
      <c r="H1346" s="1" t="s">
        <v>155</v>
      </c>
      <c r="I1346" s="9" t="s">
        <v>5513</v>
      </c>
      <c r="J1346" s="9" t="s">
        <v>6928</v>
      </c>
    </row>
    <row r="1347" spans="1:10" x14ac:dyDescent="0.25">
      <c r="A1347" s="5" t="s">
        <v>259</v>
      </c>
      <c r="B1347" s="4" t="s">
        <v>258</v>
      </c>
      <c r="C1347" s="3" t="s">
        <v>257</v>
      </c>
      <c r="D1347" s="2" t="s">
        <v>256</v>
      </c>
      <c r="E134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47" s="2" t="s">
        <v>26</v>
      </c>
      <c r="G1347" s="2" t="str">
        <f>_xlfn.XLOOKUP(TABELABACKUP[[#This Row],[ENQUADRAMENTO_4963]],Planilha2!E:E,Planilha2!D:D)</f>
        <v>Renda Fixa</v>
      </c>
      <c r="H1347" s="1" t="s">
        <v>155</v>
      </c>
      <c r="I1347" s="9" t="s">
        <v>5514</v>
      </c>
      <c r="J1347" s="9" t="s">
        <v>6929</v>
      </c>
    </row>
    <row r="1348" spans="1:10" x14ac:dyDescent="0.25">
      <c r="A1348" s="5" t="s">
        <v>255</v>
      </c>
      <c r="B1348" s="4" t="s">
        <v>254</v>
      </c>
      <c r="C1348" s="3" t="s">
        <v>253</v>
      </c>
      <c r="D1348" s="2" t="s">
        <v>6</v>
      </c>
      <c r="E134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48" s="2" t="s">
        <v>1</v>
      </c>
      <c r="G1348" s="2" t="str">
        <f>_xlfn.XLOOKUP(TABELABACKUP[[#This Row],[ENQUADRAMENTO_4963]],Planilha2!E:E,Planilha2!D:D)</f>
        <v>Estruturados</v>
      </c>
      <c r="H1348" s="1" t="s">
        <v>155</v>
      </c>
      <c r="I1348" s="9" t="s">
        <v>5515</v>
      </c>
      <c r="J1348" s="9" t="s">
        <v>6930</v>
      </c>
    </row>
    <row r="1349" spans="1:10" x14ac:dyDescent="0.25">
      <c r="A1349" s="5" t="s">
        <v>252</v>
      </c>
      <c r="B1349" s="4" t="s">
        <v>251</v>
      </c>
      <c r="C1349" s="3" t="s">
        <v>250</v>
      </c>
      <c r="D1349" s="2" t="s">
        <v>6</v>
      </c>
      <c r="E134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49" s="2" t="s">
        <v>1</v>
      </c>
      <c r="G1349" s="2" t="str">
        <f>_xlfn.XLOOKUP(TABELABACKUP[[#This Row],[ENQUADRAMENTO_4963]],Planilha2!E:E,Planilha2!D:D)</f>
        <v>Estruturados</v>
      </c>
      <c r="H1349" s="1" t="s">
        <v>155</v>
      </c>
      <c r="I1349" s="9" t="s">
        <v>5516</v>
      </c>
      <c r="J1349" s="9" t="s">
        <v>6931</v>
      </c>
    </row>
    <row r="1350" spans="1:10" x14ac:dyDescent="0.25">
      <c r="A1350" s="5" t="s">
        <v>249</v>
      </c>
      <c r="B1350" s="4" t="s">
        <v>248</v>
      </c>
      <c r="C1350" s="3" t="s">
        <v>247</v>
      </c>
      <c r="D1350" s="2" t="s">
        <v>2</v>
      </c>
      <c r="E135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50" s="2" t="s">
        <v>1</v>
      </c>
      <c r="G1350" s="2" t="str">
        <f>_xlfn.XLOOKUP(TABELABACKUP[[#This Row],[ENQUADRAMENTO_4963]],Planilha2!E:E,Planilha2!D:D)</f>
        <v>Renda Variável</v>
      </c>
      <c r="H1350" s="1" t="s">
        <v>155</v>
      </c>
      <c r="I1350" s="9" t="s">
        <v>5517</v>
      </c>
      <c r="J1350" s="9" t="s">
        <v>6932</v>
      </c>
    </row>
    <row r="1351" spans="1:10" x14ac:dyDescent="0.25">
      <c r="A1351" s="5" t="s">
        <v>246</v>
      </c>
      <c r="B1351" s="4" t="s">
        <v>245</v>
      </c>
      <c r="C1351" s="3" t="s">
        <v>244</v>
      </c>
      <c r="D1351" s="2" t="s">
        <v>2</v>
      </c>
      <c r="E135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51" s="2" t="s">
        <v>1</v>
      </c>
      <c r="G1351" s="2" t="str">
        <f>_xlfn.XLOOKUP(TABELABACKUP[[#This Row],[ENQUADRAMENTO_4963]],Planilha2!E:E,Planilha2!D:D)</f>
        <v>Renda Variável</v>
      </c>
      <c r="H1351" s="1" t="s">
        <v>155</v>
      </c>
      <c r="I1351" s="9" t="s">
        <v>5518</v>
      </c>
      <c r="J1351" s="9" t="s">
        <v>6933</v>
      </c>
    </row>
    <row r="1352" spans="1:10" x14ac:dyDescent="0.25">
      <c r="A1352" s="5" t="s">
        <v>243</v>
      </c>
      <c r="B1352" s="4" t="s">
        <v>242</v>
      </c>
      <c r="C1352" s="3" t="s">
        <v>241</v>
      </c>
      <c r="D1352" s="2" t="s">
        <v>6</v>
      </c>
      <c r="E135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52" s="2" t="s">
        <v>1</v>
      </c>
      <c r="G1352" s="2" t="str">
        <f>_xlfn.XLOOKUP(TABELABACKUP[[#This Row],[ENQUADRAMENTO_4963]],Planilha2!E:E,Planilha2!D:D)</f>
        <v>Estruturados</v>
      </c>
      <c r="H1352" s="1" t="s">
        <v>155</v>
      </c>
      <c r="I1352" s="9" t="s">
        <v>5519</v>
      </c>
      <c r="J1352" s="9" t="s">
        <v>6934</v>
      </c>
    </row>
    <row r="1353" spans="1:10" x14ac:dyDescent="0.25">
      <c r="A1353" s="5" t="s">
        <v>240</v>
      </c>
      <c r="B1353" s="4" t="s">
        <v>239</v>
      </c>
      <c r="C1353" s="3" t="s">
        <v>238</v>
      </c>
      <c r="D1353" s="2" t="s">
        <v>2</v>
      </c>
      <c r="E135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53" s="2" t="s">
        <v>1</v>
      </c>
      <c r="G1353" s="2" t="str">
        <f>_xlfn.XLOOKUP(TABELABACKUP[[#This Row],[ENQUADRAMENTO_4963]],Planilha2!E:E,Planilha2!D:D)</f>
        <v>Renda Variável</v>
      </c>
      <c r="H1353" s="1" t="s">
        <v>155</v>
      </c>
      <c r="I1353" s="9" t="s">
        <v>5520</v>
      </c>
      <c r="J1353" s="9" t="s">
        <v>6935</v>
      </c>
    </row>
    <row r="1354" spans="1:10" x14ac:dyDescent="0.25">
      <c r="A1354" s="5" t="s">
        <v>237</v>
      </c>
      <c r="B1354" s="4" t="s">
        <v>236</v>
      </c>
      <c r="C1354" s="3" t="s">
        <v>235</v>
      </c>
      <c r="D1354" s="2" t="s">
        <v>6</v>
      </c>
      <c r="E135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54" s="2" t="s">
        <v>1</v>
      </c>
      <c r="G1354" s="2" t="str">
        <f>_xlfn.XLOOKUP(TABELABACKUP[[#This Row],[ENQUADRAMENTO_4963]],Planilha2!E:E,Planilha2!D:D)</f>
        <v>Estruturados</v>
      </c>
      <c r="H1354" s="1" t="s">
        <v>155</v>
      </c>
      <c r="I1354" s="9" t="s">
        <v>5521</v>
      </c>
      <c r="J1354" s="9" t="s">
        <v>6936</v>
      </c>
    </row>
    <row r="1355" spans="1:10" x14ac:dyDescent="0.25">
      <c r="A1355" s="5" t="s">
        <v>234</v>
      </c>
      <c r="B1355" s="4" t="s">
        <v>233</v>
      </c>
      <c r="C1355" s="3" t="s">
        <v>232</v>
      </c>
      <c r="D1355" s="2" t="s">
        <v>231</v>
      </c>
      <c r="E135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RF CVM Art. 7º, III,"b"</v>
      </c>
      <c r="F1355" s="2" t="s">
        <v>26</v>
      </c>
      <c r="G1355" s="2" t="str">
        <f>_xlfn.XLOOKUP(TABELABACKUP[[#This Row],[ENQUADRAMENTO_4963]],Planilha2!E:E,Planilha2!D:D)</f>
        <v>Renda Fixa</v>
      </c>
      <c r="H1355" s="1" t="s">
        <v>155</v>
      </c>
      <c r="I1355" s="9" t="s">
        <v>5522</v>
      </c>
      <c r="J1355" s="9" t="s">
        <v>6937</v>
      </c>
    </row>
    <row r="1356" spans="1:10" x14ac:dyDescent="0.25">
      <c r="A1356" s="5" t="s">
        <v>230</v>
      </c>
      <c r="B1356" s="4" t="s">
        <v>229</v>
      </c>
      <c r="C1356" s="3" t="s">
        <v>228</v>
      </c>
      <c r="D1356" s="2" t="s">
        <v>12</v>
      </c>
      <c r="E135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56" s="2" t="s">
        <v>11</v>
      </c>
      <c r="G1356" s="2" t="str">
        <f>_xlfn.XLOOKUP(TABELABACKUP[[#This Row],[ENQUADRAMENTO_4963]],Planilha2!E:E,Planilha2!D:D)</f>
        <v>Exterior</v>
      </c>
      <c r="H1356" s="1" t="s">
        <v>155</v>
      </c>
      <c r="I1356" s="9" t="s">
        <v>5523</v>
      </c>
      <c r="J1356" s="9" t="s">
        <v>6938</v>
      </c>
    </row>
    <row r="1357" spans="1:10" x14ac:dyDescent="0.25">
      <c r="A1357" s="5" t="s">
        <v>227</v>
      </c>
      <c r="B1357" s="4" t="s">
        <v>226</v>
      </c>
      <c r="C1357" s="3" t="s">
        <v>225</v>
      </c>
      <c r="D1357" s="2" t="s">
        <v>2</v>
      </c>
      <c r="E135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57" s="2" t="s">
        <v>1</v>
      </c>
      <c r="G1357" s="2" t="str">
        <f>_xlfn.XLOOKUP(TABELABACKUP[[#This Row],[ENQUADRAMENTO_4963]],Planilha2!E:E,Planilha2!D:D)</f>
        <v>Renda Variável</v>
      </c>
      <c r="H1357" s="1" t="s">
        <v>155</v>
      </c>
      <c r="I1357" s="9" t="s">
        <v>5524</v>
      </c>
      <c r="J1357" s="9" t="s">
        <v>6939</v>
      </c>
    </row>
    <row r="1358" spans="1:10" x14ac:dyDescent="0.25">
      <c r="A1358" s="5" t="s">
        <v>224</v>
      </c>
      <c r="B1358" s="4" t="s">
        <v>223</v>
      </c>
      <c r="C1358" s="3" t="s">
        <v>222</v>
      </c>
      <c r="D1358" s="2" t="s">
        <v>61</v>
      </c>
      <c r="E135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58" s="2" t="s">
        <v>26</v>
      </c>
      <c r="G1358" s="2" t="str">
        <f>_xlfn.XLOOKUP(TABELABACKUP[[#This Row],[ENQUADRAMENTO_4963]],Planilha2!E:E,Planilha2!D:D)</f>
        <v>Renda Fixa</v>
      </c>
      <c r="H1358" s="1" t="s">
        <v>155</v>
      </c>
      <c r="I1358" s="9" t="s">
        <v>4292</v>
      </c>
      <c r="J1358" s="9" t="s">
        <v>6940</v>
      </c>
    </row>
    <row r="1359" spans="1:10" ht="23.25" x14ac:dyDescent="0.25">
      <c r="A1359" s="5" t="s">
        <v>221</v>
      </c>
      <c r="B1359" s="4" t="s">
        <v>220</v>
      </c>
      <c r="C1359" s="3" t="s">
        <v>219</v>
      </c>
      <c r="D1359" s="2" t="s">
        <v>12</v>
      </c>
      <c r="E135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59" s="2" t="s">
        <v>11</v>
      </c>
      <c r="G1359" s="2" t="str">
        <f>_xlfn.XLOOKUP(TABELABACKUP[[#This Row],[ENQUADRAMENTO_4963]],Planilha2!E:E,Planilha2!D:D)</f>
        <v>Exterior</v>
      </c>
      <c r="H1359" s="1" t="s">
        <v>155</v>
      </c>
      <c r="I1359" s="9" t="s">
        <v>5525</v>
      </c>
      <c r="J1359" s="9" t="s">
        <v>6941</v>
      </c>
    </row>
    <row r="1360" spans="1:10" x14ac:dyDescent="0.25">
      <c r="A1360" s="5" t="s">
        <v>218</v>
      </c>
      <c r="B1360" s="4" t="s">
        <v>217</v>
      </c>
      <c r="C1360" s="3" t="s">
        <v>216</v>
      </c>
      <c r="D1360" s="2" t="s">
        <v>2</v>
      </c>
      <c r="E136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60" s="2" t="s">
        <v>1</v>
      </c>
      <c r="G1360" s="2" t="str">
        <f>_xlfn.XLOOKUP(TABELABACKUP[[#This Row],[ENQUADRAMENTO_4963]],Planilha2!E:E,Planilha2!D:D)</f>
        <v>Renda Variável</v>
      </c>
      <c r="H1360" s="1" t="s">
        <v>155</v>
      </c>
      <c r="I1360" s="9" t="s">
        <v>5526</v>
      </c>
      <c r="J1360" s="9" t="s">
        <v>6942</v>
      </c>
    </row>
    <row r="1361" spans="1:10" ht="23.25" x14ac:dyDescent="0.25">
      <c r="A1361" s="5" t="s">
        <v>215</v>
      </c>
      <c r="B1361" s="4" t="s">
        <v>214</v>
      </c>
      <c r="C1361" s="3" t="s">
        <v>213</v>
      </c>
      <c r="D1361" s="2" t="s">
        <v>12</v>
      </c>
      <c r="E136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61" s="2" t="s">
        <v>11</v>
      </c>
      <c r="G1361" s="2" t="str">
        <f>_xlfn.XLOOKUP(TABELABACKUP[[#This Row],[ENQUADRAMENTO_4963]],Planilha2!E:E,Planilha2!D:D)</f>
        <v>Exterior</v>
      </c>
      <c r="H1361" s="1" t="s">
        <v>155</v>
      </c>
      <c r="I1361" s="9" t="s">
        <v>5527</v>
      </c>
      <c r="J1361" s="9" t="s">
        <v>6943</v>
      </c>
    </row>
    <row r="1362" spans="1:10" x14ac:dyDescent="0.25">
      <c r="A1362" s="5" t="s">
        <v>212</v>
      </c>
      <c r="B1362" s="4" t="s">
        <v>211</v>
      </c>
      <c r="C1362" s="3" t="s">
        <v>210</v>
      </c>
      <c r="D1362" s="2" t="s">
        <v>6</v>
      </c>
      <c r="E136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62" s="2" t="s">
        <v>1</v>
      </c>
      <c r="G1362" s="2" t="str">
        <f>_xlfn.XLOOKUP(TABELABACKUP[[#This Row],[ENQUADRAMENTO_4963]],Planilha2!E:E,Planilha2!D:D)</f>
        <v>Estruturados</v>
      </c>
      <c r="H1362" s="1" t="s">
        <v>155</v>
      </c>
      <c r="I1362" s="9" t="s">
        <v>5528</v>
      </c>
      <c r="J1362" s="9" t="s">
        <v>6944</v>
      </c>
    </row>
    <row r="1363" spans="1:10" x14ac:dyDescent="0.25">
      <c r="A1363" s="5" t="s">
        <v>209</v>
      </c>
      <c r="B1363" s="4" t="s">
        <v>208</v>
      </c>
      <c r="C1363" s="3" t="s">
        <v>207</v>
      </c>
      <c r="D1363" s="2" t="s">
        <v>206</v>
      </c>
      <c r="E136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63" s="2" t="s">
        <v>1</v>
      </c>
      <c r="G1363" s="2" t="str">
        <f>_xlfn.XLOOKUP(TABELABACKUP[[#This Row],[ENQUADRAMENTO_4963]],Planilha2!E:E,Planilha2!D:D)</f>
        <v>Renda Variável</v>
      </c>
      <c r="H1363" s="1" t="s">
        <v>155</v>
      </c>
      <c r="I1363" s="9" t="s">
        <v>5529</v>
      </c>
      <c r="J1363" s="9" t="s">
        <v>6945</v>
      </c>
    </row>
    <row r="1364" spans="1:10" x14ac:dyDescent="0.25">
      <c r="A1364" s="5" t="s">
        <v>205</v>
      </c>
      <c r="B1364" s="4" t="s">
        <v>204</v>
      </c>
      <c r="C1364" s="3" t="s">
        <v>203</v>
      </c>
      <c r="D1364" s="2" t="s">
        <v>61</v>
      </c>
      <c r="E136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64" s="2" t="s">
        <v>26</v>
      </c>
      <c r="G1364" s="2" t="str">
        <f>_xlfn.XLOOKUP(TABELABACKUP[[#This Row],[ENQUADRAMENTO_4963]],Planilha2!E:E,Planilha2!D:D)</f>
        <v>Renda Fixa</v>
      </c>
      <c r="H1364" s="1" t="s">
        <v>155</v>
      </c>
      <c r="I1364" s="9" t="s">
        <v>4292</v>
      </c>
      <c r="J1364" s="9" t="s">
        <v>6946</v>
      </c>
    </row>
    <row r="1365" spans="1:10" x14ac:dyDescent="0.25">
      <c r="A1365" s="5" t="s">
        <v>202</v>
      </c>
      <c r="B1365" s="4" t="s">
        <v>201</v>
      </c>
      <c r="C1365" s="3" t="s">
        <v>200</v>
      </c>
      <c r="D1365" s="2" t="s">
        <v>61</v>
      </c>
      <c r="E13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65" s="2" t="s">
        <v>26</v>
      </c>
      <c r="G1365" s="2" t="str">
        <f>_xlfn.XLOOKUP(TABELABACKUP[[#This Row],[ENQUADRAMENTO_4963]],Planilha2!E:E,Planilha2!D:D)</f>
        <v>Renda Fixa</v>
      </c>
      <c r="H1365" s="1" t="s">
        <v>155</v>
      </c>
      <c r="I1365" s="9" t="s">
        <v>5530</v>
      </c>
      <c r="J1365" s="9" t="s">
        <v>6947</v>
      </c>
    </row>
    <row r="1366" spans="1:10" ht="23.25" x14ac:dyDescent="0.25">
      <c r="A1366" s="5" t="s">
        <v>199</v>
      </c>
      <c r="B1366" s="4" t="s">
        <v>198</v>
      </c>
      <c r="C1366" s="3" t="s">
        <v>197</v>
      </c>
      <c r="D1366" s="2" t="s">
        <v>118</v>
      </c>
      <c r="E136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366" s="2" t="s">
        <v>1</v>
      </c>
      <c r="G1366" s="2" t="str">
        <f>_xlfn.XLOOKUP(TABELABACKUP[[#This Row],[ENQUADRAMENTO_4963]],Planilha2!E:E,Planilha2!D:D)</f>
        <v>Estruturados</v>
      </c>
      <c r="H1366" s="1" t="s">
        <v>155</v>
      </c>
      <c r="I1366" s="9" t="s">
        <v>4292</v>
      </c>
      <c r="J1366" s="9" t="s">
        <v>6948</v>
      </c>
    </row>
    <row r="1367" spans="1:10" x14ac:dyDescent="0.25">
      <c r="A1367" s="5" t="s">
        <v>196</v>
      </c>
      <c r="B1367" s="4" t="s">
        <v>195</v>
      </c>
      <c r="C1367" s="3" t="s">
        <v>194</v>
      </c>
      <c r="D1367" s="2" t="s">
        <v>2</v>
      </c>
      <c r="E136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67" s="2" t="s">
        <v>1</v>
      </c>
      <c r="G1367" s="2" t="str">
        <f>_xlfn.XLOOKUP(TABELABACKUP[[#This Row],[ENQUADRAMENTO_4963]],Planilha2!E:E,Planilha2!D:D)</f>
        <v>Renda Variável</v>
      </c>
      <c r="H1367" s="1" t="s">
        <v>155</v>
      </c>
      <c r="I1367" s="9" t="s">
        <v>5531</v>
      </c>
      <c r="J1367" s="9" t="s">
        <v>6949</v>
      </c>
    </row>
    <row r="1368" spans="1:10" x14ac:dyDescent="0.25">
      <c r="A1368" s="5" t="s">
        <v>193</v>
      </c>
      <c r="B1368" s="4" t="s">
        <v>192</v>
      </c>
      <c r="C1368" s="3" t="s">
        <v>191</v>
      </c>
      <c r="D1368" s="2" t="s">
        <v>6</v>
      </c>
      <c r="E13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68" s="2" t="s">
        <v>1</v>
      </c>
      <c r="G1368" s="2" t="str">
        <f>_xlfn.XLOOKUP(TABELABACKUP[[#This Row],[ENQUADRAMENTO_4963]],Planilha2!E:E,Planilha2!D:D)</f>
        <v>Estruturados</v>
      </c>
      <c r="H1368" s="1" t="s">
        <v>155</v>
      </c>
      <c r="I1368" s="9" t="s">
        <v>5532</v>
      </c>
      <c r="J1368" s="9" t="s">
        <v>6950</v>
      </c>
    </row>
    <row r="1369" spans="1:10" x14ac:dyDescent="0.25">
      <c r="A1369" s="5" t="s">
        <v>190</v>
      </c>
      <c r="B1369" s="4" t="s">
        <v>189</v>
      </c>
      <c r="C1369" s="3" t="s">
        <v>188</v>
      </c>
      <c r="D1369" s="2" t="s">
        <v>2</v>
      </c>
      <c r="E13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69" s="2" t="s">
        <v>1</v>
      </c>
      <c r="G1369" s="2" t="str">
        <f>_xlfn.XLOOKUP(TABELABACKUP[[#This Row],[ENQUADRAMENTO_4963]],Planilha2!E:E,Planilha2!D:D)</f>
        <v>Renda Variável</v>
      </c>
      <c r="H1369" s="1" t="s">
        <v>155</v>
      </c>
      <c r="I1369" s="9" t="s">
        <v>5533</v>
      </c>
      <c r="J1369" s="9" t="s">
        <v>6951</v>
      </c>
    </row>
    <row r="1370" spans="1:10" x14ac:dyDescent="0.25">
      <c r="A1370" s="5" t="s">
        <v>187</v>
      </c>
      <c r="B1370" s="4" t="s">
        <v>186</v>
      </c>
      <c r="C1370" s="3" t="s">
        <v>185</v>
      </c>
      <c r="D1370" s="2" t="s">
        <v>6</v>
      </c>
      <c r="E13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70" s="2" t="s">
        <v>1</v>
      </c>
      <c r="G1370" s="2" t="str">
        <f>_xlfn.XLOOKUP(TABELABACKUP[[#This Row],[ENQUADRAMENTO_4963]],Planilha2!E:E,Planilha2!D:D)</f>
        <v>Estruturados</v>
      </c>
      <c r="H1370" s="1" t="s">
        <v>155</v>
      </c>
      <c r="I1370" s="9" t="s">
        <v>5534</v>
      </c>
      <c r="J1370" s="9" t="s">
        <v>6952</v>
      </c>
    </row>
    <row r="1371" spans="1:10" x14ac:dyDescent="0.25">
      <c r="A1371" s="5" t="s">
        <v>184</v>
      </c>
      <c r="B1371" s="4" t="s">
        <v>183</v>
      </c>
      <c r="C1371" s="3" t="s">
        <v>182</v>
      </c>
      <c r="D1371" s="2" t="s">
        <v>2</v>
      </c>
      <c r="E13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71" s="2" t="s">
        <v>1</v>
      </c>
      <c r="G1371" s="2" t="str">
        <f>_xlfn.XLOOKUP(TABELABACKUP[[#This Row],[ENQUADRAMENTO_4963]],Planilha2!E:E,Planilha2!D:D)</f>
        <v>Renda Variável</v>
      </c>
      <c r="H1371" s="1" t="s">
        <v>155</v>
      </c>
      <c r="I1371" s="9" t="s">
        <v>5535</v>
      </c>
      <c r="J1371" s="9" t="s">
        <v>6953</v>
      </c>
    </row>
    <row r="1372" spans="1:10" ht="23.25" x14ac:dyDescent="0.25">
      <c r="A1372" s="5" t="s">
        <v>181</v>
      </c>
      <c r="B1372" s="4" t="s">
        <v>180</v>
      </c>
      <c r="C1372" s="3" t="s">
        <v>179</v>
      </c>
      <c r="D1372" s="2" t="s">
        <v>2</v>
      </c>
      <c r="E13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72" s="2" t="s">
        <v>1</v>
      </c>
      <c r="G1372" s="2" t="str">
        <f>_xlfn.XLOOKUP(TABELABACKUP[[#This Row],[ENQUADRAMENTO_4963]],Planilha2!E:E,Planilha2!D:D)</f>
        <v>Renda Variável</v>
      </c>
      <c r="H1372" s="1" t="s">
        <v>155</v>
      </c>
      <c r="I1372" s="9" t="s">
        <v>5536</v>
      </c>
      <c r="J1372" s="9" t="s">
        <v>6954</v>
      </c>
    </row>
    <row r="1373" spans="1:10" x14ac:dyDescent="0.25">
      <c r="A1373" s="5" t="s">
        <v>178</v>
      </c>
      <c r="B1373" s="4" t="s">
        <v>177</v>
      </c>
      <c r="C1373" s="3" t="s">
        <v>176</v>
      </c>
      <c r="D1373" s="2" t="s">
        <v>175</v>
      </c>
      <c r="E137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"Livre" Art. 7º, I,"c"</v>
      </c>
      <c r="F1373" s="2" t="s">
        <v>26</v>
      </c>
      <c r="G1373" s="2" t="str">
        <f>_xlfn.XLOOKUP(TABELABACKUP[[#This Row],[ENQUADRAMENTO_4963]],Planilha2!E:E,Planilha2!D:D)</f>
        <v>Renda Fixa</v>
      </c>
      <c r="H1373" s="1" t="s">
        <v>155</v>
      </c>
      <c r="I1373" s="9" t="s">
        <v>5537</v>
      </c>
      <c r="J1373" s="9" t="s">
        <v>6955</v>
      </c>
    </row>
    <row r="1374" spans="1:10" x14ac:dyDescent="0.25">
      <c r="A1374" s="5" t="s">
        <v>174</v>
      </c>
      <c r="B1374" s="4" t="s">
        <v>173</v>
      </c>
      <c r="C1374" s="3" t="s">
        <v>172</v>
      </c>
      <c r="D1374" s="2" t="s">
        <v>171</v>
      </c>
      <c r="E137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374" s="2" t="s">
        <v>26</v>
      </c>
      <c r="G1374" s="2" t="str">
        <f>_xlfn.XLOOKUP(TABELABACKUP[[#This Row],[ENQUADRAMENTO_4963]],Planilha2!E:E,Planilha2!D:D)</f>
        <v>Renda Fixa</v>
      </c>
      <c r="H1374" s="1" t="s">
        <v>155</v>
      </c>
      <c r="I1374" s="9" t="s">
        <v>5538</v>
      </c>
      <c r="J1374" s="9" t="s">
        <v>6956</v>
      </c>
    </row>
    <row r="1375" spans="1:10" ht="23.25" x14ac:dyDescent="0.25">
      <c r="A1375" s="5" t="s">
        <v>170</v>
      </c>
      <c r="B1375" s="4" t="s">
        <v>169</v>
      </c>
      <c r="C1375" s="3" t="s">
        <v>168</v>
      </c>
      <c r="D1375" s="2" t="s">
        <v>61</v>
      </c>
      <c r="E13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75" s="2" t="s">
        <v>26</v>
      </c>
      <c r="G1375" s="2" t="str">
        <f>_xlfn.XLOOKUP(TABELABACKUP[[#This Row],[ENQUADRAMENTO_4963]],Planilha2!E:E,Planilha2!D:D)</f>
        <v>Renda Fixa</v>
      </c>
      <c r="H1375" s="1" t="s">
        <v>155</v>
      </c>
      <c r="I1375" s="9" t="s">
        <v>5539</v>
      </c>
      <c r="J1375" s="9" t="s">
        <v>6957</v>
      </c>
    </row>
    <row r="1376" spans="1:10" ht="23.25" x14ac:dyDescent="0.25">
      <c r="A1376" s="5" t="s">
        <v>167</v>
      </c>
      <c r="B1376" s="4" t="s">
        <v>166</v>
      </c>
      <c r="C1376" s="3" t="s">
        <v>165</v>
      </c>
      <c r="D1376" s="2" t="s">
        <v>12</v>
      </c>
      <c r="E137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76" s="2" t="s">
        <v>11</v>
      </c>
      <c r="G1376" s="2" t="str">
        <f>_xlfn.XLOOKUP(TABELABACKUP[[#This Row],[ENQUADRAMENTO_4963]],Planilha2!E:E,Planilha2!D:D)</f>
        <v>Exterior</v>
      </c>
      <c r="H1376" s="1" t="s">
        <v>155</v>
      </c>
      <c r="I1376" s="9" t="s">
        <v>5540</v>
      </c>
      <c r="J1376" s="9" t="s">
        <v>6958</v>
      </c>
    </row>
    <row r="1377" spans="1:10" ht="23.25" x14ac:dyDescent="0.25">
      <c r="A1377" s="5" t="s">
        <v>164</v>
      </c>
      <c r="B1377" s="4" t="s">
        <v>163</v>
      </c>
      <c r="C1377" s="3" t="s">
        <v>162</v>
      </c>
      <c r="D1377" s="2" t="s">
        <v>6</v>
      </c>
      <c r="E13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77" s="2" t="s">
        <v>1</v>
      </c>
      <c r="G1377" s="2" t="str">
        <f>_xlfn.XLOOKUP(TABELABACKUP[[#This Row],[ENQUADRAMENTO_4963]],Planilha2!E:E,Planilha2!D:D)</f>
        <v>Estruturados</v>
      </c>
      <c r="H1377" s="1" t="s">
        <v>155</v>
      </c>
      <c r="I1377" s="9" t="s">
        <v>5541</v>
      </c>
      <c r="J1377" s="9" t="s">
        <v>6959</v>
      </c>
    </row>
    <row r="1378" spans="1:10" x14ac:dyDescent="0.25">
      <c r="A1378" s="5" t="s">
        <v>161</v>
      </c>
      <c r="B1378" s="4" t="s">
        <v>160</v>
      </c>
      <c r="C1378" s="3" t="s">
        <v>159</v>
      </c>
      <c r="D1378" s="2" t="s">
        <v>2</v>
      </c>
      <c r="E13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78" s="2" t="s">
        <v>1</v>
      </c>
      <c r="G1378" s="2" t="str">
        <f>_xlfn.XLOOKUP(TABELABACKUP[[#This Row],[ENQUADRAMENTO_4963]],Planilha2!E:E,Planilha2!D:D)</f>
        <v>Renda Variável</v>
      </c>
      <c r="H1378" s="1" t="s">
        <v>155</v>
      </c>
      <c r="I1378" s="9" t="s">
        <v>5542</v>
      </c>
      <c r="J1378" s="9" t="s">
        <v>6960</v>
      </c>
    </row>
    <row r="1379" spans="1:10" x14ac:dyDescent="0.25">
      <c r="A1379" s="5" t="s">
        <v>158</v>
      </c>
      <c r="B1379" s="4" t="s">
        <v>157</v>
      </c>
      <c r="C1379" s="3" t="s">
        <v>156</v>
      </c>
      <c r="D1379" s="2" t="s">
        <v>61</v>
      </c>
      <c r="E13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79" s="2" t="s">
        <v>26</v>
      </c>
      <c r="G1379" s="2" t="str">
        <f>_xlfn.XLOOKUP(TABELABACKUP[[#This Row],[ENQUADRAMENTO_4963]],Planilha2!E:E,Planilha2!D:D)</f>
        <v>Renda Fixa</v>
      </c>
      <c r="H1379" s="1" t="s">
        <v>155</v>
      </c>
      <c r="I1379" s="9" t="s">
        <v>5543</v>
      </c>
      <c r="J1379" s="9" t="s">
        <v>6961</v>
      </c>
    </row>
    <row r="1380" spans="1:10" x14ac:dyDescent="0.25">
      <c r="A1380" s="5" t="s">
        <v>154</v>
      </c>
      <c r="B1380" s="4" t="s">
        <v>153</v>
      </c>
      <c r="C1380" s="3" t="s">
        <v>152</v>
      </c>
      <c r="D1380" s="2" t="s">
        <v>2</v>
      </c>
      <c r="E13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80" s="2" t="s">
        <v>1</v>
      </c>
      <c r="G1380" s="2" t="str">
        <f>_xlfn.XLOOKUP(TABELABACKUP[[#This Row],[ENQUADRAMENTO_4963]],Planilha2!E:E,Planilha2!D:D)</f>
        <v>Renda Variável</v>
      </c>
      <c r="H1380" s="1" t="s">
        <v>148</v>
      </c>
      <c r="I1380" s="9" t="s">
        <v>5544</v>
      </c>
      <c r="J1380" s="9" t="s">
        <v>6962</v>
      </c>
    </row>
    <row r="1381" spans="1:10" x14ac:dyDescent="0.25">
      <c r="A1381" s="5" t="s">
        <v>151</v>
      </c>
      <c r="B1381" s="4" t="s">
        <v>150</v>
      </c>
      <c r="C1381" s="3" t="s">
        <v>149</v>
      </c>
      <c r="D1381" s="2" t="s">
        <v>12</v>
      </c>
      <c r="E13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81" s="2" t="s">
        <v>11</v>
      </c>
      <c r="G1381" s="2" t="str">
        <f>_xlfn.XLOOKUP(TABELABACKUP[[#This Row],[ENQUADRAMENTO_4963]],Planilha2!E:E,Planilha2!D:D)</f>
        <v>Exterior</v>
      </c>
      <c r="H1381" s="1" t="s">
        <v>148</v>
      </c>
      <c r="I1381" s="9" t="s">
        <v>5545</v>
      </c>
      <c r="J1381" s="9" t="s">
        <v>6963</v>
      </c>
    </row>
    <row r="1382" spans="1:10" ht="23.25" x14ac:dyDescent="0.25">
      <c r="A1382" s="5" t="s">
        <v>147</v>
      </c>
      <c r="B1382" s="4" t="s">
        <v>146</v>
      </c>
      <c r="C1382" s="3" t="s">
        <v>145</v>
      </c>
      <c r="D1382" s="2" t="s">
        <v>61</v>
      </c>
      <c r="E138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82" s="2" t="s">
        <v>26</v>
      </c>
      <c r="G1382" s="2" t="str">
        <f>_xlfn.XLOOKUP(TABELABACKUP[[#This Row],[ENQUADRAMENTO_4963]],Planilha2!E:E,Planilha2!D:D)</f>
        <v>Renda Fixa</v>
      </c>
      <c r="H1382" s="1" t="s">
        <v>138</v>
      </c>
      <c r="I1382" s="9" t="s">
        <v>5546</v>
      </c>
      <c r="J1382" s="9" t="s">
        <v>6964</v>
      </c>
    </row>
    <row r="1383" spans="1:10" x14ac:dyDescent="0.25">
      <c r="A1383" s="5" t="s">
        <v>144</v>
      </c>
      <c r="B1383" s="4" t="s">
        <v>143</v>
      </c>
      <c r="C1383" s="3" t="s">
        <v>142</v>
      </c>
      <c r="D1383" s="2" t="s">
        <v>6</v>
      </c>
      <c r="E13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83" s="2" t="s">
        <v>1</v>
      </c>
      <c r="G1383" s="2" t="str">
        <f>_xlfn.XLOOKUP(TABELABACKUP[[#This Row],[ENQUADRAMENTO_4963]],Planilha2!E:E,Planilha2!D:D)</f>
        <v>Estruturados</v>
      </c>
      <c r="H1383" s="1" t="s">
        <v>138</v>
      </c>
      <c r="I1383" s="9" t="s">
        <v>5547</v>
      </c>
      <c r="J1383" s="9" t="s">
        <v>6965</v>
      </c>
    </row>
    <row r="1384" spans="1:10" x14ac:dyDescent="0.25">
      <c r="A1384" s="5" t="s">
        <v>141</v>
      </c>
      <c r="B1384" s="4" t="s">
        <v>140</v>
      </c>
      <c r="C1384" s="3" t="s">
        <v>139</v>
      </c>
      <c r="D1384" s="2" t="s">
        <v>61</v>
      </c>
      <c r="E13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84" s="2" t="s">
        <v>26</v>
      </c>
      <c r="G1384" s="2" t="str">
        <f>_xlfn.XLOOKUP(TABELABACKUP[[#This Row],[ENQUADRAMENTO_4963]],Planilha2!E:E,Planilha2!D:D)</f>
        <v>Renda Fixa</v>
      </c>
      <c r="H1384" s="1" t="s">
        <v>138</v>
      </c>
      <c r="I1384" s="9" t="s">
        <v>5548</v>
      </c>
      <c r="J1384" s="9" t="s">
        <v>6966</v>
      </c>
    </row>
    <row r="1385" spans="1:10" x14ac:dyDescent="0.25">
      <c r="A1385" s="5" t="s">
        <v>137</v>
      </c>
      <c r="B1385" s="4" t="s">
        <v>136</v>
      </c>
      <c r="C1385" s="3" t="s">
        <v>135</v>
      </c>
      <c r="D1385" s="2" t="s">
        <v>61</v>
      </c>
      <c r="E13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385" s="2" t="s">
        <v>26</v>
      </c>
      <c r="G1385" s="2" t="str">
        <f>_xlfn.XLOOKUP(TABELABACKUP[[#This Row],[ENQUADRAMENTO_4963]],Planilha2!E:E,Planilha2!D:D)</f>
        <v>Renda Fixa</v>
      </c>
      <c r="H1385" s="1" t="s">
        <v>134</v>
      </c>
      <c r="I1385" s="9" t="s">
        <v>5549</v>
      </c>
      <c r="J1385" s="9" t="s">
        <v>6967</v>
      </c>
    </row>
    <row r="1386" spans="1:10" x14ac:dyDescent="0.25">
      <c r="A1386" s="5" t="s">
        <v>133</v>
      </c>
      <c r="B1386" s="4" t="s">
        <v>132</v>
      </c>
      <c r="C1386" s="3" t="s">
        <v>131</v>
      </c>
      <c r="D1386" s="2" t="s">
        <v>2</v>
      </c>
      <c r="E13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86" s="2" t="s">
        <v>1</v>
      </c>
      <c r="G1386" s="2" t="str">
        <f>_xlfn.XLOOKUP(TABELABACKUP[[#This Row],[ENQUADRAMENTO_4963]],Planilha2!E:E,Planilha2!D:D)</f>
        <v>Renda Variável</v>
      </c>
      <c r="H1386" s="1" t="s">
        <v>117</v>
      </c>
      <c r="I1386" s="9" t="s">
        <v>5550</v>
      </c>
      <c r="J1386" s="9" t="s">
        <v>6968</v>
      </c>
    </row>
    <row r="1387" spans="1:10" ht="23.25" x14ac:dyDescent="0.25">
      <c r="A1387" s="5" t="s">
        <v>130</v>
      </c>
      <c r="B1387" s="4" t="s">
        <v>129</v>
      </c>
      <c r="C1387" s="3" t="s">
        <v>128</v>
      </c>
      <c r="D1387" s="2" t="s">
        <v>6</v>
      </c>
      <c r="E13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387" s="2" t="s">
        <v>1</v>
      </c>
      <c r="G1387" s="2" t="str">
        <f>_xlfn.XLOOKUP(TABELABACKUP[[#This Row],[ENQUADRAMENTO_4963]],Planilha2!E:E,Planilha2!D:D)</f>
        <v>Estruturados</v>
      </c>
      <c r="H1387" s="1" t="s">
        <v>117</v>
      </c>
      <c r="I1387" s="9" t="s">
        <v>5551</v>
      </c>
      <c r="J1387" s="9" t="s">
        <v>6969</v>
      </c>
    </row>
    <row r="1388" spans="1:10" ht="23.25" x14ac:dyDescent="0.25">
      <c r="A1388" s="5" t="s">
        <v>127</v>
      </c>
      <c r="B1388" s="4" t="s">
        <v>126</v>
      </c>
      <c r="C1388" s="3" t="s">
        <v>125</v>
      </c>
      <c r="D1388" s="2" t="s">
        <v>12</v>
      </c>
      <c r="E13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88" s="2" t="s">
        <v>11</v>
      </c>
      <c r="G1388" s="2" t="str">
        <f>_xlfn.XLOOKUP(TABELABACKUP[[#This Row],[ENQUADRAMENTO_4963]],Planilha2!E:E,Planilha2!D:D)</f>
        <v>Exterior</v>
      </c>
      <c r="H1388" s="1" t="s">
        <v>117</v>
      </c>
      <c r="I1388" s="9" t="s">
        <v>5552</v>
      </c>
      <c r="J1388" s="9" t="s">
        <v>6970</v>
      </c>
    </row>
    <row r="1389" spans="1:10" x14ac:dyDescent="0.25">
      <c r="A1389" s="5" t="s">
        <v>124</v>
      </c>
      <c r="B1389" s="4" t="s">
        <v>123</v>
      </c>
      <c r="C1389" s="3" t="s">
        <v>122</v>
      </c>
      <c r="D1389" s="2" t="s">
        <v>2</v>
      </c>
      <c r="E138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89" s="2" t="s">
        <v>1</v>
      </c>
      <c r="G1389" s="2" t="str">
        <f>_xlfn.XLOOKUP(TABELABACKUP[[#This Row],[ENQUADRAMENTO_4963]],Planilha2!E:E,Planilha2!D:D)</f>
        <v>Renda Variável</v>
      </c>
      <c r="H1389" s="1" t="s">
        <v>117</v>
      </c>
      <c r="I1389" s="9" t="s">
        <v>5553</v>
      </c>
      <c r="J1389" s="9" t="s">
        <v>6971</v>
      </c>
    </row>
    <row r="1390" spans="1:10" ht="23.25" x14ac:dyDescent="0.25">
      <c r="A1390" s="5" t="s">
        <v>121</v>
      </c>
      <c r="B1390" s="4" t="s">
        <v>120</v>
      </c>
      <c r="C1390" s="3" t="s">
        <v>119</v>
      </c>
      <c r="D1390" s="2" t="s">
        <v>118</v>
      </c>
      <c r="E13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390" s="2" t="s">
        <v>1</v>
      </c>
      <c r="G1390" s="2" t="str">
        <f>_xlfn.XLOOKUP(TABELABACKUP[[#This Row],[ENQUADRAMENTO_4963]],Planilha2!E:E,Planilha2!D:D)</f>
        <v>Estruturados</v>
      </c>
      <c r="H1390" s="1" t="s">
        <v>117</v>
      </c>
      <c r="I1390" s="9" t="s">
        <v>4292</v>
      </c>
      <c r="J1390" s="9" t="s">
        <v>6972</v>
      </c>
    </row>
    <row r="1391" spans="1:10" ht="23.25" x14ac:dyDescent="0.25">
      <c r="A1391" s="5" t="s">
        <v>116</v>
      </c>
      <c r="B1391" s="4" t="s">
        <v>115</v>
      </c>
      <c r="C1391" s="3" t="s">
        <v>114</v>
      </c>
      <c r="D1391" s="2" t="s">
        <v>12</v>
      </c>
      <c r="E13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91" s="2" t="s">
        <v>11</v>
      </c>
      <c r="G1391" s="2" t="str">
        <f>_xlfn.XLOOKUP(TABELABACKUP[[#This Row],[ENQUADRAMENTO_4963]],Planilha2!E:E,Planilha2!D:D)</f>
        <v>Exterior</v>
      </c>
      <c r="H1391" s="1" t="s">
        <v>113</v>
      </c>
      <c r="I1391" s="9" t="s">
        <v>5554</v>
      </c>
      <c r="J1391" s="9" t="s">
        <v>6973</v>
      </c>
    </row>
    <row r="1392" spans="1:10" x14ac:dyDescent="0.25">
      <c r="A1392" s="5" t="s">
        <v>112</v>
      </c>
      <c r="B1392" s="4" t="s">
        <v>111</v>
      </c>
      <c r="C1392" s="3" t="s">
        <v>110</v>
      </c>
      <c r="D1392" s="2" t="s">
        <v>2</v>
      </c>
      <c r="E139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92" s="2" t="s">
        <v>1</v>
      </c>
      <c r="G1392" s="2" t="str">
        <f>_xlfn.XLOOKUP(TABELABACKUP[[#This Row],[ENQUADRAMENTO_4963]],Planilha2!E:E,Planilha2!D:D)</f>
        <v>Renda Variável</v>
      </c>
      <c r="H1392" s="1" t="s">
        <v>109</v>
      </c>
      <c r="I1392" s="9" t="s">
        <v>5555</v>
      </c>
      <c r="J1392" s="9" t="s">
        <v>6974</v>
      </c>
    </row>
    <row r="1393" spans="1:10" x14ac:dyDescent="0.25">
      <c r="A1393" s="5" t="s">
        <v>108</v>
      </c>
      <c r="B1393" s="4" t="s">
        <v>107</v>
      </c>
      <c r="C1393" s="3" t="s">
        <v>106</v>
      </c>
      <c r="D1393" s="2" t="s">
        <v>2</v>
      </c>
      <c r="E139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393" s="2" t="s">
        <v>1</v>
      </c>
      <c r="G1393" s="2" t="str">
        <f>_xlfn.XLOOKUP(TABELABACKUP[[#This Row],[ENQUADRAMENTO_4963]],Planilha2!E:E,Planilha2!D:D)</f>
        <v>Renda Variável</v>
      </c>
      <c r="H1393" s="1" t="s">
        <v>99</v>
      </c>
      <c r="I1393" s="9" t="s">
        <v>5556</v>
      </c>
      <c r="J1393" s="9" t="s">
        <v>6975</v>
      </c>
    </row>
    <row r="1394" spans="1:10" x14ac:dyDescent="0.25">
      <c r="A1394" s="5" t="s">
        <v>105</v>
      </c>
      <c r="B1394" s="4" t="s">
        <v>104</v>
      </c>
      <c r="C1394" s="3" t="s">
        <v>103</v>
      </c>
      <c r="D1394" s="2" t="s">
        <v>19</v>
      </c>
      <c r="E139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394" s="2" t="s">
        <v>11</v>
      </c>
      <c r="G1394" s="2" t="str">
        <f>_xlfn.XLOOKUP(TABELABACKUP[[#This Row],[ENQUADRAMENTO_4963]],Planilha2!E:E,Planilha2!D:D)</f>
        <v>Exterior</v>
      </c>
      <c r="H1394" s="1" t="s">
        <v>99</v>
      </c>
      <c r="I1394" s="9" t="s">
        <v>5557</v>
      </c>
      <c r="J1394" s="9" t="s">
        <v>6976</v>
      </c>
    </row>
    <row r="1395" spans="1:10" x14ac:dyDescent="0.25">
      <c r="A1395" s="5" t="s">
        <v>102</v>
      </c>
      <c r="B1395" s="4" t="s">
        <v>101</v>
      </c>
      <c r="C1395" s="3" t="s">
        <v>100</v>
      </c>
      <c r="D1395" s="2" t="s">
        <v>12</v>
      </c>
      <c r="E139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95" s="2" t="s">
        <v>11</v>
      </c>
      <c r="G1395" s="2" t="str">
        <f>_xlfn.XLOOKUP(TABELABACKUP[[#This Row],[ENQUADRAMENTO_4963]],Planilha2!E:E,Planilha2!D:D)</f>
        <v>Exterior</v>
      </c>
      <c r="H1395" s="1" t="s">
        <v>99</v>
      </c>
      <c r="I1395" s="9" t="s">
        <v>5558</v>
      </c>
      <c r="J1395" s="9" t="s">
        <v>6977</v>
      </c>
    </row>
    <row r="1396" spans="1:10" x14ac:dyDescent="0.25">
      <c r="A1396" s="5" t="s">
        <v>98</v>
      </c>
      <c r="B1396" s="4" t="s">
        <v>97</v>
      </c>
      <c r="C1396" s="3" t="s">
        <v>96</v>
      </c>
      <c r="D1396" s="2" t="s">
        <v>95</v>
      </c>
      <c r="E139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Imobiliários Art. 11</v>
      </c>
      <c r="F1396" s="2" t="s">
        <v>1</v>
      </c>
      <c r="G1396" s="2" t="str">
        <f>_xlfn.XLOOKUP(TABELABACKUP[[#This Row],[ENQUADRAMENTO_4963]],Planilha2!E:E,Planilha2!D:D)</f>
        <v>Imobiliários</v>
      </c>
      <c r="H1396" s="1" t="s">
        <v>84</v>
      </c>
      <c r="I1396" s="9" t="s">
        <v>5559</v>
      </c>
      <c r="J1396" s="9" t="s">
        <v>6978</v>
      </c>
    </row>
    <row r="1397" spans="1:10" ht="23.25" x14ac:dyDescent="0.25">
      <c r="A1397" s="5" t="s">
        <v>94</v>
      </c>
      <c r="B1397" s="4" t="s">
        <v>93</v>
      </c>
      <c r="C1397" s="3" t="s">
        <v>92</v>
      </c>
      <c r="D1397" s="2" t="s">
        <v>91</v>
      </c>
      <c r="E139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Debentures Incentivadas Art. 7º, V,"c"</v>
      </c>
      <c r="F1397" s="2" t="s">
        <v>26</v>
      </c>
      <c r="G1397" s="2" t="str">
        <f>_xlfn.XLOOKUP(TABELABACKUP[[#This Row],[ENQUADRAMENTO_4963]],Planilha2!E:E,Planilha2!D:D)</f>
        <v>Renda Fixa</v>
      </c>
      <c r="H1397" s="1" t="s">
        <v>84</v>
      </c>
      <c r="I1397" s="9" t="s">
        <v>5560</v>
      </c>
      <c r="J1397" s="9" t="s">
        <v>6979</v>
      </c>
    </row>
    <row r="1398" spans="1:10" ht="23.25" x14ac:dyDescent="0.25">
      <c r="A1398" s="5" t="s">
        <v>90</v>
      </c>
      <c r="B1398" s="4" t="s">
        <v>89</v>
      </c>
      <c r="C1398" s="3" t="s">
        <v>88</v>
      </c>
      <c r="D1398" s="2" t="s">
        <v>12</v>
      </c>
      <c r="E139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98" s="2" t="s">
        <v>11</v>
      </c>
      <c r="G1398" s="2" t="str">
        <f>_xlfn.XLOOKUP(TABELABACKUP[[#This Row],[ENQUADRAMENTO_4963]],Planilha2!E:E,Planilha2!D:D)</f>
        <v>Exterior</v>
      </c>
      <c r="H1398" s="1" t="s">
        <v>84</v>
      </c>
      <c r="I1398" s="9" t="s">
        <v>5561</v>
      </c>
      <c r="J1398" s="9" t="s">
        <v>6980</v>
      </c>
    </row>
    <row r="1399" spans="1:10" ht="23.25" x14ac:dyDescent="0.25">
      <c r="A1399" s="5" t="s">
        <v>87</v>
      </c>
      <c r="B1399" s="4" t="s">
        <v>86</v>
      </c>
      <c r="C1399" s="3" t="s">
        <v>85</v>
      </c>
      <c r="D1399" s="2" t="s">
        <v>12</v>
      </c>
      <c r="E139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399" s="2" t="s">
        <v>11</v>
      </c>
      <c r="G1399" s="2" t="str">
        <f>_xlfn.XLOOKUP(TABELABACKUP[[#This Row],[ENQUADRAMENTO_4963]],Planilha2!E:E,Planilha2!D:D)</f>
        <v>Exterior</v>
      </c>
      <c r="H1399" s="1" t="s">
        <v>84</v>
      </c>
      <c r="I1399" s="9" t="s">
        <v>5562</v>
      </c>
      <c r="J1399" s="9" t="s">
        <v>6981</v>
      </c>
    </row>
    <row r="1400" spans="1:10" x14ac:dyDescent="0.25">
      <c r="A1400" s="5" t="s">
        <v>83</v>
      </c>
      <c r="B1400" s="4" t="s">
        <v>82</v>
      </c>
      <c r="C1400" s="3" t="s">
        <v>81</v>
      </c>
      <c r="D1400" s="2" t="s">
        <v>19</v>
      </c>
      <c r="E140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400" s="2" t="s">
        <v>11</v>
      </c>
      <c r="G1400" s="2" t="str">
        <f>_xlfn.XLOOKUP(TABELABACKUP[[#This Row],[ENQUADRAMENTO_4963]],Planilha2!E:E,Planilha2!D:D)</f>
        <v>Exterior</v>
      </c>
      <c r="H1400" s="1" t="s">
        <v>80</v>
      </c>
      <c r="I1400" s="9" t="s">
        <v>5563</v>
      </c>
      <c r="J1400" s="9" t="s">
        <v>6982</v>
      </c>
    </row>
    <row r="1401" spans="1:10" x14ac:dyDescent="0.25">
      <c r="A1401" s="5" t="s">
        <v>79</v>
      </c>
      <c r="B1401" s="4" t="s">
        <v>78</v>
      </c>
      <c r="C1401" s="3" t="s">
        <v>77</v>
      </c>
      <c r="D1401" s="2" t="s">
        <v>6</v>
      </c>
      <c r="E140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01" s="2" t="s">
        <v>1</v>
      </c>
      <c r="G1401" s="2" t="str">
        <f>_xlfn.XLOOKUP(TABELABACKUP[[#This Row],[ENQUADRAMENTO_4963]],Planilha2!E:E,Planilha2!D:D)</f>
        <v>Estruturados</v>
      </c>
      <c r="H1401" s="1" t="s">
        <v>76</v>
      </c>
      <c r="I1401" s="9" t="s">
        <v>5564</v>
      </c>
      <c r="J1401" s="9" t="s">
        <v>6983</v>
      </c>
    </row>
    <row r="1402" spans="1:10" x14ac:dyDescent="0.25">
      <c r="A1402" s="5" t="s">
        <v>75</v>
      </c>
      <c r="B1402" s="4" t="s">
        <v>74</v>
      </c>
      <c r="C1402" s="3" t="s">
        <v>73</v>
      </c>
      <c r="D1402" s="2" t="s">
        <v>12</v>
      </c>
      <c r="E140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02" s="2" t="s">
        <v>11</v>
      </c>
      <c r="G1402" s="2" t="str">
        <f>_xlfn.XLOOKUP(TABELABACKUP[[#This Row],[ENQUADRAMENTO_4963]],Planilha2!E:E,Planilha2!D:D)</f>
        <v>Exterior</v>
      </c>
      <c r="H1402" s="1" t="s">
        <v>69</v>
      </c>
      <c r="I1402" s="9" t="s">
        <v>5565</v>
      </c>
      <c r="J1402" s="9" t="s">
        <v>6984</v>
      </c>
    </row>
    <row r="1403" spans="1:10" x14ac:dyDescent="0.25">
      <c r="A1403" s="5" t="s">
        <v>72</v>
      </c>
      <c r="B1403" s="4" t="s">
        <v>71</v>
      </c>
      <c r="C1403" s="3" t="s">
        <v>70</v>
      </c>
      <c r="D1403" s="2" t="s">
        <v>12</v>
      </c>
      <c r="E140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03" s="2" t="s">
        <v>11</v>
      </c>
      <c r="G1403" s="2" t="str">
        <f>_xlfn.XLOOKUP(TABELABACKUP[[#This Row],[ENQUADRAMENTO_4963]],Planilha2!E:E,Planilha2!D:D)</f>
        <v>Exterior</v>
      </c>
      <c r="H1403" s="1" t="s">
        <v>69</v>
      </c>
      <c r="I1403" s="9" t="s">
        <v>5566</v>
      </c>
      <c r="J1403" s="9" t="s">
        <v>6985</v>
      </c>
    </row>
    <row r="1404" spans="1:10" x14ac:dyDescent="0.25">
      <c r="A1404" s="5" t="s">
        <v>68</v>
      </c>
      <c r="B1404" s="4" t="s">
        <v>67</v>
      </c>
      <c r="C1404" s="3" t="s">
        <v>66</v>
      </c>
      <c r="D1404" s="2" t="s">
        <v>2</v>
      </c>
      <c r="E140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04" s="2" t="s">
        <v>1</v>
      </c>
      <c r="G1404" s="2" t="str">
        <f>_xlfn.XLOOKUP(TABELABACKUP[[#This Row],[ENQUADRAMENTO_4963]],Planilha2!E:E,Planilha2!D:D)</f>
        <v>Renda Variável</v>
      </c>
      <c r="H1404" s="1" t="s">
        <v>65</v>
      </c>
      <c r="I1404" s="9" t="s">
        <v>5567</v>
      </c>
      <c r="J1404" s="9" t="s">
        <v>6986</v>
      </c>
    </row>
    <row r="1405" spans="1:10" x14ac:dyDescent="0.25">
      <c r="A1405" s="5" t="s">
        <v>64</v>
      </c>
      <c r="B1405" s="4" t="s">
        <v>63</v>
      </c>
      <c r="C1405" s="3" t="s">
        <v>62</v>
      </c>
      <c r="D1405" s="2" t="s">
        <v>61</v>
      </c>
      <c r="E140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05" s="2" t="s">
        <v>26</v>
      </c>
      <c r="G1405" s="2" t="str">
        <f>_xlfn.XLOOKUP(TABELABACKUP[[#This Row],[ENQUADRAMENTO_4963]],Planilha2!E:E,Planilha2!D:D)</f>
        <v>Renda Fixa</v>
      </c>
      <c r="H1405" s="1" t="s">
        <v>60</v>
      </c>
      <c r="I1405" s="9" t="s">
        <v>5568</v>
      </c>
      <c r="J1405" s="9" t="s">
        <v>6987</v>
      </c>
    </row>
    <row r="1406" spans="1:10" hidden="1" x14ac:dyDescent="0.25">
      <c r="A1406" s="5" t="s">
        <v>59</v>
      </c>
      <c r="B1406" s="4" t="s">
        <v>58</v>
      </c>
      <c r="C1406" s="3" t="s">
        <v>57</v>
      </c>
      <c r="D1406" s="2" t="s">
        <v>12</v>
      </c>
      <c r="E140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06" s="2" t="s">
        <v>11</v>
      </c>
      <c r="G1406" s="2" t="str">
        <f>_xlfn.XLOOKUP(TABELABACKUP[[#This Row],[ENQUADRAMENTO_4963]],Planilha2!E:E,Planilha2!D:D)</f>
        <v>Exterior</v>
      </c>
      <c r="H1406" s="1" t="s">
        <v>10</v>
      </c>
      <c r="I1406" s="9" t="s">
        <v>5569</v>
      </c>
      <c r="J1406" s="9" t="s">
        <v>6988</v>
      </c>
    </row>
    <row r="1407" spans="1:10" hidden="1" x14ac:dyDescent="0.25">
      <c r="A1407" s="5" t="s">
        <v>56</v>
      </c>
      <c r="B1407" s="4" t="s">
        <v>55</v>
      </c>
      <c r="C1407" s="3" t="s">
        <v>54</v>
      </c>
      <c r="D1407" s="2" t="s">
        <v>12</v>
      </c>
      <c r="E140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07" s="2" t="s">
        <v>11</v>
      </c>
      <c r="G1407" s="2" t="str">
        <f>_xlfn.XLOOKUP(TABELABACKUP[[#This Row],[ENQUADRAMENTO_4963]],Planilha2!E:E,Planilha2!D:D)</f>
        <v>Exterior</v>
      </c>
      <c r="H1407" s="1" t="s">
        <v>10</v>
      </c>
      <c r="I1407" s="9" t="s">
        <v>5570</v>
      </c>
      <c r="J1407" s="9" t="s">
        <v>6989</v>
      </c>
    </row>
    <row r="1408" spans="1:10" ht="23.25" hidden="1" x14ac:dyDescent="0.25">
      <c r="A1408" s="5" t="s">
        <v>53</v>
      </c>
      <c r="B1408" s="4" t="s">
        <v>52</v>
      </c>
      <c r="C1408" s="3" t="s">
        <v>51</v>
      </c>
      <c r="D1408" s="2" t="s">
        <v>6</v>
      </c>
      <c r="E140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08" s="2" t="s">
        <v>1</v>
      </c>
      <c r="G1408" s="2" t="str">
        <f>_xlfn.XLOOKUP(TABELABACKUP[[#This Row],[ENQUADRAMENTO_4963]],Planilha2!E:E,Planilha2!D:D)</f>
        <v>Estruturados</v>
      </c>
      <c r="H1408" s="1" t="s">
        <v>10</v>
      </c>
      <c r="I1408" s="9" t="s">
        <v>5571</v>
      </c>
      <c r="J1408" s="9" t="s">
        <v>6990</v>
      </c>
    </row>
    <row r="1409" spans="1:10" hidden="1" x14ac:dyDescent="0.25">
      <c r="A1409" s="5" t="s">
        <v>50</v>
      </c>
      <c r="B1409" s="4" t="s">
        <v>49</v>
      </c>
      <c r="C1409" s="3" t="s">
        <v>48</v>
      </c>
      <c r="D1409" s="2" t="s">
        <v>2</v>
      </c>
      <c r="E140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09" s="2" t="s">
        <v>1</v>
      </c>
      <c r="G1409" s="2" t="str">
        <f>_xlfn.XLOOKUP(TABELABACKUP[[#This Row],[ENQUADRAMENTO_4963]],Planilha2!E:E,Planilha2!D:D)</f>
        <v>Renda Variável</v>
      </c>
      <c r="H1409" s="1" t="s">
        <v>10</v>
      </c>
      <c r="I1409" s="9" t="s">
        <v>5572</v>
      </c>
      <c r="J1409" s="9" t="s">
        <v>6991</v>
      </c>
    </row>
    <row r="1410" spans="1:10" hidden="1" x14ac:dyDescent="0.25">
      <c r="A1410" s="5" t="s">
        <v>47</v>
      </c>
      <c r="B1410" s="4" t="s">
        <v>46</v>
      </c>
      <c r="C1410" s="3" t="s">
        <v>45</v>
      </c>
      <c r="D1410" s="2" t="s">
        <v>44</v>
      </c>
      <c r="E141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ETF RV CVM Art. 8º, I,"b"</v>
      </c>
      <c r="F1410" s="2" t="s">
        <v>1</v>
      </c>
      <c r="G1410" s="2" t="str">
        <f>_xlfn.XLOOKUP(TABELABACKUP[[#This Row],[ENQUADRAMENTO_4963]],Planilha2!E:E,Planilha2!D:D)</f>
        <v>Renda Variável</v>
      </c>
      <c r="H1410" s="1" t="s">
        <v>10</v>
      </c>
      <c r="I1410" s="9" t="s">
        <v>5573</v>
      </c>
      <c r="J1410" s="9" t="s">
        <v>6992</v>
      </c>
    </row>
    <row r="1411" spans="1:10" hidden="1" x14ac:dyDescent="0.25">
      <c r="A1411" s="5" t="s">
        <v>43</v>
      </c>
      <c r="B1411" s="4" t="s">
        <v>42</v>
      </c>
      <c r="C1411" s="3" t="s">
        <v>41</v>
      </c>
      <c r="D1411" s="2" t="s">
        <v>206</v>
      </c>
      <c r="E141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11" s="2" t="s">
        <v>1</v>
      </c>
      <c r="G1411" s="2" t="str">
        <f>_xlfn.XLOOKUP(TABELABACKUP[[#This Row],[ENQUADRAMENTO_4963]],Planilha2!E:E,Planilha2!D:D)</f>
        <v>Renda Variável</v>
      </c>
      <c r="H1411" s="1" t="s">
        <v>10</v>
      </c>
      <c r="I1411" s="9" t="s">
        <v>5574</v>
      </c>
      <c r="J1411" s="9" t="s">
        <v>6993</v>
      </c>
    </row>
    <row r="1412" spans="1:10" hidden="1" x14ac:dyDescent="0.25">
      <c r="A1412" s="5" t="s">
        <v>40</v>
      </c>
      <c r="B1412" s="4" t="s">
        <v>39</v>
      </c>
      <c r="C1412" s="3" t="s">
        <v>38</v>
      </c>
      <c r="D1412" s="2" t="s">
        <v>206</v>
      </c>
      <c r="E141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12" s="2" t="s">
        <v>1</v>
      </c>
      <c r="G1412" s="2" t="str">
        <f>_xlfn.XLOOKUP(TABELABACKUP[[#This Row],[ENQUADRAMENTO_4963]],Planilha2!E:E,Planilha2!D:D)</f>
        <v>Renda Variável</v>
      </c>
      <c r="H1412" s="1" t="s">
        <v>10</v>
      </c>
      <c r="I1412" s="9" t="s">
        <v>5575</v>
      </c>
      <c r="J1412" s="9" t="s">
        <v>6994</v>
      </c>
    </row>
    <row r="1413" spans="1:10" hidden="1" x14ac:dyDescent="0.25">
      <c r="A1413" s="5" t="s">
        <v>37</v>
      </c>
      <c r="B1413" s="4" t="s">
        <v>36</v>
      </c>
      <c r="C1413" s="3" t="s">
        <v>35</v>
      </c>
      <c r="D1413" s="2" t="s">
        <v>206</v>
      </c>
      <c r="E141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13" s="2" t="s">
        <v>1</v>
      </c>
      <c r="G1413" s="2" t="str">
        <f>_xlfn.XLOOKUP(TABELABACKUP[[#This Row],[ENQUADRAMENTO_4963]],Planilha2!E:E,Planilha2!D:D)</f>
        <v>Renda Variável</v>
      </c>
      <c r="H1413" s="1" t="s">
        <v>10</v>
      </c>
      <c r="I1413" s="9" t="s">
        <v>5576</v>
      </c>
      <c r="J1413" s="9" t="s">
        <v>6995</v>
      </c>
    </row>
    <row r="1414" spans="1:10" hidden="1" x14ac:dyDescent="0.25">
      <c r="A1414" s="5" t="s">
        <v>34</v>
      </c>
      <c r="B1414" s="4" t="s">
        <v>33</v>
      </c>
      <c r="C1414" s="3" t="s">
        <v>32</v>
      </c>
      <c r="D1414" s="2" t="s">
        <v>31</v>
      </c>
      <c r="E141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14" s="2" t="s">
        <v>1</v>
      </c>
      <c r="G1414" s="2" t="str">
        <f>_xlfn.XLOOKUP(TABELABACKUP[[#This Row],[ENQUADRAMENTO_4963]],Planilha2!E:E,Planilha2!D:D)</f>
        <v>Renda Variável</v>
      </c>
      <c r="H1414" s="1" t="s">
        <v>10</v>
      </c>
      <c r="I1414" s="9" t="s">
        <v>5577</v>
      </c>
      <c r="J1414" s="9" t="s">
        <v>6996</v>
      </c>
    </row>
    <row r="1415" spans="1:10" ht="23.25" hidden="1" x14ac:dyDescent="0.25">
      <c r="A1415" s="5" t="s">
        <v>30</v>
      </c>
      <c r="B1415" s="4" t="s">
        <v>29</v>
      </c>
      <c r="C1415" s="3" t="s">
        <v>28</v>
      </c>
      <c r="D1415" s="2" t="s">
        <v>27</v>
      </c>
      <c r="E141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15" s="2" t="s">
        <v>26</v>
      </c>
      <c r="G1415" s="2" t="str">
        <f>_xlfn.XLOOKUP(TABELABACKUP[[#This Row],[ENQUADRAMENTO_4963]],Planilha2!E:E,Planilha2!D:D)</f>
        <v>Renda Fixa</v>
      </c>
      <c r="H1415" s="1" t="s">
        <v>10</v>
      </c>
      <c r="I1415" s="9" t="s">
        <v>5578</v>
      </c>
      <c r="J1415" s="9" t="s">
        <v>6997</v>
      </c>
    </row>
    <row r="1416" spans="1:10" hidden="1" x14ac:dyDescent="0.25">
      <c r="A1416" s="5" t="s">
        <v>25</v>
      </c>
      <c r="B1416" s="4" t="s">
        <v>24</v>
      </c>
      <c r="C1416" s="3" t="s">
        <v>23</v>
      </c>
      <c r="D1416" s="2" t="s">
        <v>6</v>
      </c>
      <c r="E141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16" s="2" t="s">
        <v>1</v>
      </c>
      <c r="G1416" s="2" t="str">
        <f>_xlfn.XLOOKUP(TABELABACKUP[[#This Row],[ENQUADRAMENTO_4963]],Planilha2!E:E,Planilha2!D:D)</f>
        <v>Estruturados</v>
      </c>
      <c r="H1416" s="1" t="s">
        <v>10</v>
      </c>
      <c r="I1416" s="9" t="s">
        <v>5579</v>
      </c>
      <c r="J1416" s="9" t="s">
        <v>6998</v>
      </c>
    </row>
    <row r="1417" spans="1:10" hidden="1" x14ac:dyDescent="0.25">
      <c r="A1417" s="5" t="s">
        <v>22</v>
      </c>
      <c r="B1417" s="4" t="s">
        <v>21</v>
      </c>
      <c r="C1417" s="3" t="s">
        <v>20</v>
      </c>
      <c r="D1417" s="2" t="s">
        <v>19</v>
      </c>
      <c r="E141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417" s="2" t="s">
        <v>11</v>
      </c>
      <c r="G1417" s="2" t="str">
        <f>_xlfn.XLOOKUP(TABELABACKUP[[#This Row],[ENQUADRAMENTO_4963]],Planilha2!E:E,Planilha2!D:D)</f>
        <v>Exterior</v>
      </c>
      <c r="H1417" s="1" t="s">
        <v>10</v>
      </c>
      <c r="I1417" s="9" t="s">
        <v>5580</v>
      </c>
      <c r="J1417" s="9" t="s">
        <v>6999</v>
      </c>
    </row>
    <row r="1418" spans="1:10" hidden="1" x14ac:dyDescent="0.25">
      <c r="A1418" s="5" t="s">
        <v>18</v>
      </c>
      <c r="B1418" s="4" t="s">
        <v>17</v>
      </c>
      <c r="C1418" s="3" t="s">
        <v>16</v>
      </c>
      <c r="D1418" s="2" t="s">
        <v>12</v>
      </c>
      <c r="E141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18" s="2" t="s">
        <v>11</v>
      </c>
      <c r="G1418" s="2" t="str">
        <f>_xlfn.XLOOKUP(TABELABACKUP[[#This Row],[ENQUADRAMENTO_4963]],Planilha2!E:E,Planilha2!D:D)</f>
        <v>Exterior</v>
      </c>
      <c r="H1418" s="1" t="s">
        <v>10</v>
      </c>
      <c r="I1418" s="9" t="s">
        <v>5581</v>
      </c>
      <c r="J1418" s="9" t="s">
        <v>7000</v>
      </c>
    </row>
    <row r="1419" spans="1:10" hidden="1" x14ac:dyDescent="0.25">
      <c r="A1419" s="5" t="s">
        <v>15</v>
      </c>
      <c r="B1419" s="4" t="s">
        <v>14</v>
      </c>
      <c r="C1419" s="3" t="s">
        <v>13</v>
      </c>
      <c r="D1419" s="2" t="s">
        <v>12</v>
      </c>
      <c r="E141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19" s="2" t="s">
        <v>11</v>
      </c>
      <c r="G1419" s="2" t="str">
        <f>_xlfn.XLOOKUP(TABELABACKUP[[#This Row],[ENQUADRAMENTO_4963]],Planilha2!E:E,Planilha2!D:D)</f>
        <v>Exterior</v>
      </c>
      <c r="H1419" s="1" t="s">
        <v>10</v>
      </c>
      <c r="I1419" s="9" t="s">
        <v>5582</v>
      </c>
      <c r="J1419" s="9" t="s">
        <v>7001</v>
      </c>
    </row>
    <row r="1420" spans="1:10" hidden="1" x14ac:dyDescent="0.25">
      <c r="A1420" s="5" t="s">
        <v>9</v>
      </c>
      <c r="B1420" s="4" t="s">
        <v>8</v>
      </c>
      <c r="C1420" s="3" t="s">
        <v>7</v>
      </c>
      <c r="D1420" s="2" t="s">
        <v>6</v>
      </c>
      <c r="E142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20" s="2" t="s">
        <v>1</v>
      </c>
      <c r="G1420" s="2" t="str">
        <f>_xlfn.XLOOKUP(TABELABACKUP[[#This Row],[ENQUADRAMENTO_4963]],Planilha2!E:E,Planilha2!D:D)</f>
        <v>Estruturados</v>
      </c>
      <c r="H1420" s="1" t="s">
        <v>0</v>
      </c>
      <c r="I1420" s="9" t="s">
        <v>5583</v>
      </c>
      <c r="J1420" s="9" t="s">
        <v>7002</v>
      </c>
    </row>
    <row r="1421" spans="1:10" hidden="1" x14ac:dyDescent="0.25">
      <c r="A1421" s="5" t="s">
        <v>5</v>
      </c>
      <c r="B1421" s="4" t="s">
        <v>4</v>
      </c>
      <c r="C1421" s="3" t="s">
        <v>3</v>
      </c>
      <c r="D1421" s="2" t="s">
        <v>2</v>
      </c>
      <c r="E142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21" s="2" t="s">
        <v>1</v>
      </c>
      <c r="G1421" s="2" t="str">
        <f>_xlfn.XLOOKUP(TABELABACKUP[[#This Row],[ENQUADRAMENTO_4963]],Planilha2!E:E,Planilha2!D:D)</f>
        <v>Renda Variável</v>
      </c>
      <c r="H1421" s="1" t="s">
        <v>0</v>
      </c>
      <c r="I1421" s="9" t="s">
        <v>5584</v>
      </c>
      <c r="J1421" s="9" t="s">
        <v>7003</v>
      </c>
    </row>
    <row r="1422" spans="1:10" x14ac:dyDescent="0.25">
      <c r="A1422" s="15" t="s">
        <v>7007</v>
      </c>
      <c r="B1422" s="19" t="s">
        <v>7008</v>
      </c>
      <c r="C1422" s="20" t="s">
        <v>7007</v>
      </c>
      <c r="D1422" s="13" t="s">
        <v>118</v>
      </c>
      <c r="E1422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22" s="13" t="s">
        <v>1</v>
      </c>
      <c r="G1422" s="13" t="str">
        <f>_xlfn.XLOOKUP(TABELABACKUP[[#This Row],[ENQUADRAMENTO_4963]],Planilha2!E:E,Planilha2!D:D)</f>
        <v>Estruturados</v>
      </c>
      <c r="H1422" s="14" t="s">
        <v>7151</v>
      </c>
      <c r="I1422" t="s">
        <v>5436</v>
      </c>
      <c r="J1422" t="s">
        <v>5436</v>
      </c>
    </row>
    <row r="1423" spans="1:10" x14ac:dyDescent="0.25">
      <c r="A1423" s="15" t="s">
        <v>7009</v>
      </c>
      <c r="B1423" s="19" t="s">
        <v>7010</v>
      </c>
      <c r="C1423" s="20" t="s">
        <v>7009</v>
      </c>
      <c r="D1423" s="13" t="s">
        <v>2</v>
      </c>
      <c r="E1423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23" s="13" t="s">
        <v>1</v>
      </c>
      <c r="G1423" s="13" t="str">
        <f>_xlfn.XLOOKUP(TABELABACKUP[[#This Row],[ENQUADRAMENTO_4963]],Planilha2!E:E,Planilha2!D:D)</f>
        <v>Renda Variável</v>
      </c>
      <c r="H1423" s="14" t="s">
        <v>7151</v>
      </c>
      <c r="I1423" t="s">
        <v>7152</v>
      </c>
      <c r="J1423" t="s">
        <v>7153</v>
      </c>
    </row>
    <row r="1424" spans="1:10" x14ac:dyDescent="0.25">
      <c r="A1424" s="15" t="s">
        <v>7011</v>
      </c>
      <c r="B1424" s="19" t="s">
        <v>7012</v>
      </c>
      <c r="C1424" s="20" t="s">
        <v>7011</v>
      </c>
      <c r="D1424" s="13" t="s">
        <v>2</v>
      </c>
      <c r="E1424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24" s="13" t="s">
        <v>1</v>
      </c>
      <c r="G1424" s="13" t="str">
        <f>_xlfn.XLOOKUP(TABELABACKUP[[#This Row],[ENQUADRAMENTO_4963]],Planilha2!E:E,Planilha2!D:D)</f>
        <v>Renda Variável</v>
      </c>
      <c r="H1424" s="14" t="s">
        <v>7151</v>
      </c>
      <c r="I1424" t="s">
        <v>7154</v>
      </c>
      <c r="J1424" t="s">
        <v>7155</v>
      </c>
    </row>
    <row r="1425" spans="1:10" x14ac:dyDescent="0.25">
      <c r="A1425" s="15" t="s">
        <v>7013</v>
      </c>
      <c r="B1425" s="19" t="s">
        <v>7014</v>
      </c>
      <c r="C1425" s="21" t="s">
        <v>7013</v>
      </c>
      <c r="D1425" s="18" t="s">
        <v>12</v>
      </c>
      <c r="E1425" s="18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25" s="18" t="s">
        <v>11</v>
      </c>
      <c r="G1425" s="18" t="str">
        <f>_xlfn.XLOOKUP(TABELABACKUP[[#This Row],[ENQUADRAMENTO_4963]],Planilha2!E:E,Planilha2!D:D)</f>
        <v>Exterior</v>
      </c>
      <c r="H1425" s="14" t="s">
        <v>7151</v>
      </c>
      <c r="I1425" t="s">
        <v>7156</v>
      </c>
      <c r="J1425" t="s">
        <v>7157</v>
      </c>
    </row>
    <row r="1426" spans="1:10" x14ac:dyDescent="0.25">
      <c r="A1426" s="15" t="s">
        <v>7015</v>
      </c>
      <c r="B1426" s="19" t="s">
        <v>7016</v>
      </c>
      <c r="C1426" s="20" t="s">
        <v>7015</v>
      </c>
      <c r="D1426" s="13" t="s">
        <v>12</v>
      </c>
      <c r="E1426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26" s="13" t="s">
        <v>11</v>
      </c>
      <c r="G1426" s="13" t="str">
        <f>_xlfn.XLOOKUP(TABELABACKUP[[#This Row],[ENQUADRAMENTO_4963]],Planilha2!E:E,Planilha2!D:D)</f>
        <v>Exterior</v>
      </c>
      <c r="H1426" s="14" t="s">
        <v>7151</v>
      </c>
      <c r="I1426" t="s">
        <v>7158</v>
      </c>
      <c r="J1426" t="s">
        <v>7159</v>
      </c>
    </row>
    <row r="1427" spans="1:10" x14ac:dyDescent="0.25">
      <c r="A1427" s="15" t="s">
        <v>7017</v>
      </c>
      <c r="B1427" s="19" t="s">
        <v>7018</v>
      </c>
      <c r="C1427" s="20" t="s">
        <v>7017</v>
      </c>
      <c r="D1427" s="13" t="s">
        <v>19</v>
      </c>
      <c r="E1427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427" s="13" t="s">
        <v>11</v>
      </c>
      <c r="G1427" s="13" t="str">
        <f>_xlfn.XLOOKUP(TABELABACKUP[[#This Row],[ENQUADRAMENTO_4963]],Planilha2!E:E,Planilha2!D:D)</f>
        <v>Exterior</v>
      </c>
      <c r="H1427" s="14" t="s">
        <v>7151</v>
      </c>
      <c r="I1427" t="s">
        <v>7160</v>
      </c>
      <c r="J1427" t="s">
        <v>7161</v>
      </c>
    </row>
    <row r="1428" spans="1:10" x14ac:dyDescent="0.25">
      <c r="A1428" s="15" t="s">
        <v>7019</v>
      </c>
      <c r="B1428" s="19" t="s">
        <v>7020</v>
      </c>
      <c r="C1428" s="20" t="s">
        <v>7019</v>
      </c>
      <c r="D1428" s="13" t="s">
        <v>19</v>
      </c>
      <c r="E1428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– BDR Nível I Art. 9º, III</v>
      </c>
      <c r="F1428" s="13" t="s">
        <v>11</v>
      </c>
      <c r="G1428" s="13" t="str">
        <f>_xlfn.XLOOKUP(TABELABACKUP[[#This Row],[ENQUADRAMENTO_4963]],Planilha2!E:E,Planilha2!D:D)</f>
        <v>Exterior</v>
      </c>
      <c r="H1428" s="14" t="s">
        <v>7151</v>
      </c>
      <c r="I1428" t="s">
        <v>7162</v>
      </c>
      <c r="J1428" t="s">
        <v>7163</v>
      </c>
    </row>
    <row r="1429" spans="1:10" x14ac:dyDescent="0.25">
      <c r="A1429" s="15" t="s">
        <v>7021</v>
      </c>
      <c r="B1429" s="19" t="s">
        <v>7022</v>
      </c>
      <c r="C1429" s="20" t="s">
        <v>7021</v>
      </c>
      <c r="D1429" s="13" t="s">
        <v>206</v>
      </c>
      <c r="E1429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29" s="13" t="s">
        <v>1</v>
      </c>
      <c r="G1429" s="13" t="str">
        <f>_xlfn.XLOOKUP(TABELABACKUP[[#This Row],[ENQUADRAMENTO_4963]],Planilha2!E:E,Planilha2!D:D)</f>
        <v>Renda Variável</v>
      </c>
      <c r="H1429" s="14" t="s">
        <v>7151</v>
      </c>
      <c r="I1429" t="s">
        <v>5436</v>
      </c>
      <c r="J1429" t="s">
        <v>5436</v>
      </c>
    </row>
    <row r="1430" spans="1:10" x14ac:dyDescent="0.25">
      <c r="A1430" s="15" t="s">
        <v>7023</v>
      </c>
      <c r="B1430" s="19" t="s">
        <v>7024</v>
      </c>
      <c r="C1430" s="20" t="s">
        <v>7023</v>
      </c>
      <c r="D1430" s="13" t="s">
        <v>2</v>
      </c>
      <c r="E1430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30" s="13" t="s">
        <v>1</v>
      </c>
      <c r="G1430" s="13" t="str">
        <f>_xlfn.XLOOKUP(TABELABACKUP[[#This Row],[ENQUADRAMENTO_4963]],Planilha2!E:E,Planilha2!D:D)</f>
        <v>Renda Variável</v>
      </c>
      <c r="H1430" s="14" t="s">
        <v>7151</v>
      </c>
      <c r="I1430" t="s">
        <v>7164</v>
      </c>
      <c r="J1430" t="s">
        <v>7165</v>
      </c>
    </row>
    <row r="1431" spans="1:10" x14ac:dyDescent="0.25">
      <c r="A1431" s="15" t="s">
        <v>7025</v>
      </c>
      <c r="B1431" s="19" t="s">
        <v>7026</v>
      </c>
      <c r="C1431" s="20" t="s">
        <v>7025</v>
      </c>
      <c r="D1431" s="13" t="s">
        <v>2</v>
      </c>
      <c r="E1431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31" s="13" t="s">
        <v>1</v>
      </c>
      <c r="G1431" s="13" t="str">
        <f>_xlfn.XLOOKUP(TABELABACKUP[[#This Row],[ENQUADRAMENTO_4963]],Planilha2!E:E,Planilha2!D:D)</f>
        <v>Renda Variável</v>
      </c>
      <c r="H1431" s="14" t="s">
        <v>7151</v>
      </c>
      <c r="I1431" t="s">
        <v>5436</v>
      </c>
      <c r="J1431" t="s">
        <v>5436</v>
      </c>
    </row>
    <row r="1432" spans="1:10" x14ac:dyDescent="0.25">
      <c r="A1432" s="15" t="s">
        <v>7027</v>
      </c>
      <c r="B1432" s="19" t="s">
        <v>7028</v>
      </c>
      <c r="C1432" s="20" t="s">
        <v>7027</v>
      </c>
      <c r="D1432" s="13" t="s">
        <v>2</v>
      </c>
      <c r="E1432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32" s="13" t="s">
        <v>1</v>
      </c>
      <c r="G1432" s="13" t="str">
        <f>_xlfn.XLOOKUP(TABELABACKUP[[#This Row],[ENQUADRAMENTO_4963]],Planilha2!E:E,Planilha2!D:D)</f>
        <v>Renda Variável</v>
      </c>
      <c r="H1432" s="14" t="s">
        <v>7151</v>
      </c>
      <c r="I1432" t="s">
        <v>7166</v>
      </c>
      <c r="J1432" t="s">
        <v>7167</v>
      </c>
    </row>
    <row r="1433" spans="1:10" x14ac:dyDescent="0.25">
      <c r="A1433" s="15" t="s">
        <v>7029</v>
      </c>
      <c r="B1433" s="19" t="s">
        <v>7030</v>
      </c>
      <c r="C1433" s="20" t="s">
        <v>7029</v>
      </c>
      <c r="D1433" s="13" t="s">
        <v>2</v>
      </c>
      <c r="E1433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33" s="13" t="s">
        <v>1</v>
      </c>
      <c r="G1433" s="13" t="str">
        <f>_xlfn.XLOOKUP(TABELABACKUP[[#This Row],[ENQUADRAMENTO_4963]],Planilha2!E:E,Planilha2!D:D)</f>
        <v>Renda Variável</v>
      </c>
      <c r="H1433" s="14" t="s">
        <v>7151</v>
      </c>
      <c r="I1433" t="s">
        <v>7168</v>
      </c>
      <c r="J1433" t="s">
        <v>7169</v>
      </c>
    </row>
    <row r="1434" spans="1:10" x14ac:dyDescent="0.25">
      <c r="A1434" s="15" t="s">
        <v>7031</v>
      </c>
      <c r="B1434" s="19" t="s">
        <v>7032</v>
      </c>
      <c r="C1434" s="20" t="s">
        <v>7031</v>
      </c>
      <c r="D1434" s="13" t="s">
        <v>2</v>
      </c>
      <c r="E1434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34" s="13" t="s">
        <v>1</v>
      </c>
      <c r="G1434" s="13" t="str">
        <f>_xlfn.XLOOKUP(TABELABACKUP[[#This Row],[ENQUADRAMENTO_4963]],Planilha2!E:E,Planilha2!D:D)</f>
        <v>Renda Variável</v>
      </c>
      <c r="H1434" s="14" t="s">
        <v>7151</v>
      </c>
      <c r="I1434" t="s">
        <v>7170</v>
      </c>
      <c r="J1434" t="s">
        <v>7171</v>
      </c>
    </row>
    <row r="1435" spans="1:10" x14ac:dyDescent="0.25">
      <c r="A1435" s="15" t="s">
        <v>7033</v>
      </c>
      <c r="B1435" s="19" t="s">
        <v>7034</v>
      </c>
      <c r="C1435" s="20" t="s">
        <v>7033</v>
      </c>
      <c r="D1435" s="13" t="s">
        <v>2</v>
      </c>
      <c r="E1435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 de Ações CVM Art. 8º, I,"a"</v>
      </c>
      <c r="F1435" s="13" t="s">
        <v>1</v>
      </c>
      <c r="G1435" s="13" t="str">
        <f>_xlfn.XLOOKUP(TABELABACKUP[[#This Row],[ENQUADRAMENTO_4963]],Planilha2!E:E,Planilha2!D:D)</f>
        <v>Renda Variável</v>
      </c>
      <c r="H1435" s="14" t="s">
        <v>7151</v>
      </c>
      <c r="I1435" t="s">
        <v>7172</v>
      </c>
      <c r="J1435" t="s">
        <v>7173</v>
      </c>
    </row>
    <row r="1436" spans="1:10" x14ac:dyDescent="0.25">
      <c r="A1436" s="15" t="s">
        <v>7035</v>
      </c>
      <c r="B1436" s="19" t="s">
        <v>7036</v>
      </c>
      <c r="C1436" s="20" t="s">
        <v>7035</v>
      </c>
      <c r="D1436" s="13" t="s">
        <v>118</v>
      </c>
      <c r="E1436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36" s="13" t="s">
        <v>1</v>
      </c>
      <c r="G1436" s="13" t="str">
        <f>_xlfn.XLOOKUP(TABELABACKUP[[#This Row],[ENQUADRAMENTO_4963]],Planilha2!E:E,Planilha2!D:D)</f>
        <v>Estruturados</v>
      </c>
      <c r="H1436" s="14" t="s">
        <v>7151</v>
      </c>
      <c r="I1436" t="s">
        <v>7174</v>
      </c>
      <c r="J1436" t="s">
        <v>7175</v>
      </c>
    </row>
    <row r="1437" spans="1:10" x14ac:dyDescent="0.25">
      <c r="A1437" s="15" t="s">
        <v>7037</v>
      </c>
      <c r="B1437" s="19" t="s">
        <v>7038</v>
      </c>
      <c r="C1437" s="20" t="s">
        <v>7037</v>
      </c>
      <c r="D1437" s="13" t="s">
        <v>118</v>
      </c>
      <c r="E1437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37" s="13" t="s">
        <v>1</v>
      </c>
      <c r="G1437" s="13" t="str">
        <f>_xlfn.XLOOKUP(TABELABACKUP[[#This Row],[ENQUADRAMENTO_4963]],Planilha2!E:E,Planilha2!D:D)</f>
        <v>Estruturados</v>
      </c>
      <c r="H1437" s="14" t="s">
        <v>7151</v>
      </c>
      <c r="I1437" t="s">
        <v>7176</v>
      </c>
      <c r="J1437" t="s">
        <v>7177</v>
      </c>
    </row>
    <row r="1438" spans="1:10" x14ac:dyDescent="0.25">
      <c r="A1438" s="15" t="s">
        <v>7039</v>
      </c>
      <c r="B1438" s="19" t="s">
        <v>7040</v>
      </c>
      <c r="C1438" s="20" t="s">
        <v>7039</v>
      </c>
      <c r="D1438" s="13" t="s">
        <v>118</v>
      </c>
      <c r="E1438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38" s="13" t="s">
        <v>1</v>
      </c>
      <c r="G1438" s="13" t="str">
        <f>_xlfn.XLOOKUP(TABELABACKUP[[#This Row],[ENQUADRAMENTO_4963]],Planilha2!E:E,Planilha2!D:D)</f>
        <v>Estruturados</v>
      </c>
      <c r="H1438" s="14" t="s">
        <v>7151</v>
      </c>
      <c r="I1438" t="s">
        <v>7178</v>
      </c>
      <c r="J1438" t="s">
        <v>7179</v>
      </c>
    </row>
    <row r="1439" spans="1:10" x14ac:dyDescent="0.25">
      <c r="A1439" s="15" t="s">
        <v>7041</v>
      </c>
      <c r="B1439" s="19" t="s">
        <v>7042</v>
      </c>
      <c r="C1439" s="20" t="s">
        <v>7041</v>
      </c>
      <c r="D1439" s="13" t="s">
        <v>118</v>
      </c>
      <c r="E1439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39" s="13" t="s">
        <v>1</v>
      </c>
      <c r="G1439" s="13" t="str">
        <f>_xlfn.XLOOKUP(TABELABACKUP[[#This Row],[ENQUADRAMENTO_4963]],Planilha2!E:E,Planilha2!D:D)</f>
        <v>Estruturados</v>
      </c>
      <c r="H1439" s="14" t="s">
        <v>7151</v>
      </c>
      <c r="I1439" t="s">
        <v>7180</v>
      </c>
      <c r="J1439" t="s">
        <v>7181</v>
      </c>
    </row>
    <row r="1440" spans="1:10" x14ac:dyDescent="0.25">
      <c r="A1440" s="15" t="s">
        <v>7043</v>
      </c>
      <c r="B1440" s="19" t="s">
        <v>7044</v>
      </c>
      <c r="C1440" s="20" t="s">
        <v>7043</v>
      </c>
      <c r="D1440" s="13" t="s">
        <v>118</v>
      </c>
      <c r="E1440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40" s="13" t="s">
        <v>1</v>
      </c>
      <c r="G1440" s="13" t="str">
        <f>_xlfn.XLOOKUP(TABELABACKUP[[#This Row],[ENQUADRAMENTO_4963]],Planilha2!E:E,Planilha2!D:D)</f>
        <v>Estruturados</v>
      </c>
      <c r="H1440" s="14" t="s">
        <v>7151</v>
      </c>
      <c r="I1440" t="s">
        <v>7182</v>
      </c>
      <c r="J1440" t="s">
        <v>7183</v>
      </c>
    </row>
    <row r="1441" spans="1:10" x14ac:dyDescent="0.25">
      <c r="A1441" s="15" t="s">
        <v>7045</v>
      </c>
      <c r="B1441" s="19" t="s">
        <v>7046</v>
      </c>
      <c r="C1441" s="20" t="s">
        <v>7045</v>
      </c>
      <c r="D1441" s="13" t="s">
        <v>118</v>
      </c>
      <c r="E1441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41" s="13" t="s">
        <v>1</v>
      </c>
      <c r="G1441" s="13" t="str">
        <f>_xlfn.XLOOKUP(TABELABACKUP[[#This Row],[ENQUADRAMENTO_4963]],Planilha2!E:E,Planilha2!D:D)</f>
        <v>Estruturados</v>
      </c>
      <c r="H1441" s="14" t="s">
        <v>7151</v>
      </c>
      <c r="I1441" t="s">
        <v>7184</v>
      </c>
      <c r="J1441" t="s">
        <v>7185</v>
      </c>
    </row>
    <row r="1442" spans="1:10" x14ac:dyDescent="0.25">
      <c r="A1442" s="15" t="s">
        <v>7047</v>
      </c>
      <c r="B1442" s="19" t="s">
        <v>7048</v>
      </c>
      <c r="C1442" s="20" t="s">
        <v>7047</v>
      </c>
      <c r="D1442" s="13" t="s">
        <v>118</v>
      </c>
      <c r="E1442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42" s="13" t="s">
        <v>1</v>
      </c>
      <c r="G1442" s="13" t="str">
        <f>_xlfn.XLOOKUP(TABELABACKUP[[#This Row],[ENQUADRAMENTO_4963]],Planilha2!E:E,Planilha2!D:D)</f>
        <v>Estruturados</v>
      </c>
      <c r="H1442" s="14" t="s">
        <v>7151</v>
      </c>
      <c r="I1442" t="s">
        <v>7186</v>
      </c>
      <c r="J1442" t="s">
        <v>7187</v>
      </c>
    </row>
    <row r="1443" spans="1:10" x14ac:dyDescent="0.25">
      <c r="A1443" s="15" t="s">
        <v>7049</v>
      </c>
      <c r="B1443" s="19" t="s">
        <v>7050</v>
      </c>
      <c r="C1443" s="20" t="s">
        <v>7049</v>
      </c>
      <c r="D1443" s="13" t="s">
        <v>118</v>
      </c>
      <c r="E1443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43" s="13" t="s">
        <v>1</v>
      </c>
      <c r="G1443" s="13" t="str">
        <f>_xlfn.XLOOKUP(TABELABACKUP[[#This Row],[ENQUADRAMENTO_4963]],Planilha2!E:E,Planilha2!D:D)</f>
        <v>Estruturados</v>
      </c>
      <c r="H1443" s="14" t="s">
        <v>7151</v>
      </c>
      <c r="I1443" t="s">
        <v>4292</v>
      </c>
      <c r="J1443" t="s">
        <v>7188</v>
      </c>
    </row>
    <row r="1444" spans="1:10" x14ac:dyDescent="0.25">
      <c r="A1444" s="15" t="s">
        <v>7051</v>
      </c>
      <c r="B1444" s="19" t="s">
        <v>7052</v>
      </c>
      <c r="C1444" s="20" t="s">
        <v>7051</v>
      </c>
      <c r="D1444" s="13" t="s">
        <v>118</v>
      </c>
      <c r="E1444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44" s="13" t="s">
        <v>1</v>
      </c>
      <c r="G1444" s="13" t="str">
        <f>_xlfn.XLOOKUP(TABELABACKUP[[#This Row],[ENQUADRAMENTO_4963]],Planilha2!E:E,Planilha2!D:D)</f>
        <v>Estruturados</v>
      </c>
      <c r="H1444" s="14" t="s">
        <v>7151</v>
      </c>
      <c r="I1444" t="s">
        <v>7189</v>
      </c>
      <c r="J1444" t="s">
        <v>7190</v>
      </c>
    </row>
    <row r="1445" spans="1:10" x14ac:dyDescent="0.25">
      <c r="A1445" s="15" t="s">
        <v>7053</v>
      </c>
      <c r="B1445" s="19" t="s">
        <v>7054</v>
      </c>
      <c r="C1445" s="20" t="s">
        <v>7053</v>
      </c>
      <c r="D1445" s="13" t="s">
        <v>118</v>
      </c>
      <c r="E1445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45" s="13" t="s">
        <v>1</v>
      </c>
      <c r="G1445" s="13" t="str">
        <f>_xlfn.XLOOKUP(TABELABACKUP[[#This Row],[ENQUADRAMENTO_4963]],Planilha2!E:E,Planilha2!D:D)</f>
        <v>Estruturados</v>
      </c>
      <c r="H1445" s="14" t="s">
        <v>7151</v>
      </c>
      <c r="I1445" t="s">
        <v>7191</v>
      </c>
      <c r="J1445" t="s">
        <v>7192</v>
      </c>
    </row>
    <row r="1446" spans="1:10" x14ac:dyDescent="0.25">
      <c r="A1446" s="15" t="s">
        <v>7055</v>
      </c>
      <c r="B1446" s="19" t="s">
        <v>7056</v>
      </c>
      <c r="C1446" s="20" t="s">
        <v>7055</v>
      </c>
      <c r="D1446" s="13" t="s">
        <v>118</v>
      </c>
      <c r="E1446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46" s="13" t="s">
        <v>1</v>
      </c>
      <c r="G1446" s="13" t="str">
        <f>_xlfn.XLOOKUP(TABELABACKUP[[#This Row],[ENQUADRAMENTO_4963]],Planilha2!E:E,Planilha2!D:D)</f>
        <v>Estruturados</v>
      </c>
      <c r="H1446" s="14" t="s">
        <v>7151</v>
      </c>
      <c r="I1446" t="s">
        <v>4292</v>
      </c>
      <c r="J1446" t="s">
        <v>7193</v>
      </c>
    </row>
    <row r="1447" spans="1:10" x14ac:dyDescent="0.25">
      <c r="A1447" s="15" t="s">
        <v>7057</v>
      </c>
      <c r="B1447" s="19" t="s">
        <v>7058</v>
      </c>
      <c r="C1447" s="20" t="s">
        <v>7057</v>
      </c>
      <c r="D1447" s="13" t="s">
        <v>118</v>
      </c>
      <c r="E1447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47" s="13" t="s">
        <v>1</v>
      </c>
      <c r="G1447" s="13" t="str">
        <f>_xlfn.XLOOKUP(TABELABACKUP[[#This Row],[ENQUADRAMENTO_4963]],Planilha2!E:E,Planilha2!D:D)</f>
        <v>Estruturados</v>
      </c>
      <c r="H1447" s="14" t="s">
        <v>7151</v>
      </c>
      <c r="I1447" t="s">
        <v>7194</v>
      </c>
      <c r="J1447" t="s">
        <v>7195</v>
      </c>
    </row>
    <row r="1448" spans="1:10" x14ac:dyDescent="0.25">
      <c r="A1448" s="15" t="s">
        <v>7059</v>
      </c>
      <c r="B1448" s="19" t="s">
        <v>7060</v>
      </c>
      <c r="C1448" s="20" t="s">
        <v>7059</v>
      </c>
      <c r="D1448" s="13" t="s">
        <v>118</v>
      </c>
      <c r="E1448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 em Participações Art. 10, I,"b"</v>
      </c>
      <c r="F1448" s="13" t="s">
        <v>1</v>
      </c>
      <c r="G1448" s="13" t="str">
        <f>_xlfn.XLOOKUP(TABELABACKUP[[#This Row],[ENQUADRAMENTO_4963]],Planilha2!E:E,Planilha2!D:D)</f>
        <v>Estruturados</v>
      </c>
      <c r="H1448" s="14" t="s">
        <v>7151</v>
      </c>
      <c r="I1448" t="s">
        <v>7196</v>
      </c>
      <c r="J1448" t="s">
        <v>7197</v>
      </c>
    </row>
    <row r="1449" spans="1:10" x14ac:dyDescent="0.25">
      <c r="A1449" s="15" t="s">
        <v>7061</v>
      </c>
      <c r="B1449" s="19" t="s">
        <v>7062</v>
      </c>
      <c r="C1449" s="20" t="s">
        <v>7061</v>
      </c>
      <c r="D1449" s="13" t="s">
        <v>12</v>
      </c>
      <c r="E1449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49" s="13" t="s">
        <v>11</v>
      </c>
      <c r="G1449" s="13" t="str">
        <f>_xlfn.XLOOKUP(TABELABACKUP[[#This Row],[ENQUADRAMENTO_4963]],Planilha2!E:E,Planilha2!D:D)</f>
        <v>Exterior</v>
      </c>
      <c r="H1449" s="14" t="s">
        <v>7151</v>
      </c>
      <c r="I1449" t="s">
        <v>7198</v>
      </c>
      <c r="J1449" t="s">
        <v>7199</v>
      </c>
    </row>
    <row r="1450" spans="1:10" x14ac:dyDescent="0.25">
      <c r="A1450" s="15" t="s">
        <v>7063</v>
      </c>
      <c r="B1450" s="19" t="s">
        <v>7064</v>
      </c>
      <c r="C1450" s="20" t="s">
        <v>7063</v>
      </c>
      <c r="D1450" s="13" t="s">
        <v>12</v>
      </c>
      <c r="E1450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50" s="13" t="s">
        <v>11</v>
      </c>
      <c r="G1450" s="13" t="str">
        <f>_xlfn.XLOOKUP(TABELABACKUP[[#This Row],[ENQUADRAMENTO_4963]],Planilha2!E:E,Planilha2!D:D)</f>
        <v>Exterior</v>
      </c>
      <c r="H1450" s="14" t="s">
        <v>7151</v>
      </c>
      <c r="I1450" t="s">
        <v>7200</v>
      </c>
      <c r="J1450" t="s">
        <v>7201</v>
      </c>
    </row>
    <row r="1451" spans="1:10" x14ac:dyDescent="0.25">
      <c r="A1451" s="15" t="s">
        <v>7065</v>
      </c>
      <c r="B1451" s="19" t="s">
        <v>7066</v>
      </c>
      <c r="C1451" s="20" t="s">
        <v>7065</v>
      </c>
      <c r="D1451" s="13" t="s">
        <v>27</v>
      </c>
      <c r="E1451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51" s="13" t="s">
        <v>26</v>
      </c>
      <c r="G1451" s="13" t="str">
        <f>_xlfn.XLOOKUP(TABELABACKUP[[#This Row],[ENQUADRAMENTO_4963]],Planilha2!E:E,Planilha2!D:D)</f>
        <v>Renda Fixa</v>
      </c>
      <c r="H1451" s="14" t="s">
        <v>7151</v>
      </c>
      <c r="I1451" t="s">
        <v>4292</v>
      </c>
      <c r="J1451" t="s">
        <v>7202</v>
      </c>
    </row>
    <row r="1452" spans="1:10" x14ac:dyDescent="0.25">
      <c r="A1452" s="15" t="s">
        <v>7067</v>
      </c>
      <c r="B1452" s="19" t="s">
        <v>7068</v>
      </c>
      <c r="C1452" s="20" t="s">
        <v>7067</v>
      </c>
      <c r="D1452" s="13" t="s">
        <v>6</v>
      </c>
      <c r="E1452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52" s="13" t="s">
        <v>1</v>
      </c>
      <c r="G1452" s="13" t="str">
        <f>_xlfn.XLOOKUP(TABELABACKUP[[#This Row],[ENQUADRAMENTO_4963]],Planilha2!E:E,Planilha2!D:D)</f>
        <v>Estruturados</v>
      </c>
      <c r="H1452" s="14" t="s">
        <v>7151</v>
      </c>
      <c r="I1452" t="s">
        <v>7203</v>
      </c>
      <c r="J1452" t="s">
        <v>7204</v>
      </c>
    </row>
    <row r="1453" spans="1:10" x14ac:dyDescent="0.25">
      <c r="A1453" s="15" t="s">
        <v>7069</v>
      </c>
      <c r="B1453" s="19" t="s">
        <v>7070</v>
      </c>
      <c r="C1453" s="20" t="s">
        <v>7069</v>
      </c>
      <c r="D1453" s="13" t="s">
        <v>27</v>
      </c>
      <c r="E1453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53" s="13" t="s">
        <v>26</v>
      </c>
      <c r="G1453" s="13" t="str">
        <f>_xlfn.XLOOKUP(TABELABACKUP[[#This Row],[ENQUADRAMENTO_4963]],Planilha2!E:E,Planilha2!D:D)</f>
        <v>Renda Fixa</v>
      </c>
      <c r="H1453" s="14" t="s">
        <v>7151</v>
      </c>
      <c r="I1453" t="s">
        <v>7205</v>
      </c>
      <c r="J1453" t="s">
        <v>7206</v>
      </c>
    </row>
    <row r="1454" spans="1:10" x14ac:dyDescent="0.25">
      <c r="A1454" s="15" t="s">
        <v>7071</v>
      </c>
      <c r="B1454" s="19" t="s">
        <v>7072</v>
      </c>
      <c r="C1454" s="20" t="s">
        <v>7071</v>
      </c>
      <c r="D1454" s="13" t="s">
        <v>6</v>
      </c>
      <c r="E1454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54" s="13" t="s">
        <v>1</v>
      </c>
      <c r="G1454" s="13" t="str">
        <f>_xlfn.XLOOKUP(TABELABACKUP[[#This Row],[ENQUADRAMENTO_4963]],Planilha2!E:E,Planilha2!D:D)</f>
        <v>Estruturados</v>
      </c>
      <c r="H1454" s="14" t="s">
        <v>7151</v>
      </c>
      <c r="I1454" t="s">
        <v>5436</v>
      </c>
      <c r="J1454" t="s">
        <v>5436</v>
      </c>
    </row>
    <row r="1455" spans="1:10" x14ac:dyDescent="0.25">
      <c r="A1455" s="15" t="s">
        <v>7073</v>
      </c>
      <c r="B1455" s="19" t="s">
        <v>7074</v>
      </c>
      <c r="C1455" s="20" t="s">
        <v>7073</v>
      </c>
      <c r="D1455" s="13" t="s">
        <v>27</v>
      </c>
      <c r="E1455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55" s="13" t="s">
        <v>26</v>
      </c>
      <c r="G1455" s="13" t="str">
        <f>_xlfn.XLOOKUP(TABELABACKUP[[#This Row],[ENQUADRAMENTO_4963]],Planilha2!E:E,Planilha2!D:D)</f>
        <v>Renda Fixa</v>
      </c>
      <c r="H1455" s="14" t="s">
        <v>7151</v>
      </c>
      <c r="I1455" t="s">
        <v>7207</v>
      </c>
      <c r="J1455" t="s">
        <v>7208</v>
      </c>
    </row>
    <row r="1456" spans="1:10" x14ac:dyDescent="0.25">
      <c r="A1456" s="15" t="s">
        <v>7075</v>
      </c>
      <c r="B1456" s="19" t="s">
        <v>7076</v>
      </c>
      <c r="C1456" s="20" t="s">
        <v>7075</v>
      </c>
      <c r="D1456" s="13" t="s">
        <v>6</v>
      </c>
      <c r="E1456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56" s="13" t="s">
        <v>1</v>
      </c>
      <c r="G1456" s="13" t="str">
        <f>_xlfn.XLOOKUP(TABELABACKUP[[#This Row],[ENQUADRAMENTO_4963]],Planilha2!E:E,Planilha2!D:D)</f>
        <v>Estruturados</v>
      </c>
      <c r="H1456" s="14" t="s">
        <v>7151</v>
      </c>
      <c r="I1456" t="s">
        <v>7209</v>
      </c>
      <c r="J1456" t="s">
        <v>7210</v>
      </c>
    </row>
    <row r="1457" spans="1:10" x14ac:dyDescent="0.25">
      <c r="A1457" s="15" t="s">
        <v>7077</v>
      </c>
      <c r="B1457" s="19" t="s">
        <v>7078</v>
      </c>
      <c r="C1457" s="20" t="s">
        <v>7077</v>
      </c>
      <c r="D1457" s="13" t="s">
        <v>27</v>
      </c>
      <c r="E1457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57" s="13" t="s">
        <v>26</v>
      </c>
      <c r="G1457" s="13" t="str">
        <f>_xlfn.XLOOKUP(TABELABACKUP[[#This Row],[ENQUADRAMENTO_4963]],Planilha2!E:E,Planilha2!D:D)</f>
        <v>Renda Fixa</v>
      </c>
      <c r="H1457" s="14" t="s">
        <v>7151</v>
      </c>
      <c r="I1457" t="s">
        <v>7211</v>
      </c>
      <c r="J1457" t="s">
        <v>7212</v>
      </c>
    </row>
    <row r="1458" spans="1:10" x14ac:dyDescent="0.25">
      <c r="A1458" s="15" t="s">
        <v>7079</v>
      </c>
      <c r="B1458" s="19" t="s">
        <v>7080</v>
      </c>
      <c r="C1458" s="20" t="s">
        <v>7079</v>
      </c>
      <c r="D1458" s="13" t="s">
        <v>27</v>
      </c>
      <c r="E1458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58" s="13" t="s">
        <v>26</v>
      </c>
      <c r="G1458" s="13" t="str">
        <f>_xlfn.XLOOKUP(TABELABACKUP[[#This Row],[ENQUADRAMENTO_4963]],Planilha2!E:E,Planilha2!D:D)</f>
        <v>Renda Fixa</v>
      </c>
      <c r="H1458" s="14" t="s">
        <v>7151</v>
      </c>
      <c r="I1458" t="s">
        <v>7213</v>
      </c>
      <c r="J1458" t="s">
        <v>7214</v>
      </c>
    </row>
    <row r="1459" spans="1:10" x14ac:dyDescent="0.25">
      <c r="A1459" s="15" t="s">
        <v>7081</v>
      </c>
      <c r="B1459" s="19" t="s">
        <v>7082</v>
      </c>
      <c r="C1459" s="20" t="s">
        <v>7081</v>
      </c>
      <c r="D1459" s="13" t="s">
        <v>12</v>
      </c>
      <c r="E1459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FIC Aberto - Investimento no Exterior Art. 9º,II</v>
      </c>
      <c r="F1459" s="13" t="s">
        <v>11</v>
      </c>
      <c r="G1459" s="13" t="str">
        <f>_xlfn.XLOOKUP(TABELABACKUP[[#This Row],[ENQUADRAMENTO_4963]],Planilha2!E:E,Planilha2!D:D)</f>
        <v>Exterior</v>
      </c>
      <c r="H1459" s="14" t="s">
        <v>7151</v>
      </c>
      <c r="I1459" t="s">
        <v>7215</v>
      </c>
      <c r="J1459" t="s">
        <v>7216</v>
      </c>
    </row>
    <row r="1460" spans="1:10" x14ac:dyDescent="0.25">
      <c r="A1460" s="15" t="s">
        <v>7083</v>
      </c>
      <c r="B1460" s="19" t="s">
        <v>7084</v>
      </c>
      <c r="C1460" s="20" t="s">
        <v>7083</v>
      </c>
      <c r="D1460" s="13" t="s">
        <v>6</v>
      </c>
      <c r="E1460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60" s="13" t="s">
        <v>1</v>
      </c>
      <c r="G1460" s="13" t="str">
        <f>_xlfn.XLOOKUP(TABELABACKUP[[#This Row],[ENQUADRAMENTO_4963]],Planilha2!E:E,Planilha2!D:D)</f>
        <v>Estruturados</v>
      </c>
      <c r="H1460" s="14" t="s">
        <v>7151</v>
      </c>
      <c r="I1460" t="s">
        <v>7217</v>
      </c>
      <c r="J1460" t="s">
        <v>7218</v>
      </c>
    </row>
    <row r="1461" spans="1:10" x14ac:dyDescent="0.25">
      <c r="A1461" s="15" t="s">
        <v>7085</v>
      </c>
      <c r="B1461" s="19" t="s">
        <v>7086</v>
      </c>
      <c r="C1461" s="20" t="s">
        <v>7085</v>
      </c>
      <c r="D1461" s="13" t="s">
        <v>6</v>
      </c>
      <c r="E1461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Multimercados Art. 10, I,"a"</v>
      </c>
      <c r="F1461" s="13" t="s">
        <v>1</v>
      </c>
      <c r="G1461" s="13" t="str">
        <f>_xlfn.XLOOKUP(TABELABACKUP[[#This Row],[ENQUADRAMENTO_4963]],Planilha2!E:E,Planilha2!D:D)</f>
        <v>Estruturados</v>
      </c>
      <c r="H1461" s="14" t="s">
        <v>7151</v>
      </c>
      <c r="I1461" t="s">
        <v>7219</v>
      </c>
      <c r="J1461" t="s">
        <v>7220</v>
      </c>
    </row>
    <row r="1462" spans="1:10" x14ac:dyDescent="0.25">
      <c r="A1462" s="15" t="s">
        <v>7087</v>
      </c>
      <c r="B1462" s="19" t="s">
        <v>7088</v>
      </c>
      <c r="C1462" s="20" t="s">
        <v>7087</v>
      </c>
      <c r="D1462" s="13" t="s">
        <v>27</v>
      </c>
      <c r="E1462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62" s="13" t="s">
        <v>26</v>
      </c>
      <c r="G1462" s="13" t="str">
        <f>_xlfn.XLOOKUP(TABELABACKUP[[#This Row],[ENQUADRAMENTO_4963]],Planilha2!E:E,Planilha2!D:D)</f>
        <v>Renda Fixa</v>
      </c>
      <c r="H1462" s="14" t="s">
        <v>7151</v>
      </c>
      <c r="I1462" t="s">
        <v>7221</v>
      </c>
      <c r="J1462" t="s">
        <v>7222</v>
      </c>
    </row>
    <row r="1463" spans="1:10" x14ac:dyDescent="0.25">
      <c r="A1463" s="15" t="s">
        <v>7089</v>
      </c>
      <c r="B1463" s="19" t="s">
        <v>7090</v>
      </c>
      <c r="C1463" s="20" t="s">
        <v>7089</v>
      </c>
      <c r="D1463" s="13" t="s">
        <v>27</v>
      </c>
      <c r="E1463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63" s="13" t="s">
        <v>26</v>
      </c>
      <c r="G1463" s="13" t="str">
        <f>_xlfn.XLOOKUP(TABELABACKUP[[#This Row],[ENQUADRAMENTO_4963]],Planilha2!E:E,Planilha2!D:D)</f>
        <v>Renda Fixa</v>
      </c>
      <c r="H1463" s="14" t="s">
        <v>7151</v>
      </c>
      <c r="I1463" t="s">
        <v>7223</v>
      </c>
      <c r="J1463" t="s">
        <v>7224</v>
      </c>
    </row>
    <row r="1464" spans="1:10" x14ac:dyDescent="0.25">
      <c r="A1464" s="15" t="s">
        <v>7091</v>
      </c>
      <c r="B1464" s="19" t="s">
        <v>7092</v>
      </c>
      <c r="C1464" s="20" t="s">
        <v>7091</v>
      </c>
      <c r="D1464" s="13" t="s">
        <v>27</v>
      </c>
      <c r="E1464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64" s="13" t="s">
        <v>26</v>
      </c>
      <c r="G1464" s="13" t="str">
        <f>_xlfn.XLOOKUP(TABELABACKUP[[#This Row],[ENQUADRAMENTO_4963]],Planilha2!E:E,Planilha2!D:D)</f>
        <v>Renda Fixa</v>
      </c>
      <c r="H1464" s="14" t="s">
        <v>7151</v>
      </c>
      <c r="I1464" t="s">
        <v>7225</v>
      </c>
      <c r="J1464" t="s">
        <v>7226</v>
      </c>
    </row>
    <row r="1465" spans="1:10" x14ac:dyDescent="0.25">
      <c r="A1465" s="15" t="s">
        <v>7093</v>
      </c>
      <c r="B1465" s="19" t="s">
        <v>7094</v>
      </c>
      <c r="C1465" s="20" t="s">
        <v>7093</v>
      </c>
      <c r="D1465" s="2" t="s">
        <v>61</v>
      </c>
      <c r="E146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65" s="13" t="s">
        <v>26</v>
      </c>
      <c r="G1465" s="13" t="str">
        <f>_xlfn.XLOOKUP(TABELABACKUP[[#This Row],[ENQUADRAMENTO_4963]],Planilha2!E:E,Planilha2!D:D)</f>
        <v>Renda Fixa</v>
      </c>
      <c r="H1465" s="14" t="s">
        <v>7151</v>
      </c>
      <c r="I1465" t="s">
        <v>7227</v>
      </c>
      <c r="J1465" t="s">
        <v>7228</v>
      </c>
    </row>
    <row r="1466" spans="1:10" x14ac:dyDescent="0.25">
      <c r="A1466" s="15" t="s">
        <v>7095</v>
      </c>
      <c r="B1466" s="19" t="s">
        <v>7096</v>
      </c>
      <c r="C1466" s="20" t="s">
        <v>7095</v>
      </c>
      <c r="D1466" s="13" t="s">
        <v>27</v>
      </c>
      <c r="E1466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66" s="13" t="s">
        <v>26</v>
      </c>
      <c r="G1466" s="13" t="str">
        <f>_xlfn.XLOOKUP(TABELABACKUP[[#This Row],[ENQUADRAMENTO_4963]],Planilha2!E:E,Planilha2!D:D)</f>
        <v>Renda Fixa</v>
      </c>
      <c r="H1466" s="14" t="s">
        <v>7151</v>
      </c>
      <c r="I1466" t="s">
        <v>7229</v>
      </c>
      <c r="J1466" t="s">
        <v>7230</v>
      </c>
    </row>
    <row r="1467" spans="1:10" x14ac:dyDescent="0.25">
      <c r="A1467" s="15" t="s">
        <v>7097</v>
      </c>
      <c r="B1467" s="19" t="s">
        <v>7098</v>
      </c>
      <c r="C1467" s="20" t="s">
        <v>7097</v>
      </c>
      <c r="D1467" s="13" t="s">
        <v>27</v>
      </c>
      <c r="E1467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67" s="13" t="s">
        <v>26</v>
      </c>
      <c r="G1467" s="13" t="str">
        <f>_xlfn.XLOOKUP(TABELABACKUP[[#This Row],[ENQUADRAMENTO_4963]],Planilha2!E:E,Planilha2!D:D)</f>
        <v>Renda Fixa</v>
      </c>
      <c r="H1467" s="14" t="s">
        <v>7151</v>
      </c>
      <c r="I1467" t="s">
        <v>5436</v>
      </c>
      <c r="J1467" t="s">
        <v>5436</v>
      </c>
    </row>
    <row r="1468" spans="1:10" x14ac:dyDescent="0.25">
      <c r="A1468" s="15" t="s">
        <v>7099</v>
      </c>
      <c r="B1468" s="19" t="s">
        <v>7100</v>
      </c>
      <c r="C1468" s="20" t="s">
        <v>7099</v>
      </c>
      <c r="D1468" s="2" t="s">
        <v>61</v>
      </c>
      <c r="E146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68" s="13" t="s">
        <v>26</v>
      </c>
      <c r="G1468" s="13" t="str">
        <f>_xlfn.XLOOKUP(TABELABACKUP[[#This Row],[ENQUADRAMENTO_4963]],Planilha2!E:E,Planilha2!D:D)</f>
        <v>Renda Fixa</v>
      </c>
      <c r="H1468" s="14" t="s">
        <v>7151</v>
      </c>
      <c r="I1468" t="s">
        <v>7231</v>
      </c>
      <c r="J1468" t="s">
        <v>7232</v>
      </c>
    </row>
    <row r="1469" spans="1:10" x14ac:dyDescent="0.25">
      <c r="A1469" s="15" t="s">
        <v>7101</v>
      </c>
      <c r="B1469" s="19" t="s">
        <v>7102</v>
      </c>
      <c r="C1469" s="20" t="s">
        <v>7101</v>
      </c>
      <c r="D1469" s="2" t="s">
        <v>61</v>
      </c>
      <c r="E146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69" s="13" t="s">
        <v>26</v>
      </c>
      <c r="G1469" s="13" t="str">
        <f>_xlfn.XLOOKUP(TABELABACKUP[[#This Row],[ENQUADRAMENTO_4963]],Planilha2!E:E,Planilha2!D:D)</f>
        <v>Renda Fixa</v>
      </c>
      <c r="H1469" s="14" t="s">
        <v>7151</v>
      </c>
      <c r="I1469" t="s">
        <v>7233</v>
      </c>
      <c r="J1469" t="s">
        <v>7234</v>
      </c>
    </row>
    <row r="1470" spans="1:10" x14ac:dyDescent="0.25">
      <c r="A1470" s="15" t="s">
        <v>7103</v>
      </c>
      <c r="B1470" s="19" t="s">
        <v>7104</v>
      </c>
      <c r="C1470" s="20" t="s">
        <v>7103</v>
      </c>
      <c r="D1470" s="2" t="s">
        <v>171</v>
      </c>
      <c r="E147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Fundos Renda fixa 100% TP/ETF Art. 7º, I,"b"</v>
      </c>
      <c r="F1470" s="13" t="s">
        <v>26</v>
      </c>
      <c r="G1470" s="13" t="str">
        <f>_xlfn.XLOOKUP(TABELABACKUP[[#This Row],[ENQUADRAMENTO_4963]],Planilha2!E:E,Planilha2!D:D)</f>
        <v>Renda Fixa</v>
      </c>
      <c r="H1470" s="14" t="s">
        <v>7151</v>
      </c>
      <c r="I1470" t="s">
        <v>7235</v>
      </c>
      <c r="J1470" t="s">
        <v>7236</v>
      </c>
    </row>
    <row r="1471" spans="1:10" x14ac:dyDescent="0.25">
      <c r="A1471" s="15" t="s">
        <v>7105</v>
      </c>
      <c r="B1471" s="19" t="s">
        <v>7106</v>
      </c>
      <c r="C1471" s="20" t="s">
        <v>7105</v>
      </c>
      <c r="D1471" s="2" t="s">
        <v>61</v>
      </c>
      <c r="E147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71" s="13" t="s">
        <v>26</v>
      </c>
      <c r="G1471" s="13" t="str">
        <f>_xlfn.XLOOKUP(TABELABACKUP[[#This Row],[ENQUADRAMENTO_4963]],Planilha2!E:E,Planilha2!D:D)</f>
        <v>Renda Fixa</v>
      </c>
      <c r="H1471" s="14" t="s">
        <v>7151</v>
      </c>
      <c r="I1471" t="s">
        <v>7237</v>
      </c>
      <c r="J1471" t="s">
        <v>7238</v>
      </c>
    </row>
    <row r="1472" spans="1:10" x14ac:dyDescent="0.25">
      <c r="A1472" s="15" t="s">
        <v>7107</v>
      </c>
      <c r="B1472" s="19" t="s">
        <v>7108</v>
      </c>
      <c r="C1472" s="20" t="s">
        <v>7107</v>
      </c>
      <c r="D1472" s="2" t="s">
        <v>61</v>
      </c>
      <c r="E1472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72" s="13" t="s">
        <v>26</v>
      </c>
      <c r="G1472" s="13" t="str">
        <f>_xlfn.XLOOKUP(TABELABACKUP[[#This Row],[ENQUADRAMENTO_4963]],Planilha2!E:E,Planilha2!D:D)</f>
        <v>Renda Fixa</v>
      </c>
      <c r="H1472" s="14" t="s">
        <v>7151</v>
      </c>
      <c r="I1472" t="s">
        <v>7239</v>
      </c>
      <c r="J1472" t="s">
        <v>7240</v>
      </c>
    </row>
    <row r="1473" spans="1:10" x14ac:dyDescent="0.25">
      <c r="A1473" s="15" t="s">
        <v>7109</v>
      </c>
      <c r="B1473" s="19" t="s">
        <v>7110</v>
      </c>
      <c r="C1473" s="20" t="s">
        <v>7109</v>
      </c>
      <c r="D1473" s="13" t="s">
        <v>27</v>
      </c>
      <c r="E1473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73" s="13" t="s">
        <v>26</v>
      </c>
      <c r="G1473" s="13" t="str">
        <f>_xlfn.XLOOKUP(TABELABACKUP[[#This Row],[ENQUADRAMENTO_4963]],Planilha2!E:E,Planilha2!D:D)</f>
        <v>Renda Fixa</v>
      </c>
      <c r="H1473" s="14" t="s">
        <v>7151</v>
      </c>
      <c r="I1473" t="s">
        <v>5436</v>
      </c>
      <c r="J1473" t="s">
        <v>5436</v>
      </c>
    </row>
    <row r="1474" spans="1:10" x14ac:dyDescent="0.25">
      <c r="A1474" s="15" t="s">
        <v>7111</v>
      </c>
      <c r="B1474" s="19" t="s">
        <v>7112</v>
      </c>
      <c r="C1474" s="20" t="s">
        <v>7111</v>
      </c>
      <c r="D1474" s="13" t="s">
        <v>27</v>
      </c>
      <c r="E1474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74" s="13" t="s">
        <v>26</v>
      </c>
      <c r="G1474" s="13" t="str">
        <f>_xlfn.XLOOKUP(TABELABACKUP[[#This Row],[ENQUADRAMENTO_4963]],Planilha2!E:E,Planilha2!D:D)</f>
        <v>Renda Fixa</v>
      </c>
      <c r="H1474" s="14" t="s">
        <v>7151</v>
      </c>
      <c r="I1474" t="s">
        <v>5436</v>
      </c>
      <c r="J1474" t="s">
        <v>5436</v>
      </c>
    </row>
    <row r="1475" spans="1:10" x14ac:dyDescent="0.25">
      <c r="A1475" s="15" t="s">
        <v>7113</v>
      </c>
      <c r="B1475" s="19" t="s">
        <v>7114</v>
      </c>
      <c r="C1475" s="20" t="s">
        <v>7113</v>
      </c>
      <c r="D1475" s="2" t="s">
        <v>61</v>
      </c>
      <c r="E147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75" s="13" t="s">
        <v>26</v>
      </c>
      <c r="G1475" s="13" t="str">
        <f>_xlfn.XLOOKUP(TABELABACKUP[[#This Row],[ENQUADRAMENTO_4963]],Planilha2!E:E,Planilha2!D:D)</f>
        <v>Renda Fixa</v>
      </c>
      <c r="H1475" s="14" t="s">
        <v>7151</v>
      </c>
      <c r="I1475" t="s">
        <v>7241</v>
      </c>
      <c r="J1475" t="s">
        <v>7242</v>
      </c>
    </row>
    <row r="1476" spans="1:10" x14ac:dyDescent="0.25">
      <c r="A1476" s="15" t="s">
        <v>7115</v>
      </c>
      <c r="B1476" s="19" t="s">
        <v>7116</v>
      </c>
      <c r="C1476" s="20" t="s">
        <v>7115</v>
      </c>
      <c r="D1476" s="13" t="s">
        <v>27</v>
      </c>
      <c r="E1476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76" s="13" t="s">
        <v>26</v>
      </c>
      <c r="G1476" s="13" t="str">
        <f>_xlfn.XLOOKUP(TABELABACKUP[[#This Row],[ENQUADRAMENTO_4963]],Planilha2!E:E,Planilha2!D:D)</f>
        <v>Renda Fixa</v>
      </c>
      <c r="H1476" s="14" t="s">
        <v>7151</v>
      </c>
      <c r="I1476" t="s">
        <v>5436</v>
      </c>
      <c r="J1476" t="s">
        <v>5436</v>
      </c>
    </row>
    <row r="1477" spans="1:10" x14ac:dyDescent="0.25">
      <c r="A1477" s="15" t="s">
        <v>7117</v>
      </c>
      <c r="B1477" s="19" t="s">
        <v>7118</v>
      </c>
      <c r="C1477" s="20" t="s">
        <v>7117</v>
      </c>
      <c r="D1477" s="2" t="s">
        <v>61</v>
      </c>
      <c r="E147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77" s="13" t="s">
        <v>26</v>
      </c>
      <c r="G1477" s="13" t="str">
        <f>_xlfn.XLOOKUP(TABELABACKUP[[#This Row],[ENQUADRAMENTO_4963]],Planilha2!E:E,Planilha2!D:D)</f>
        <v>Renda Fixa</v>
      </c>
      <c r="H1477" s="14" t="s">
        <v>7151</v>
      </c>
      <c r="I1477" t="s">
        <v>7243</v>
      </c>
      <c r="J1477" t="s">
        <v>7244</v>
      </c>
    </row>
    <row r="1478" spans="1:10" x14ac:dyDescent="0.25">
      <c r="A1478" s="15" t="s">
        <v>7119</v>
      </c>
      <c r="B1478" s="19" t="s">
        <v>7120</v>
      </c>
      <c r="C1478" s="20" t="s">
        <v>7119</v>
      </c>
      <c r="D1478" s="2" t="s">
        <v>61</v>
      </c>
      <c r="E147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78" s="13" t="s">
        <v>26</v>
      </c>
      <c r="G1478" s="13" t="str">
        <f>_xlfn.XLOOKUP(TABELABACKUP[[#This Row],[ENQUADRAMENTO_4963]],Planilha2!E:E,Planilha2!D:D)</f>
        <v>Renda Fixa</v>
      </c>
      <c r="H1478" s="14" t="s">
        <v>7151</v>
      </c>
      <c r="I1478" t="s">
        <v>7245</v>
      </c>
      <c r="J1478" t="s">
        <v>7246</v>
      </c>
    </row>
    <row r="1479" spans="1:10" x14ac:dyDescent="0.25">
      <c r="A1479" s="15" t="s">
        <v>7121</v>
      </c>
      <c r="B1479" s="19" t="s">
        <v>7122</v>
      </c>
      <c r="C1479" s="20" t="s">
        <v>7121</v>
      </c>
      <c r="D1479" s="2" t="s">
        <v>61</v>
      </c>
      <c r="E1479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79" s="13" t="s">
        <v>26</v>
      </c>
      <c r="G1479" s="13" t="str">
        <f>_xlfn.XLOOKUP(TABELABACKUP[[#This Row],[ENQUADRAMENTO_4963]],Planilha2!E:E,Planilha2!D:D)</f>
        <v>Renda Fixa</v>
      </c>
      <c r="H1479" s="14" t="s">
        <v>7151</v>
      </c>
      <c r="I1479" t="s">
        <v>7247</v>
      </c>
      <c r="J1479" t="s">
        <v>7248</v>
      </c>
    </row>
    <row r="1480" spans="1:10" x14ac:dyDescent="0.25">
      <c r="A1480" s="15" t="s">
        <v>7123</v>
      </c>
      <c r="B1480" s="19" t="s">
        <v>7124</v>
      </c>
      <c r="C1480" s="20" t="s">
        <v>7123</v>
      </c>
      <c r="D1480" s="2" t="s">
        <v>61</v>
      </c>
      <c r="E148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80" s="13" t="s">
        <v>26</v>
      </c>
      <c r="G1480" s="13" t="str">
        <f>_xlfn.XLOOKUP(TABELABACKUP[[#This Row],[ENQUADRAMENTO_4963]],Planilha2!E:E,Planilha2!D:D)</f>
        <v>Renda Fixa</v>
      </c>
      <c r="H1480" s="14" t="s">
        <v>7151</v>
      </c>
      <c r="I1480" t="s">
        <v>7249</v>
      </c>
      <c r="J1480" t="s">
        <v>7250</v>
      </c>
    </row>
    <row r="1481" spans="1:10" x14ac:dyDescent="0.25">
      <c r="A1481" s="15" t="s">
        <v>7125</v>
      </c>
      <c r="B1481" s="19" t="s">
        <v>7126</v>
      </c>
      <c r="C1481" s="20" t="s">
        <v>7125</v>
      </c>
      <c r="D1481" s="2" t="s">
        <v>61</v>
      </c>
      <c r="E148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81" s="13" t="s">
        <v>26</v>
      </c>
      <c r="G1481" s="13" t="str">
        <f>_xlfn.XLOOKUP(TABELABACKUP[[#This Row],[ENQUADRAMENTO_4963]],Planilha2!E:E,Planilha2!D:D)</f>
        <v>Renda Fixa</v>
      </c>
      <c r="H1481" s="14" t="s">
        <v>7151</v>
      </c>
      <c r="I1481" t="s">
        <v>7251</v>
      </c>
      <c r="J1481" t="s">
        <v>7252</v>
      </c>
    </row>
    <row r="1482" spans="1:10" x14ac:dyDescent="0.25">
      <c r="A1482" s="15" t="s">
        <v>7127</v>
      </c>
      <c r="B1482" s="19" t="s">
        <v>7128</v>
      </c>
      <c r="C1482" s="20" t="s">
        <v>7127</v>
      </c>
      <c r="D1482" s="13" t="s">
        <v>27</v>
      </c>
      <c r="E1482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82" s="13" t="s">
        <v>26</v>
      </c>
      <c r="G1482" s="13" t="str">
        <f>_xlfn.XLOOKUP(TABELABACKUP[[#This Row],[ENQUADRAMENTO_4963]],Planilha2!E:E,Planilha2!D:D)</f>
        <v>Renda Fixa</v>
      </c>
      <c r="H1482" s="14" t="s">
        <v>7151</v>
      </c>
      <c r="I1482" t="s">
        <v>7253</v>
      </c>
      <c r="J1482" t="s">
        <v>7254</v>
      </c>
    </row>
    <row r="1483" spans="1:10" x14ac:dyDescent="0.25">
      <c r="A1483" s="15" t="s">
        <v>7129</v>
      </c>
      <c r="B1483" s="19" t="s">
        <v>7130</v>
      </c>
      <c r="C1483" s="20" t="s">
        <v>7129</v>
      </c>
      <c r="D1483" s="2" t="s">
        <v>61</v>
      </c>
      <c r="E1483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83" s="13" t="s">
        <v>26</v>
      </c>
      <c r="G1483" s="13" t="str">
        <f>_xlfn.XLOOKUP(TABELABACKUP[[#This Row],[ENQUADRAMENTO_4963]],Planilha2!E:E,Planilha2!D:D)</f>
        <v>Renda Fixa</v>
      </c>
      <c r="H1483" s="14" t="s">
        <v>7151</v>
      </c>
      <c r="I1483" t="s">
        <v>7255</v>
      </c>
      <c r="J1483" t="s">
        <v>7256</v>
      </c>
    </row>
    <row r="1484" spans="1:10" x14ac:dyDescent="0.25">
      <c r="A1484" s="15" t="s">
        <v>7131</v>
      </c>
      <c r="B1484" s="19" t="s">
        <v>7132</v>
      </c>
      <c r="C1484" s="20" t="s">
        <v>7131</v>
      </c>
      <c r="D1484" s="2" t="s">
        <v>61</v>
      </c>
      <c r="E1484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84" s="13" t="s">
        <v>26</v>
      </c>
      <c r="G1484" s="13" t="str">
        <f>_xlfn.XLOOKUP(TABELABACKUP[[#This Row],[ENQUADRAMENTO_4963]],Planilha2!E:E,Planilha2!D:D)</f>
        <v>Renda Fixa</v>
      </c>
      <c r="H1484" s="14" t="s">
        <v>7151</v>
      </c>
      <c r="I1484" t="s">
        <v>7257</v>
      </c>
      <c r="J1484" t="s">
        <v>7258</v>
      </c>
    </row>
    <row r="1485" spans="1:10" x14ac:dyDescent="0.25">
      <c r="A1485" s="15" t="s">
        <v>7133</v>
      </c>
      <c r="B1485" s="19" t="s">
        <v>7134</v>
      </c>
      <c r="C1485" s="20" t="s">
        <v>7133</v>
      </c>
      <c r="D1485" s="2" t="s">
        <v>61</v>
      </c>
      <c r="E1485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85" s="13" t="s">
        <v>26</v>
      </c>
      <c r="G1485" s="13" t="str">
        <f>_xlfn.XLOOKUP(TABELABACKUP[[#This Row],[ENQUADRAMENTO_4963]],Planilha2!E:E,Planilha2!D:D)</f>
        <v>Renda Fixa</v>
      </c>
      <c r="H1485" s="14" t="s">
        <v>7151</v>
      </c>
      <c r="I1485" t="s">
        <v>7259</v>
      </c>
      <c r="J1485" t="s">
        <v>7260</v>
      </c>
    </row>
    <row r="1486" spans="1:10" x14ac:dyDescent="0.25">
      <c r="A1486" s="15" t="s">
        <v>7135</v>
      </c>
      <c r="B1486" s="19" t="s">
        <v>7136</v>
      </c>
      <c r="C1486" s="20" t="s">
        <v>7135</v>
      </c>
      <c r="D1486" s="2" t="s">
        <v>61</v>
      </c>
      <c r="E1486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86" s="13" t="s">
        <v>26</v>
      </c>
      <c r="G1486" s="13" t="str">
        <f>_xlfn.XLOOKUP(TABELABACKUP[[#This Row],[ENQUADRAMENTO_4963]],Planilha2!E:E,Planilha2!D:D)</f>
        <v>Renda Fixa</v>
      </c>
      <c r="H1486" s="14" t="s">
        <v>7151</v>
      </c>
      <c r="I1486" t="s">
        <v>4292</v>
      </c>
      <c r="J1486" t="s">
        <v>7261</v>
      </c>
    </row>
    <row r="1487" spans="1:10" x14ac:dyDescent="0.25">
      <c r="A1487" s="15" t="s">
        <v>7137</v>
      </c>
      <c r="B1487" s="19" t="s">
        <v>7138</v>
      </c>
      <c r="C1487" s="20" t="s">
        <v>7137</v>
      </c>
      <c r="D1487" s="2" t="s">
        <v>61</v>
      </c>
      <c r="E1487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87" s="13" t="s">
        <v>26</v>
      </c>
      <c r="G1487" s="13" t="str">
        <f>_xlfn.XLOOKUP(TABELABACKUP[[#This Row],[ENQUADRAMENTO_4963]],Planilha2!E:E,Planilha2!D:D)</f>
        <v>Renda Fixa</v>
      </c>
      <c r="H1487" s="14" t="s">
        <v>7151</v>
      </c>
      <c r="I1487" t="s">
        <v>7262</v>
      </c>
      <c r="J1487" t="s">
        <v>7263</v>
      </c>
    </row>
    <row r="1488" spans="1:10" x14ac:dyDescent="0.25">
      <c r="A1488" s="15" t="s">
        <v>7139</v>
      </c>
      <c r="B1488" s="19" t="s">
        <v>7140</v>
      </c>
      <c r="C1488" s="20" t="s">
        <v>7139</v>
      </c>
      <c r="D1488" s="2" t="s">
        <v>61</v>
      </c>
      <c r="E1488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88" s="13" t="s">
        <v>26</v>
      </c>
      <c r="G1488" s="13" t="str">
        <f>_xlfn.XLOOKUP(TABELABACKUP[[#This Row],[ENQUADRAMENTO_4963]],Planilha2!E:E,Planilha2!D:D)</f>
        <v>Renda Fixa</v>
      </c>
      <c r="H1488" s="14" t="s">
        <v>7151</v>
      </c>
      <c r="I1488" t="s">
        <v>7264</v>
      </c>
      <c r="J1488" t="s">
        <v>7265</v>
      </c>
    </row>
    <row r="1489" spans="1:10" x14ac:dyDescent="0.25">
      <c r="A1489" s="15" t="s">
        <v>7141</v>
      </c>
      <c r="B1489" s="19" t="s">
        <v>7142</v>
      </c>
      <c r="C1489" s="20" t="s">
        <v>7141</v>
      </c>
      <c r="D1489" s="13" t="s">
        <v>27</v>
      </c>
      <c r="E1489" s="13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Crédito Privado Art. 7º, V,"b"</v>
      </c>
      <c r="F1489" s="13" t="s">
        <v>26</v>
      </c>
      <c r="G1489" s="13" t="str">
        <f>_xlfn.XLOOKUP(TABELABACKUP[[#This Row],[ENQUADRAMENTO_4963]],Planilha2!E:E,Planilha2!D:D)</f>
        <v>Renda Fixa</v>
      </c>
      <c r="H1489" s="14" t="s">
        <v>7151</v>
      </c>
      <c r="I1489" t="s">
        <v>5436</v>
      </c>
      <c r="J1489" t="s">
        <v>5436</v>
      </c>
    </row>
    <row r="1490" spans="1:10" x14ac:dyDescent="0.25">
      <c r="A1490" s="15" t="s">
        <v>7143</v>
      </c>
      <c r="B1490" s="19" t="s">
        <v>7144</v>
      </c>
      <c r="C1490" s="20" t="s">
        <v>7143</v>
      </c>
      <c r="D1490" s="2" t="s">
        <v>61</v>
      </c>
      <c r="E1490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90" s="13" t="s">
        <v>26</v>
      </c>
      <c r="G1490" s="13" t="str">
        <f>_xlfn.XLOOKUP(TABELABACKUP[[#This Row],[ENQUADRAMENTO_4963]],Planilha2!E:E,Planilha2!D:D)</f>
        <v>Renda Fixa</v>
      </c>
      <c r="H1490" s="14" t="s">
        <v>7151</v>
      </c>
      <c r="I1490" t="s">
        <v>7266</v>
      </c>
      <c r="J1490" t="s">
        <v>7267</v>
      </c>
    </row>
    <row r="1491" spans="1:10" x14ac:dyDescent="0.25">
      <c r="A1491" s="15" t="s">
        <v>7145</v>
      </c>
      <c r="B1491" s="19" t="s">
        <v>7146</v>
      </c>
      <c r="C1491" s="20" t="s">
        <v>7145</v>
      </c>
      <c r="D1491" s="2" t="s">
        <v>61</v>
      </c>
      <c r="E1491" s="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91" s="13" t="s">
        <v>26</v>
      </c>
      <c r="G1491" s="13" t="str">
        <f>_xlfn.XLOOKUP(TABELABACKUP[[#This Row],[ENQUADRAMENTO_4963]],Planilha2!E:E,Planilha2!D:D)</f>
        <v>Renda Fixa</v>
      </c>
      <c r="H1491" s="14" t="s">
        <v>7151</v>
      </c>
      <c r="I1491" t="s">
        <v>7268</v>
      </c>
      <c r="J1491" t="s">
        <v>7269</v>
      </c>
    </row>
    <row r="1492" spans="1:10" x14ac:dyDescent="0.25">
      <c r="A1492" s="15" t="s">
        <v>7147</v>
      </c>
      <c r="B1492" s="19" t="s">
        <v>7148</v>
      </c>
      <c r="C1492" s="21" t="s">
        <v>7147</v>
      </c>
      <c r="D1492" s="2" t="s">
        <v>61</v>
      </c>
      <c r="E1492" s="2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92" s="18" t="s">
        <v>26</v>
      </c>
      <c r="G1492" s="18" t="str">
        <f>_xlfn.XLOOKUP(TABELABACKUP[[#This Row],[ENQUADRAMENTO_4963]],Planilha2!E:E,Planilha2!D:D)</f>
        <v>Renda Fixa</v>
      </c>
      <c r="H1492" s="14" t="s">
        <v>7151</v>
      </c>
      <c r="I1492" t="s">
        <v>7270</v>
      </c>
      <c r="J1492" t="s">
        <v>7271</v>
      </c>
    </row>
    <row r="1493" spans="1:10" x14ac:dyDescent="0.25">
      <c r="A1493" s="15" t="s">
        <v>7149</v>
      </c>
      <c r="B1493" s="16" t="s">
        <v>7150</v>
      </c>
      <c r="C1493" s="17" t="s">
        <v>7149</v>
      </c>
      <c r="D1493" s="2" t="s">
        <v>61</v>
      </c>
      <c r="E1493" s="22" t="str">
        <f>IFERROR(_xlfn.XLOOKUP(TABELABACKUP[[#This Row],[ENQUADRAMENTO_3922]],Planilha2!F:F,Planilha2!E:E),IFERROR(_xlfn.XLOOKUP(TABELABACKUP[[#This Row],[ENQUADRAMENTO_3922]],Planilha2!G:G,Planilha2!E:E),_xlfn.XLOOKUP(TABELABACKUP[[#This Row],[ENQUADRAMENTO_3922]],Planilha2!H:H,Planilha2!E:E)))</f>
        <v>Renda fixa conforme CVM Art. 7º, III,"a"</v>
      </c>
      <c r="F1493" s="18" t="s">
        <v>26</v>
      </c>
      <c r="G1493" s="18" t="str">
        <f>_xlfn.XLOOKUP(TABELABACKUP[[#This Row],[ENQUADRAMENTO_4963]],Planilha2!E:E,Planilha2!D:D)</f>
        <v>Renda Fixa</v>
      </c>
      <c r="H1493" s="14" t="s">
        <v>7151</v>
      </c>
      <c r="I1493" t="s">
        <v>7272</v>
      </c>
      <c r="J1493" t="s">
        <v>7273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310E-EB66-40CD-840C-ABC731F3B1B7}">
  <dimension ref="A1:H25"/>
  <sheetViews>
    <sheetView topLeftCell="D1" workbookViewId="0">
      <selection activeCell="D17" sqref="D17"/>
    </sheetView>
  </sheetViews>
  <sheetFormatPr defaultRowHeight="15" x14ac:dyDescent="0.25"/>
  <cols>
    <col min="1" max="1" width="24.28515625" bestFit="1" customWidth="1"/>
    <col min="2" max="2" width="50.85546875" bestFit="1" customWidth="1"/>
    <col min="4" max="4" width="14.42578125" bestFit="1" customWidth="1"/>
    <col min="5" max="5" width="114.42578125" bestFit="1" customWidth="1"/>
    <col min="6" max="6" width="49.140625" bestFit="1" customWidth="1"/>
    <col min="7" max="7" width="29.140625" bestFit="1" customWidth="1"/>
    <col min="8" max="8" width="50.85546875" bestFit="1" customWidth="1"/>
  </cols>
  <sheetData>
    <row r="1" spans="1:8" x14ac:dyDescent="0.25">
      <c r="A1" s="25" t="s">
        <v>4281</v>
      </c>
      <c r="B1" s="25" t="s">
        <v>4282</v>
      </c>
      <c r="D1" s="25" t="s">
        <v>4281</v>
      </c>
      <c r="E1" s="25" t="s">
        <v>4282</v>
      </c>
      <c r="F1" s="25" t="s">
        <v>7300</v>
      </c>
    </row>
    <row r="2" spans="1:8" x14ac:dyDescent="0.25">
      <c r="A2" s="24" t="s">
        <v>26</v>
      </c>
      <c r="B2" s="24" t="s">
        <v>231</v>
      </c>
      <c r="D2" s="24" t="s">
        <v>26</v>
      </c>
      <c r="E2" s="23" t="s">
        <v>7280</v>
      </c>
    </row>
    <row r="3" spans="1:8" x14ac:dyDescent="0.25">
      <c r="A3" s="24" t="s">
        <v>1</v>
      </c>
      <c r="B3" s="24" t="s">
        <v>44</v>
      </c>
      <c r="D3" s="24" t="s">
        <v>26</v>
      </c>
      <c r="E3" s="23" t="s">
        <v>7281</v>
      </c>
      <c r="F3" s="24" t="s">
        <v>171</v>
      </c>
    </row>
    <row r="4" spans="1:8" x14ac:dyDescent="0.25">
      <c r="A4" s="24" t="s">
        <v>26</v>
      </c>
      <c r="B4" s="24" t="s">
        <v>175</v>
      </c>
      <c r="D4" s="24" t="s">
        <v>26</v>
      </c>
      <c r="E4" s="23" t="s">
        <v>7282</v>
      </c>
      <c r="F4" s="24" t="s">
        <v>175</v>
      </c>
    </row>
    <row r="5" spans="1:8" x14ac:dyDescent="0.25">
      <c r="A5" s="24" t="s">
        <v>1</v>
      </c>
      <c r="B5" s="24" t="s">
        <v>612</v>
      </c>
      <c r="D5" s="24" t="s">
        <v>26</v>
      </c>
      <c r="E5" s="23" t="s">
        <v>7283</v>
      </c>
    </row>
    <row r="6" spans="1:8" x14ac:dyDescent="0.25">
      <c r="A6" s="24" t="s">
        <v>26</v>
      </c>
      <c r="B6" s="24" t="s">
        <v>171</v>
      </c>
      <c r="D6" s="24" t="s">
        <v>26</v>
      </c>
      <c r="E6" s="23" t="s">
        <v>7284</v>
      </c>
      <c r="F6" s="24" t="s">
        <v>61</v>
      </c>
      <c r="G6" s="24" t="s">
        <v>256</v>
      </c>
    </row>
    <row r="7" spans="1:8" x14ac:dyDescent="0.25">
      <c r="A7" s="24" t="s">
        <v>1</v>
      </c>
      <c r="B7" s="24" t="s">
        <v>31</v>
      </c>
      <c r="D7" s="24" t="s">
        <v>26</v>
      </c>
      <c r="E7" s="23" t="s">
        <v>7285</v>
      </c>
      <c r="F7" s="24" t="s">
        <v>231</v>
      </c>
    </row>
    <row r="8" spans="1:8" x14ac:dyDescent="0.25">
      <c r="A8" s="24" t="s">
        <v>1</v>
      </c>
      <c r="B8" s="24" t="s">
        <v>2</v>
      </c>
      <c r="D8" s="24" t="s">
        <v>26</v>
      </c>
      <c r="E8" s="23" t="s">
        <v>7286</v>
      </c>
    </row>
    <row r="9" spans="1:8" x14ac:dyDescent="0.25">
      <c r="A9" s="24" t="s">
        <v>1</v>
      </c>
      <c r="B9" s="24" t="s">
        <v>206</v>
      </c>
      <c r="D9" s="24" t="s">
        <v>26</v>
      </c>
      <c r="E9" s="23" t="s">
        <v>7287</v>
      </c>
      <c r="F9" s="24" t="s">
        <v>266</v>
      </c>
    </row>
    <row r="10" spans="1:8" x14ac:dyDescent="0.25">
      <c r="A10" s="24" t="s">
        <v>26</v>
      </c>
      <c r="B10" s="24" t="s">
        <v>91</v>
      </c>
      <c r="D10" s="24" t="s">
        <v>26</v>
      </c>
      <c r="E10" s="23" t="s">
        <v>7288</v>
      </c>
      <c r="F10" s="24" t="s">
        <v>27</v>
      </c>
    </row>
    <row r="11" spans="1:8" x14ac:dyDescent="0.25">
      <c r="A11" s="24" t="s">
        <v>26</v>
      </c>
      <c r="B11" s="24" t="s">
        <v>266</v>
      </c>
      <c r="D11" s="24" t="s">
        <v>26</v>
      </c>
      <c r="E11" s="23" t="s">
        <v>7289</v>
      </c>
      <c r="F11" s="24" t="s">
        <v>91</v>
      </c>
    </row>
    <row r="12" spans="1:8" x14ac:dyDescent="0.25">
      <c r="A12" s="24" t="s">
        <v>1</v>
      </c>
      <c r="B12" s="24" t="s">
        <v>118</v>
      </c>
      <c r="D12" s="24" t="s">
        <v>1</v>
      </c>
      <c r="E12" s="23" t="s">
        <v>7290</v>
      </c>
      <c r="F12" s="24" t="s">
        <v>31</v>
      </c>
      <c r="G12" s="24" t="s">
        <v>2</v>
      </c>
      <c r="H12" s="24" t="s">
        <v>206</v>
      </c>
    </row>
    <row r="13" spans="1:8" x14ac:dyDescent="0.25">
      <c r="A13" s="24" t="s">
        <v>1</v>
      </c>
      <c r="B13" s="24" t="s">
        <v>95</v>
      </c>
      <c r="D13" s="24" t="s">
        <v>1</v>
      </c>
      <c r="E13" s="23" t="s">
        <v>7291</v>
      </c>
      <c r="F13" s="24" t="s">
        <v>44</v>
      </c>
      <c r="G13" s="24" t="s">
        <v>612</v>
      </c>
    </row>
    <row r="14" spans="1:8" x14ac:dyDescent="0.25">
      <c r="A14" s="24" t="s">
        <v>11</v>
      </c>
      <c r="B14" s="24" t="s">
        <v>12</v>
      </c>
      <c r="D14" s="27" t="s">
        <v>7276</v>
      </c>
      <c r="E14" s="23" t="s">
        <v>7292</v>
      </c>
      <c r="F14" s="24" t="s">
        <v>6</v>
      </c>
    </row>
    <row r="15" spans="1:8" x14ac:dyDescent="0.25">
      <c r="A15" s="24" t="s">
        <v>1</v>
      </c>
      <c r="B15" s="24" t="s">
        <v>6</v>
      </c>
      <c r="D15" s="27" t="s">
        <v>7276</v>
      </c>
      <c r="E15" s="23" t="s">
        <v>7293</v>
      </c>
      <c r="F15" s="24" t="s">
        <v>118</v>
      </c>
    </row>
    <row r="16" spans="1:8" x14ac:dyDescent="0.25">
      <c r="A16" s="24" t="s">
        <v>26</v>
      </c>
      <c r="B16" s="24" t="s">
        <v>61</v>
      </c>
      <c r="D16" s="27" t="s">
        <v>7276</v>
      </c>
      <c r="E16" s="23" t="s">
        <v>7294</v>
      </c>
    </row>
    <row r="17" spans="1:6" x14ac:dyDescent="0.25">
      <c r="A17" s="24" t="s">
        <v>26</v>
      </c>
      <c r="B17" s="24" t="s">
        <v>27</v>
      </c>
      <c r="D17" s="24" t="s">
        <v>7277</v>
      </c>
      <c r="E17" s="23" t="s">
        <v>7295</v>
      </c>
    </row>
    <row r="18" spans="1:6" x14ac:dyDescent="0.25">
      <c r="A18" s="24" t="s">
        <v>26</v>
      </c>
      <c r="B18" s="24" t="s">
        <v>256</v>
      </c>
      <c r="D18" s="24" t="s">
        <v>7277</v>
      </c>
      <c r="E18" s="23" t="s">
        <v>7297</v>
      </c>
      <c r="F18" s="24" t="s">
        <v>12</v>
      </c>
    </row>
    <row r="19" spans="1:6" x14ac:dyDescent="0.25">
      <c r="A19" s="24" t="s">
        <v>11</v>
      </c>
      <c r="B19" s="24" t="s">
        <v>19</v>
      </c>
      <c r="D19" s="24" t="s">
        <v>7277</v>
      </c>
      <c r="E19" s="23" t="s">
        <v>7296</v>
      </c>
      <c r="F19" s="24" t="s">
        <v>19</v>
      </c>
    </row>
    <row r="20" spans="1:6" x14ac:dyDescent="0.25">
      <c r="D20" s="27" t="s">
        <v>7278</v>
      </c>
      <c r="E20" s="23" t="s">
        <v>7298</v>
      </c>
      <c r="F20" s="24" t="s">
        <v>95</v>
      </c>
    </row>
    <row r="21" spans="1:6" x14ac:dyDescent="0.25">
      <c r="D21" s="27" t="s">
        <v>7279</v>
      </c>
      <c r="E21" s="23" t="s">
        <v>7299</v>
      </c>
    </row>
    <row r="23" spans="1:6" x14ac:dyDescent="0.25">
      <c r="D23" s="26"/>
    </row>
    <row r="25" spans="1:6" x14ac:dyDescent="0.25">
      <c r="D25" s="2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58ED-85DA-4374-9092-51B3B2D35E23}">
  <sheetPr filterMode="1"/>
  <dimension ref="A1:C1421"/>
  <sheetViews>
    <sheetView topLeftCell="A299" workbookViewId="0">
      <selection activeCell="B483" sqref="B483"/>
    </sheetView>
  </sheetViews>
  <sheetFormatPr defaultRowHeight="15" x14ac:dyDescent="0.25"/>
  <cols>
    <col min="1" max="2" width="15.140625" bestFit="1" customWidth="1"/>
    <col min="3" max="3" width="19.85546875" bestFit="1" customWidth="1"/>
  </cols>
  <sheetData>
    <row r="1" spans="1:3" x14ac:dyDescent="0.25">
      <c r="A1" s="11" t="s">
        <v>7004</v>
      </c>
      <c r="B1" s="11" t="s">
        <v>7005</v>
      </c>
      <c r="C1" t="s">
        <v>7006</v>
      </c>
    </row>
    <row r="2" spans="1:3" hidden="1" x14ac:dyDescent="0.25">
      <c r="A2" s="12">
        <v>35848032000126</v>
      </c>
      <c r="B2" s="12">
        <v>17302306000103</v>
      </c>
      <c r="C2" s="10">
        <f>_xlfn.XLOOKUP(B2,$A$2:$A$1421,$A$2:$A$1421)</f>
        <v>17302306000103</v>
      </c>
    </row>
    <row r="3" spans="1:3" hidden="1" x14ac:dyDescent="0.25">
      <c r="A3" s="12">
        <v>35848046000140</v>
      </c>
      <c r="B3" s="12">
        <v>19515015000110</v>
      </c>
      <c r="C3" s="10">
        <f t="shared" ref="C3:C66" si="0">_xlfn.XLOOKUP(B3,$A$2:$A$1421,$A$2:$A$1421)</f>
        <v>19515015000110</v>
      </c>
    </row>
    <row r="4" spans="1:3" hidden="1" x14ac:dyDescent="0.25">
      <c r="A4" s="12">
        <v>36178569000199</v>
      </c>
      <c r="B4" s="12">
        <v>19303795000135</v>
      </c>
      <c r="C4" s="10">
        <f t="shared" si="0"/>
        <v>19303795000135</v>
      </c>
    </row>
    <row r="5" spans="1:3" hidden="1" x14ac:dyDescent="0.25">
      <c r="A5" s="12">
        <v>35477898000178</v>
      </c>
      <c r="B5" s="12">
        <v>19515016000165</v>
      </c>
      <c r="C5" s="10">
        <f t="shared" si="0"/>
        <v>19515016000165</v>
      </c>
    </row>
    <row r="6" spans="1:3" hidden="1" x14ac:dyDescent="0.25">
      <c r="A6" s="12">
        <v>36352721000108</v>
      </c>
      <c r="B6" s="12">
        <v>19882420000177</v>
      </c>
      <c r="C6" s="10">
        <f t="shared" si="0"/>
        <v>19882420000177</v>
      </c>
    </row>
    <row r="7" spans="1:3" hidden="1" x14ac:dyDescent="0.25">
      <c r="A7" s="12">
        <v>36352677000136</v>
      </c>
      <c r="B7" s="12">
        <v>18598088000150</v>
      </c>
      <c r="C7" s="10">
        <f t="shared" si="0"/>
        <v>18598088000150</v>
      </c>
    </row>
    <row r="8" spans="1:3" hidden="1" x14ac:dyDescent="0.25">
      <c r="A8" s="12">
        <v>36847052000145</v>
      </c>
      <c r="B8" s="12">
        <v>18598117000184</v>
      </c>
      <c r="C8" s="10">
        <f t="shared" si="0"/>
        <v>18598117000184</v>
      </c>
    </row>
    <row r="9" spans="1:3" hidden="1" x14ac:dyDescent="0.25">
      <c r="A9" s="12">
        <v>27500639000192</v>
      </c>
      <c r="B9" s="12">
        <v>19882173000109</v>
      </c>
      <c r="C9" s="10">
        <f t="shared" si="0"/>
        <v>19882173000109</v>
      </c>
    </row>
    <row r="10" spans="1:3" hidden="1" x14ac:dyDescent="0.25">
      <c r="A10" s="12">
        <v>27500620000146</v>
      </c>
      <c r="B10" s="12">
        <v>18598042000131</v>
      </c>
      <c r="C10" s="10">
        <f t="shared" si="0"/>
        <v>18598042000131</v>
      </c>
    </row>
    <row r="11" spans="1:3" x14ac:dyDescent="0.25">
      <c r="A11" s="12">
        <v>36775939000175</v>
      </c>
      <c r="B11" s="12">
        <v>15153656000111</v>
      </c>
      <c r="C11" s="10" t="e">
        <f t="shared" si="0"/>
        <v>#N/A</v>
      </c>
    </row>
    <row r="12" spans="1:3" x14ac:dyDescent="0.25">
      <c r="A12" s="12">
        <v>36671926000156</v>
      </c>
      <c r="B12" s="12">
        <v>20886575000160</v>
      </c>
      <c r="C12" s="10" t="e">
        <f t="shared" si="0"/>
        <v>#N/A</v>
      </c>
    </row>
    <row r="13" spans="1:3" hidden="1" x14ac:dyDescent="0.25">
      <c r="A13" s="12">
        <v>36620118000160</v>
      </c>
      <c r="B13" s="12">
        <v>29177024000100</v>
      </c>
      <c r="C13" s="10">
        <f t="shared" si="0"/>
        <v>29177024000100</v>
      </c>
    </row>
    <row r="14" spans="1:3" hidden="1" x14ac:dyDescent="0.25">
      <c r="A14" s="12">
        <v>36619937000197</v>
      </c>
      <c r="B14" s="12">
        <v>36178569000199</v>
      </c>
      <c r="C14" s="10">
        <f t="shared" si="0"/>
        <v>36178569000199</v>
      </c>
    </row>
    <row r="15" spans="1:3" hidden="1" x14ac:dyDescent="0.25">
      <c r="A15" s="12">
        <v>33289698000166</v>
      </c>
      <c r="B15" s="12">
        <v>36671926000156</v>
      </c>
      <c r="C15" s="10">
        <f t="shared" si="0"/>
        <v>36671926000156</v>
      </c>
    </row>
    <row r="16" spans="1:3" hidden="1" x14ac:dyDescent="0.25">
      <c r="A16" s="12">
        <v>33341984000123</v>
      </c>
      <c r="B16" s="12">
        <v>5100213000109</v>
      </c>
      <c r="C16" s="10">
        <f t="shared" si="0"/>
        <v>5100213000109</v>
      </c>
    </row>
    <row r="17" spans="1:3" hidden="1" x14ac:dyDescent="0.25">
      <c r="A17" s="12">
        <v>37099014000114</v>
      </c>
      <c r="B17" s="12">
        <v>1578474000188</v>
      </c>
      <c r="C17" s="10">
        <f t="shared" si="0"/>
        <v>1578474000188</v>
      </c>
    </row>
    <row r="18" spans="1:3" hidden="1" x14ac:dyDescent="0.25">
      <c r="A18" s="12">
        <v>36896492000192</v>
      </c>
      <c r="B18" s="12">
        <v>35002463000177</v>
      </c>
      <c r="C18" s="10">
        <f t="shared" si="0"/>
        <v>35002463000177</v>
      </c>
    </row>
    <row r="19" spans="1:3" hidden="1" x14ac:dyDescent="0.25">
      <c r="A19" s="12">
        <v>36010002000109</v>
      </c>
      <c r="B19" s="12">
        <v>35726741000139</v>
      </c>
      <c r="C19" s="10">
        <f t="shared" si="0"/>
        <v>35726741000139</v>
      </c>
    </row>
    <row r="20" spans="1:3" x14ac:dyDescent="0.25">
      <c r="A20" s="12">
        <v>36046438000158</v>
      </c>
      <c r="B20" s="12">
        <v>32666326000149</v>
      </c>
      <c r="C20" s="10" t="e">
        <f t="shared" si="0"/>
        <v>#N/A</v>
      </c>
    </row>
    <row r="21" spans="1:3" hidden="1" x14ac:dyDescent="0.25">
      <c r="A21" s="12">
        <v>36046327000141</v>
      </c>
      <c r="B21" s="12">
        <v>35002482000101</v>
      </c>
      <c r="C21" s="10">
        <f t="shared" si="0"/>
        <v>35002482000101</v>
      </c>
    </row>
    <row r="22" spans="1:3" hidden="1" x14ac:dyDescent="0.25">
      <c r="A22" s="12">
        <v>37265082000106</v>
      </c>
      <c r="B22" s="12">
        <v>5964067000160</v>
      </c>
      <c r="C22" s="10">
        <f t="shared" si="0"/>
        <v>5964067000160</v>
      </c>
    </row>
    <row r="23" spans="1:3" x14ac:dyDescent="0.25">
      <c r="A23" s="12">
        <v>34507968000120</v>
      </c>
      <c r="B23" s="12">
        <v>35495250000124</v>
      </c>
      <c r="C23" s="10" t="e">
        <f t="shared" si="0"/>
        <v>#N/A</v>
      </c>
    </row>
    <row r="24" spans="1:3" hidden="1" x14ac:dyDescent="0.25">
      <c r="A24" s="12">
        <v>37280235000194</v>
      </c>
      <c r="B24" s="12">
        <v>2131724000108</v>
      </c>
      <c r="C24" s="10">
        <f t="shared" si="0"/>
        <v>2131724000108</v>
      </c>
    </row>
    <row r="25" spans="1:3" hidden="1" x14ac:dyDescent="0.25">
      <c r="A25" s="12">
        <v>37265183000187</v>
      </c>
      <c r="B25" s="12">
        <v>28320600000156</v>
      </c>
      <c r="C25" s="10">
        <f t="shared" si="0"/>
        <v>28320600000156</v>
      </c>
    </row>
    <row r="26" spans="1:3" hidden="1" x14ac:dyDescent="0.25">
      <c r="A26" s="12">
        <v>37280206000122</v>
      </c>
      <c r="B26" s="12">
        <v>4885820000169</v>
      </c>
      <c r="C26" s="10">
        <f t="shared" si="0"/>
        <v>4885820000169</v>
      </c>
    </row>
    <row r="27" spans="1:3" hidden="1" x14ac:dyDescent="0.25">
      <c r="A27" s="12">
        <v>36554613000118</v>
      </c>
      <c r="B27" s="12">
        <v>4881682000140</v>
      </c>
      <c r="C27" s="10">
        <f t="shared" si="0"/>
        <v>4881682000140</v>
      </c>
    </row>
    <row r="28" spans="1:3" hidden="1" x14ac:dyDescent="0.25">
      <c r="A28" s="12">
        <v>36554687000154</v>
      </c>
      <c r="B28" s="12">
        <v>28578936000113</v>
      </c>
      <c r="C28" s="10">
        <f t="shared" si="0"/>
        <v>28578936000113</v>
      </c>
    </row>
    <row r="29" spans="1:3" hidden="1" x14ac:dyDescent="0.25">
      <c r="A29" s="12">
        <v>37280124000188</v>
      </c>
      <c r="B29" s="12">
        <v>14476729000143</v>
      </c>
      <c r="C29" s="10">
        <f t="shared" si="0"/>
        <v>14476729000143</v>
      </c>
    </row>
    <row r="30" spans="1:3" hidden="1" x14ac:dyDescent="0.25">
      <c r="A30" s="12">
        <v>37280263000101</v>
      </c>
      <c r="B30" s="12">
        <v>30068169000144</v>
      </c>
      <c r="C30" s="10">
        <f t="shared" si="0"/>
        <v>30068169000144</v>
      </c>
    </row>
    <row r="31" spans="1:3" hidden="1" x14ac:dyDescent="0.25">
      <c r="A31" s="12">
        <v>35828712000188</v>
      </c>
      <c r="B31" s="12">
        <v>26277595000110</v>
      </c>
      <c r="C31" s="10">
        <f t="shared" si="0"/>
        <v>26277595000110</v>
      </c>
    </row>
    <row r="32" spans="1:3" hidden="1" x14ac:dyDescent="0.25">
      <c r="A32" s="12">
        <v>27500674000101</v>
      </c>
      <c r="B32" s="12">
        <v>1063897000165</v>
      </c>
      <c r="C32" s="10">
        <f t="shared" si="0"/>
        <v>1063897000165</v>
      </c>
    </row>
    <row r="33" spans="1:3" hidden="1" x14ac:dyDescent="0.25">
      <c r="A33" s="12">
        <v>37281315000164</v>
      </c>
      <c r="B33" s="12">
        <v>8830947000131</v>
      </c>
      <c r="C33" s="10">
        <f t="shared" si="0"/>
        <v>8830947000131</v>
      </c>
    </row>
    <row r="34" spans="1:3" hidden="1" x14ac:dyDescent="0.25">
      <c r="A34" s="12">
        <v>35939458000195</v>
      </c>
      <c r="B34" s="12">
        <v>10756685000154</v>
      </c>
      <c r="C34" s="10">
        <f t="shared" si="0"/>
        <v>10756685000154</v>
      </c>
    </row>
    <row r="35" spans="1:3" hidden="1" x14ac:dyDescent="0.25">
      <c r="A35" s="12">
        <v>29709332000121</v>
      </c>
      <c r="B35" s="12">
        <v>11328904000167</v>
      </c>
      <c r="C35" s="10">
        <f t="shared" si="0"/>
        <v>11328904000167</v>
      </c>
    </row>
    <row r="36" spans="1:3" hidden="1" x14ac:dyDescent="0.25">
      <c r="A36" s="12">
        <v>37308317000108</v>
      </c>
      <c r="B36" s="12">
        <v>34525068000106</v>
      </c>
      <c r="C36" s="10">
        <f t="shared" si="0"/>
        <v>34525068000106</v>
      </c>
    </row>
    <row r="37" spans="1:3" x14ac:dyDescent="0.25">
      <c r="A37" s="12">
        <v>36352662000178</v>
      </c>
      <c r="B37" s="12">
        <v>31964961000140</v>
      </c>
      <c r="C37" s="10" t="e">
        <f t="shared" si="0"/>
        <v>#N/A</v>
      </c>
    </row>
    <row r="38" spans="1:3" x14ac:dyDescent="0.25">
      <c r="A38" s="12">
        <v>36352690000195</v>
      </c>
      <c r="B38" s="12">
        <v>31217153000119</v>
      </c>
      <c r="C38" s="10" t="e">
        <f t="shared" si="0"/>
        <v>#N/A</v>
      </c>
    </row>
    <row r="39" spans="1:3" hidden="1" x14ac:dyDescent="0.25">
      <c r="A39" s="12">
        <v>36352709000101</v>
      </c>
      <c r="B39" s="12">
        <v>8973951000159</v>
      </c>
      <c r="C39" s="10">
        <f t="shared" si="0"/>
        <v>8973951000159</v>
      </c>
    </row>
    <row r="40" spans="1:3" hidden="1" x14ac:dyDescent="0.25">
      <c r="A40" s="12">
        <v>34258351000119</v>
      </c>
      <c r="B40" s="12">
        <v>9005805000100</v>
      </c>
      <c r="C40" s="10">
        <f t="shared" si="0"/>
        <v>9005805000100</v>
      </c>
    </row>
    <row r="41" spans="1:3" hidden="1" x14ac:dyDescent="0.25">
      <c r="A41" s="12">
        <v>34246525000123</v>
      </c>
      <c r="B41" s="12">
        <v>24571992000175</v>
      </c>
      <c r="C41" s="10">
        <f t="shared" si="0"/>
        <v>24571992000175</v>
      </c>
    </row>
    <row r="42" spans="1:3" hidden="1" x14ac:dyDescent="0.25">
      <c r="A42" s="12">
        <v>36771057000131</v>
      </c>
      <c r="B42" s="12">
        <v>14213331000114</v>
      </c>
      <c r="C42" s="10">
        <f t="shared" si="0"/>
        <v>14213331000114</v>
      </c>
    </row>
    <row r="43" spans="1:3" hidden="1" x14ac:dyDescent="0.25">
      <c r="A43" s="12">
        <v>37526385000135</v>
      </c>
      <c r="B43" s="12">
        <v>6224719000192</v>
      </c>
      <c r="C43" s="10">
        <f t="shared" si="0"/>
        <v>6224719000192</v>
      </c>
    </row>
    <row r="44" spans="1:3" hidden="1" x14ac:dyDescent="0.25">
      <c r="A44" s="12">
        <v>37322097000169</v>
      </c>
      <c r="B44" s="12">
        <v>9635172000106</v>
      </c>
      <c r="C44" s="10">
        <f t="shared" si="0"/>
        <v>9635172000106</v>
      </c>
    </row>
    <row r="45" spans="1:3" hidden="1" x14ac:dyDescent="0.25">
      <c r="A45" s="12">
        <v>37526554000137</v>
      </c>
      <c r="B45" s="12">
        <v>21321454000134</v>
      </c>
      <c r="C45" s="10">
        <f t="shared" si="0"/>
        <v>21321454000134</v>
      </c>
    </row>
    <row r="46" spans="1:3" hidden="1" x14ac:dyDescent="0.25">
      <c r="A46" s="12">
        <v>37331214000150</v>
      </c>
      <c r="B46" s="12">
        <v>7882792000114</v>
      </c>
      <c r="C46" s="10">
        <f t="shared" si="0"/>
        <v>7882792000114</v>
      </c>
    </row>
    <row r="47" spans="1:3" hidden="1" x14ac:dyDescent="0.25">
      <c r="A47" s="12">
        <v>37331231000198</v>
      </c>
      <c r="B47" s="12">
        <v>16617446000108</v>
      </c>
      <c r="C47" s="10">
        <f t="shared" si="0"/>
        <v>16617446000108</v>
      </c>
    </row>
    <row r="48" spans="1:3" hidden="1" x14ac:dyDescent="0.25">
      <c r="A48" s="12">
        <v>37526333000169</v>
      </c>
      <c r="B48" s="12">
        <v>26218614000138</v>
      </c>
      <c r="C48" s="10">
        <f t="shared" si="0"/>
        <v>26218614000138</v>
      </c>
    </row>
    <row r="49" spans="1:3" hidden="1" x14ac:dyDescent="0.25">
      <c r="A49" s="12">
        <v>36554828000139</v>
      </c>
      <c r="B49" s="12">
        <v>11108013000103</v>
      </c>
      <c r="C49" s="10">
        <f t="shared" si="0"/>
        <v>11108013000103</v>
      </c>
    </row>
    <row r="50" spans="1:3" hidden="1" x14ac:dyDescent="0.25">
      <c r="A50" s="12">
        <v>37569846000157</v>
      </c>
      <c r="B50" s="12">
        <v>19831126000136</v>
      </c>
      <c r="C50" s="10">
        <f t="shared" si="0"/>
        <v>19831126000136</v>
      </c>
    </row>
    <row r="51" spans="1:3" hidden="1" x14ac:dyDescent="0.25">
      <c r="A51" s="12">
        <v>37327331000140</v>
      </c>
      <c r="B51" s="12">
        <v>16565056000123</v>
      </c>
      <c r="C51" s="10">
        <f t="shared" si="0"/>
        <v>16565056000123</v>
      </c>
    </row>
    <row r="52" spans="1:3" hidden="1" x14ac:dyDescent="0.25">
      <c r="A52" s="12">
        <v>35557689000134</v>
      </c>
      <c r="B52" s="12">
        <v>88198056000143</v>
      </c>
      <c r="C52" s="10">
        <f t="shared" si="0"/>
        <v>88198056000143</v>
      </c>
    </row>
    <row r="53" spans="1:3" hidden="1" x14ac:dyDescent="0.25">
      <c r="A53" s="12">
        <v>35602471000154</v>
      </c>
      <c r="B53" s="12">
        <v>24078020000143</v>
      </c>
      <c r="C53" s="10">
        <f t="shared" si="0"/>
        <v>24078020000143</v>
      </c>
    </row>
    <row r="54" spans="1:3" hidden="1" x14ac:dyDescent="0.25">
      <c r="A54" s="12">
        <v>35998413000191</v>
      </c>
      <c r="B54" s="12">
        <v>11147668000182</v>
      </c>
      <c r="C54" s="10">
        <f t="shared" si="0"/>
        <v>11147668000182</v>
      </c>
    </row>
    <row r="55" spans="1:3" hidden="1" x14ac:dyDescent="0.25">
      <c r="A55" s="12">
        <v>37527569000110</v>
      </c>
      <c r="B55" s="12">
        <v>19436818000180</v>
      </c>
      <c r="C55" s="10">
        <f t="shared" si="0"/>
        <v>19436818000180</v>
      </c>
    </row>
    <row r="56" spans="1:3" hidden="1" x14ac:dyDescent="0.25">
      <c r="A56" s="12">
        <v>37805659000125</v>
      </c>
      <c r="B56" s="12">
        <v>11392165000172</v>
      </c>
      <c r="C56" s="10">
        <f t="shared" si="0"/>
        <v>11392165000172</v>
      </c>
    </row>
    <row r="57" spans="1:3" hidden="1" x14ac:dyDescent="0.25">
      <c r="A57" s="12">
        <v>37608746000192</v>
      </c>
      <c r="B57" s="12">
        <v>5857973000165</v>
      </c>
      <c r="C57" s="10">
        <f t="shared" si="0"/>
        <v>5857973000165</v>
      </c>
    </row>
    <row r="58" spans="1:3" hidden="1" x14ac:dyDescent="0.25">
      <c r="A58" s="12">
        <v>37504085000155</v>
      </c>
      <c r="B58" s="12">
        <v>28578897000154</v>
      </c>
      <c r="C58" s="10">
        <f t="shared" si="0"/>
        <v>28578897000154</v>
      </c>
    </row>
    <row r="59" spans="1:3" hidden="1" x14ac:dyDescent="0.25">
      <c r="A59" s="12">
        <v>37843206000193</v>
      </c>
      <c r="B59" s="12">
        <v>6988623000109</v>
      </c>
      <c r="C59" s="10">
        <f t="shared" si="0"/>
        <v>6988623000109</v>
      </c>
    </row>
    <row r="60" spans="1:3" hidden="1" x14ac:dyDescent="0.25">
      <c r="A60" s="12">
        <v>37320765000119</v>
      </c>
      <c r="B60" s="12">
        <v>34258680000160</v>
      </c>
      <c r="C60" s="10">
        <f t="shared" si="0"/>
        <v>34258680000160</v>
      </c>
    </row>
    <row r="61" spans="1:3" hidden="1" x14ac:dyDescent="0.25">
      <c r="A61" s="12">
        <v>37927707000158</v>
      </c>
      <c r="B61" s="12">
        <v>7686680000198</v>
      </c>
      <c r="C61" s="10">
        <f t="shared" si="0"/>
        <v>7686680000198</v>
      </c>
    </row>
    <row r="62" spans="1:3" x14ac:dyDescent="0.25">
      <c r="A62" s="12">
        <v>35557650000117</v>
      </c>
      <c r="B62" s="12">
        <v>13401224000157</v>
      </c>
      <c r="C62" s="10" t="e">
        <f t="shared" si="0"/>
        <v>#N/A</v>
      </c>
    </row>
    <row r="63" spans="1:3" hidden="1" x14ac:dyDescent="0.25">
      <c r="A63" s="12">
        <v>26845944000153</v>
      </c>
      <c r="B63" s="12">
        <v>35727674000177</v>
      </c>
      <c r="C63" s="10">
        <f t="shared" si="0"/>
        <v>35727674000177</v>
      </c>
    </row>
    <row r="64" spans="1:3" hidden="1" x14ac:dyDescent="0.25">
      <c r="A64" s="12">
        <v>37489180000127</v>
      </c>
      <c r="B64" s="12">
        <v>17502937000168</v>
      </c>
      <c r="C64" s="10">
        <f t="shared" si="0"/>
        <v>17502937000168</v>
      </c>
    </row>
    <row r="65" spans="1:3" hidden="1" x14ac:dyDescent="0.25">
      <c r="A65" s="12">
        <v>37489109000144</v>
      </c>
      <c r="B65" s="12">
        <v>10418335000188</v>
      </c>
      <c r="C65" s="10">
        <f t="shared" si="0"/>
        <v>10418335000188</v>
      </c>
    </row>
    <row r="66" spans="1:3" hidden="1" x14ac:dyDescent="0.25">
      <c r="A66" s="12">
        <v>24633875000199</v>
      </c>
      <c r="B66" s="12">
        <v>14113340000133</v>
      </c>
      <c r="C66" s="10">
        <f t="shared" si="0"/>
        <v>14113340000133</v>
      </c>
    </row>
    <row r="67" spans="1:3" hidden="1" x14ac:dyDescent="0.25">
      <c r="A67" s="12">
        <v>33448360000100</v>
      </c>
      <c r="B67" s="12">
        <v>9550197000107</v>
      </c>
      <c r="C67" s="10">
        <f t="shared" ref="C67:C130" si="1">_xlfn.XLOOKUP(B67,$A$2:$A$1421,$A$2:$A$1421)</f>
        <v>9550197000107</v>
      </c>
    </row>
    <row r="68" spans="1:3" hidden="1" x14ac:dyDescent="0.25">
      <c r="A68" s="12">
        <v>24633818000100</v>
      </c>
      <c r="B68" s="12">
        <v>14099976000178</v>
      </c>
      <c r="C68" s="10">
        <f t="shared" si="1"/>
        <v>14099976000178</v>
      </c>
    </row>
    <row r="69" spans="1:3" hidden="1" x14ac:dyDescent="0.25">
      <c r="A69" s="12">
        <v>38028983000147</v>
      </c>
      <c r="B69" s="12">
        <v>15603945000175</v>
      </c>
      <c r="C69" s="10">
        <f t="shared" si="1"/>
        <v>15603945000175</v>
      </c>
    </row>
    <row r="70" spans="1:3" hidden="1" x14ac:dyDescent="0.25">
      <c r="A70" s="12">
        <v>38029012000111</v>
      </c>
      <c r="B70" s="12">
        <v>15154220000147</v>
      </c>
      <c r="C70" s="10">
        <f t="shared" si="1"/>
        <v>15154220000147</v>
      </c>
    </row>
    <row r="71" spans="1:3" hidden="1" x14ac:dyDescent="0.25">
      <c r="A71" s="12">
        <v>37888003000113</v>
      </c>
      <c r="B71" s="12">
        <v>11403850000157</v>
      </c>
      <c r="C71" s="10">
        <f t="shared" si="1"/>
        <v>11403850000157</v>
      </c>
    </row>
    <row r="72" spans="1:3" hidden="1" x14ac:dyDescent="0.25">
      <c r="A72" s="12">
        <v>37985526000188</v>
      </c>
      <c r="B72" s="12">
        <v>32665845000192</v>
      </c>
      <c r="C72" s="10">
        <f t="shared" si="1"/>
        <v>32665845000192</v>
      </c>
    </row>
    <row r="73" spans="1:3" hidden="1" x14ac:dyDescent="0.25">
      <c r="A73" s="12">
        <v>37985588000190</v>
      </c>
      <c r="B73" s="12">
        <v>38596967000150</v>
      </c>
      <c r="C73" s="10">
        <f t="shared" si="1"/>
        <v>38596967000150</v>
      </c>
    </row>
    <row r="74" spans="1:3" hidden="1" x14ac:dyDescent="0.25">
      <c r="A74" s="12">
        <v>38065123000183</v>
      </c>
      <c r="B74" s="12">
        <v>21470644000113</v>
      </c>
      <c r="C74" s="10">
        <f t="shared" si="1"/>
        <v>21470644000113</v>
      </c>
    </row>
    <row r="75" spans="1:3" hidden="1" x14ac:dyDescent="0.25">
      <c r="A75" s="12">
        <v>38173724000100</v>
      </c>
      <c r="B75" s="12">
        <v>7657641000162</v>
      </c>
      <c r="C75" s="10">
        <f t="shared" si="1"/>
        <v>7657641000162</v>
      </c>
    </row>
    <row r="76" spans="1:3" hidden="1" x14ac:dyDescent="0.25">
      <c r="A76" s="12">
        <v>38028896000190</v>
      </c>
      <c r="B76" s="12">
        <v>7124064000143</v>
      </c>
      <c r="C76" s="10">
        <f t="shared" si="1"/>
        <v>7124064000143</v>
      </c>
    </row>
    <row r="77" spans="1:3" hidden="1" x14ac:dyDescent="0.25">
      <c r="A77" s="12">
        <v>38028868000172</v>
      </c>
      <c r="B77" s="12">
        <v>9120774000120</v>
      </c>
      <c r="C77" s="10">
        <f t="shared" si="1"/>
        <v>9120774000120</v>
      </c>
    </row>
    <row r="78" spans="1:3" hidden="1" x14ac:dyDescent="0.25">
      <c r="A78" s="12">
        <v>37331299000177</v>
      </c>
      <c r="B78" s="12">
        <v>17335646000122</v>
      </c>
      <c r="C78" s="10">
        <f t="shared" si="1"/>
        <v>17335646000122</v>
      </c>
    </row>
    <row r="79" spans="1:3" hidden="1" x14ac:dyDescent="0.25">
      <c r="A79" s="12">
        <v>37331365000109</v>
      </c>
      <c r="B79" s="12">
        <v>14083797000142</v>
      </c>
      <c r="C79" s="10">
        <f t="shared" si="1"/>
        <v>14083797000142</v>
      </c>
    </row>
    <row r="80" spans="1:3" x14ac:dyDescent="0.25">
      <c r="A80" s="12">
        <v>37331285000153</v>
      </c>
      <c r="B80" s="12">
        <v>20147389000100</v>
      </c>
      <c r="C80" s="10" t="e">
        <f t="shared" si="1"/>
        <v>#N/A</v>
      </c>
    </row>
    <row r="81" spans="1:3" hidden="1" x14ac:dyDescent="0.25">
      <c r="A81" s="12">
        <v>37331342000102</v>
      </c>
      <c r="B81" s="12">
        <v>22632237000128</v>
      </c>
      <c r="C81" s="10">
        <f t="shared" si="1"/>
        <v>22632237000128</v>
      </c>
    </row>
    <row r="82" spans="1:3" x14ac:dyDescent="0.25">
      <c r="A82" s="12">
        <v>37780270000172</v>
      </c>
      <c r="B82" s="12">
        <v>5164370000188</v>
      </c>
      <c r="C82" s="10" t="e">
        <f t="shared" si="1"/>
        <v>#N/A</v>
      </c>
    </row>
    <row r="83" spans="1:3" hidden="1" x14ac:dyDescent="0.25">
      <c r="A83" s="12">
        <v>37985879000188</v>
      </c>
      <c r="B83" s="12">
        <v>29258294000138</v>
      </c>
      <c r="C83" s="10">
        <f t="shared" si="1"/>
        <v>29258294000138</v>
      </c>
    </row>
    <row r="84" spans="1:3" hidden="1" x14ac:dyDescent="0.25">
      <c r="A84" s="12">
        <v>38077340000193</v>
      </c>
      <c r="B84" s="12">
        <v>5100221000155</v>
      </c>
      <c r="C84" s="10">
        <f t="shared" si="1"/>
        <v>5100221000155</v>
      </c>
    </row>
    <row r="85" spans="1:3" hidden="1" x14ac:dyDescent="0.25">
      <c r="A85" s="12">
        <v>37985829000109</v>
      </c>
      <c r="B85" s="12">
        <v>3737217000177</v>
      </c>
      <c r="C85" s="10">
        <f t="shared" si="1"/>
        <v>3737217000177</v>
      </c>
    </row>
    <row r="86" spans="1:3" hidden="1" x14ac:dyDescent="0.25">
      <c r="A86" s="12">
        <v>32159646000102</v>
      </c>
      <c r="B86" s="12">
        <v>28470587000111</v>
      </c>
      <c r="C86" s="10">
        <f t="shared" si="1"/>
        <v>28470587000111</v>
      </c>
    </row>
    <row r="87" spans="1:3" hidden="1" x14ac:dyDescent="0.25">
      <c r="A87" s="12">
        <v>37985709000101</v>
      </c>
      <c r="B87" s="12">
        <v>11182064000177</v>
      </c>
      <c r="C87" s="10">
        <f t="shared" si="1"/>
        <v>11182064000177</v>
      </c>
    </row>
    <row r="88" spans="1:3" hidden="1" x14ac:dyDescent="0.25">
      <c r="A88" s="12">
        <v>38001966000116</v>
      </c>
      <c r="B88" s="12">
        <v>28580812000172</v>
      </c>
      <c r="C88" s="10">
        <f t="shared" si="1"/>
        <v>28580812000172</v>
      </c>
    </row>
    <row r="89" spans="1:3" hidden="1" x14ac:dyDescent="0.25">
      <c r="A89" s="12">
        <v>38012975000102</v>
      </c>
      <c r="B89" s="12">
        <v>26673556000132</v>
      </c>
      <c r="C89" s="10">
        <f t="shared" si="1"/>
        <v>26673556000132</v>
      </c>
    </row>
    <row r="90" spans="1:3" hidden="1" x14ac:dyDescent="0.25">
      <c r="A90" s="12">
        <v>38306366000166</v>
      </c>
      <c r="B90" s="12">
        <v>10309539000180</v>
      </c>
      <c r="C90" s="10">
        <f t="shared" si="1"/>
        <v>10309539000180</v>
      </c>
    </row>
    <row r="91" spans="1:3" hidden="1" x14ac:dyDescent="0.25">
      <c r="A91" s="12">
        <v>38306308000132</v>
      </c>
      <c r="B91" s="12">
        <v>23875817000109</v>
      </c>
      <c r="C91" s="10">
        <f t="shared" si="1"/>
        <v>23875817000109</v>
      </c>
    </row>
    <row r="92" spans="1:3" hidden="1" x14ac:dyDescent="0.25">
      <c r="A92" s="12">
        <v>38077221000130</v>
      </c>
      <c r="B92" s="12">
        <v>30530779000118</v>
      </c>
      <c r="C92" s="10">
        <f t="shared" si="1"/>
        <v>30530779000118</v>
      </c>
    </row>
    <row r="93" spans="1:3" hidden="1" x14ac:dyDescent="0.25">
      <c r="A93" s="12">
        <v>38077268000102</v>
      </c>
      <c r="B93" s="12">
        <v>26956042000194</v>
      </c>
      <c r="C93" s="10">
        <f t="shared" si="1"/>
        <v>26956042000194</v>
      </c>
    </row>
    <row r="94" spans="1:3" hidden="1" x14ac:dyDescent="0.25">
      <c r="A94" s="12">
        <v>38076500000180</v>
      </c>
      <c r="B94" s="12">
        <v>9004364000114</v>
      </c>
      <c r="C94" s="10">
        <f t="shared" si="1"/>
        <v>9004364000114</v>
      </c>
    </row>
    <row r="95" spans="1:3" hidden="1" x14ac:dyDescent="0.25">
      <c r="A95" s="12">
        <v>38306388000126</v>
      </c>
      <c r="B95" s="12">
        <v>2131725000144</v>
      </c>
      <c r="C95" s="10">
        <f t="shared" si="1"/>
        <v>2131725000144</v>
      </c>
    </row>
    <row r="96" spans="1:3" hidden="1" x14ac:dyDescent="0.25">
      <c r="A96" s="12">
        <v>38110562000160</v>
      </c>
      <c r="B96" s="12">
        <v>3168062000103</v>
      </c>
      <c r="C96" s="10">
        <f t="shared" si="1"/>
        <v>3168062000103</v>
      </c>
    </row>
    <row r="97" spans="1:3" hidden="1" x14ac:dyDescent="0.25">
      <c r="A97" s="12">
        <v>38110723000116</v>
      </c>
      <c r="B97" s="12">
        <v>822059000165</v>
      </c>
      <c r="C97" s="10">
        <f t="shared" si="1"/>
        <v>822059000165</v>
      </c>
    </row>
    <row r="98" spans="1:3" hidden="1" x14ac:dyDescent="0.25">
      <c r="A98" s="12">
        <v>37174238000143</v>
      </c>
      <c r="B98" s="12">
        <v>11628883000103</v>
      </c>
      <c r="C98" s="10">
        <f t="shared" si="1"/>
        <v>11628883000103</v>
      </c>
    </row>
    <row r="99" spans="1:3" hidden="1" x14ac:dyDescent="0.25">
      <c r="A99" s="12">
        <v>38427986000153</v>
      </c>
      <c r="B99" s="12">
        <v>13608335000139</v>
      </c>
      <c r="C99" s="10">
        <f t="shared" si="1"/>
        <v>13608335000139</v>
      </c>
    </row>
    <row r="100" spans="1:3" hidden="1" x14ac:dyDescent="0.25">
      <c r="A100" s="12">
        <v>38330501000109</v>
      </c>
      <c r="B100" s="12">
        <v>31690157000110</v>
      </c>
      <c r="C100" s="10">
        <f t="shared" si="1"/>
        <v>31690157000110</v>
      </c>
    </row>
    <row r="101" spans="1:3" x14ac:dyDescent="0.25">
      <c r="A101" s="12">
        <v>36965254000191</v>
      </c>
      <c r="B101" s="12">
        <v>15769621000101</v>
      </c>
      <c r="C101" s="10" t="e">
        <f t="shared" si="1"/>
        <v>#N/A</v>
      </c>
    </row>
    <row r="102" spans="1:3" hidden="1" x14ac:dyDescent="0.25">
      <c r="A102" s="12">
        <v>36771669000124</v>
      </c>
      <c r="B102" s="12">
        <v>14507699000195</v>
      </c>
      <c r="C102" s="10">
        <f t="shared" si="1"/>
        <v>14507699000195</v>
      </c>
    </row>
    <row r="103" spans="1:3" hidden="1" x14ac:dyDescent="0.25">
      <c r="A103" s="12">
        <v>37608764000174</v>
      </c>
      <c r="B103" s="12">
        <v>30068224000104</v>
      </c>
      <c r="C103" s="10">
        <f t="shared" si="1"/>
        <v>30068224000104</v>
      </c>
    </row>
    <row r="104" spans="1:3" hidden="1" x14ac:dyDescent="0.25">
      <c r="A104" s="12">
        <v>36949781000102</v>
      </c>
      <c r="B104" s="12">
        <v>2895694000106</v>
      </c>
      <c r="C104" s="10">
        <f t="shared" si="1"/>
        <v>2895694000106</v>
      </c>
    </row>
    <row r="105" spans="1:3" hidden="1" x14ac:dyDescent="0.25">
      <c r="A105" s="12">
        <v>38421193000127</v>
      </c>
      <c r="B105" s="12">
        <v>30847180000102</v>
      </c>
      <c r="C105" s="10">
        <f t="shared" si="1"/>
        <v>30847180000102</v>
      </c>
    </row>
    <row r="106" spans="1:3" hidden="1" x14ac:dyDescent="0.25">
      <c r="A106" s="12">
        <v>38421112000199</v>
      </c>
      <c r="B106" s="12">
        <v>8817414000110</v>
      </c>
      <c r="C106" s="10">
        <f t="shared" si="1"/>
        <v>8817414000110</v>
      </c>
    </row>
    <row r="107" spans="1:3" hidden="1" x14ac:dyDescent="0.25">
      <c r="A107" s="12">
        <v>37174176000170</v>
      </c>
      <c r="B107" s="12">
        <v>11232995000132</v>
      </c>
      <c r="C107" s="10">
        <f t="shared" si="1"/>
        <v>11232995000132</v>
      </c>
    </row>
    <row r="108" spans="1:3" hidden="1" x14ac:dyDescent="0.25">
      <c r="A108" s="12">
        <v>36775910000193</v>
      </c>
      <c r="B108" s="12">
        <v>3660879000196</v>
      </c>
      <c r="C108" s="10">
        <f t="shared" si="1"/>
        <v>3660879000196</v>
      </c>
    </row>
    <row r="109" spans="1:3" hidden="1" x14ac:dyDescent="0.25">
      <c r="A109" s="12">
        <v>38351970000104</v>
      </c>
      <c r="B109" s="12">
        <v>32246546000113</v>
      </c>
      <c r="C109" s="10">
        <f t="shared" si="1"/>
        <v>32246546000113</v>
      </c>
    </row>
    <row r="110" spans="1:3" hidden="1" x14ac:dyDescent="0.25">
      <c r="A110" s="12">
        <v>33289483000145</v>
      </c>
      <c r="B110" s="12">
        <v>28289089000177</v>
      </c>
      <c r="C110" s="10">
        <f t="shared" si="1"/>
        <v>28289089000177</v>
      </c>
    </row>
    <row r="111" spans="1:3" hidden="1" x14ac:dyDescent="0.25">
      <c r="A111" s="12">
        <v>37553432000130</v>
      </c>
      <c r="B111" s="12">
        <v>97261093000140</v>
      </c>
      <c r="C111" s="10">
        <f t="shared" si="1"/>
        <v>97261093000140</v>
      </c>
    </row>
    <row r="112" spans="1:3" hidden="1" x14ac:dyDescent="0.25">
      <c r="A112" s="12">
        <v>37703644000156</v>
      </c>
      <c r="B112" s="12">
        <v>8621010000156</v>
      </c>
      <c r="C112" s="10">
        <f t="shared" si="1"/>
        <v>8621010000156</v>
      </c>
    </row>
    <row r="113" spans="1:3" hidden="1" x14ac:dyDescent="0.25">
      <c r="A113" s="12">
        <v>37230977000105</v>
      </c>
      <c r="B113" s="12">
        <v>6051151000155</v>
      </c>
      <c r="C113" s="10">
        <f t="shared" si="1"/>
        <v>6051151000155</v>
      </c>
    </row>
    <row r="114" spans="1:3" hidden="1" x14ac:dyDescent="0.25">
      <c r="A114" s="12">
        <v>38949124000190</v>
      </c>
      <c r="B114" s="12">
        <v>7152170000130</v>
      </c>
      <c r="C114" s="10">
        <f t="shared" si="1"/>
        <v>7152170000130</v>
      </c>
    </row>
    <row r="115" spans="1:3" hidden="1" x14ac:dyDescent="0.25">
      <c r="A115" s="12">
        <v>38948616000161</v>
      </c>
      <c r="B115" s="12">
        <v>32203262000140</v>
      </c>
      <c r="C115" s="10">
        <f t="shared" si="1"/>
        <v>32203262000140</v>
      </c>
    </row>
    <row r="116" spans="1:3" hidden="1" x14ac:dyDescent="0.25">
      <c r="A116" s="12">
        <v>38389079000167</v>
      </c>
      <c r="B116" s="12">
        <v>15154441000115</v>
      </c>
      <c r="C116" s="10">
        <f t="shared" si="1"/>
        <v>15154441000115</v>
      </c>
    </row>
    <row r="117" spans="1:3" hidden="1" x14ac:dyDescent="0.25">
      <c r="A117" s="12">
        <v>38421502000169</v>
      </c>
      <c r="B117" s="12">
        <v>26718169000175</v>
      </c>
      <c r="C117" s="10">
        <f t="shared" si="1"/>
        <v>26718169000175</v>
      </c>
    </row>
    <row r="118" spans="1:3" hidden="1" x14ac:dyDescent="0.25">
      <c r="A118" s="12">
        <v>38428156000140</v>
      </c>
      <c r="B118" s="12">
        <v>6251554000148</v>
      </c>
      <c r="C118" s="10">
        <f t="shared" si="1"/>
        <v>6251554000148</v>
      </c>
    </row>
    <row r="119" spans="1:3" hidden="1" x14ac:dyDescent="0.25">
      <c r="A119" s="12">
        <v>38421462000155</v>
      </c>
      <c r="B119" s="12">
        <v>18270783000199</v>
      </c>
      <c r="C119" s="10">
        <f t="shared" si="1"/>
        <v>18270783000199</v>
      </c>
    </row>
    <row r="120" spans="1:3" hidden="1" x14ac:dyDescent="0.25">
      <c r="A120" s="12">
        <v>38443120000136</v>
      </c>
      <c r="B120" s="12">
        <v>7488106000125</v>
      </c>
      <c r="C120" s="10">
        <f t="shared" si="1"/>
        <v>7488106000125</v>
      </c>
    </row>
    <row r="121" spans="1:3" hidden="1" x14ac:dyDescent="0.25">
      <c r="A121" s="12">
        <v>38443098000124</v>
      </c>
      <c r="B121" s="12">
        <v>11977794000164</v>
      </c>
      <c r="C121" s="10">
        <f t="shared" si="1"/>
        <v>11977794000164</v>
      </c>
    </row>
    <row r="122" spans="1:3" hidden="1" x14ac:dyDescent="0.25">
      <c r="A122" s="12">
        <v>38443068000118</v>
      </c>
      <c r="B122" s="12">
        <v>8018849000102</v>
      </c>
      <c r="C122" s="10">
        <f t="shared" si="1"/>
        <v>8018849000102</v>
      </c>
    </row>
    <row r="123" spans="1:3" hidden="1" x14ac:dyDescent="0.25">
      <c r="A123" s="12">
        <v>29315253000136</v>
      </c>
      <c r="B123" s="12">
        <v>13155995000101</v>
      </c>
      <c r="C123" s="10">
        <f t="shared" si="1"/>
        <v>13155995000101</v>
      </c>
    </row>
    <row r="124" spans="1:3" hidden="1" x14ac:dyDescent="0.25">
      <c r="A124" s="12">
        <v>37406920000114</v>
      </c>
      <c r="B124" s="12">
        <v>7184920000156</v>
      </c>
      <c r="C124" s="10">
        <f t="shared" si="1"/>
        <v>7184920000156</v>
      </c>
    </row>
    <row r="125" spans="1:3" hidden="1" x14ac:dyDescent="0.25">
      <c r="A125" s="12">
        <v>38657181000104</v>
      </c>
      <c r="B125" s="12">
        <v>26687461000178</v>
      </c>
      <c r="C125" s="10">
        <f t="shared" si="1"/>
        <v>26687461000178</v>
      </c>
    </row>
    <row r="126" spans="1:3" hidden="1" x14ac:dyDescent="0.25">
      <c r="A126" s="12">
        <v>38653966000109</v>
      </c>
      <c r="B126" s="12">
        <v>26587503000107</v>
      </c>
      <c r="C126" s="10">
        <f t="shared" si="1"/>
        <v>26587503000107</v>
      </c>
    </row>
    <row r="127" spans="1:3" hidden="1" x14ac:dyDescent="0.25">
      <c r="A127" s="12">
        <v>38394106000190</v>
      </c>
      <c r="B127" s="12">
        <v>63375216000151</v>
      </c>
      <c r="C127" s="10">
        <f t="shared" si="1"/>
        <v>63375216000151</v>
      </c>
    </row>
    <row r="128" spans="1:3" hidden="1" x14ac:dyDescent="0.25">
      <c r="A128" s="12">
        <v>38280883000103</v>
      </c>
      <c r="B128" s="12">
        <v>15154236000150</v>
      </c>
      <c r="C128" s="10">
        <f t="shared" si="1"/>
        <v>15154236000150</v>
      </c>
    </row>
    <row r="129" spans="1:3" hidden="1" x14ac:dyDescent="0.25">
      <c r="A129" s="12">
        <v>38654019000124</v>
      </c>
      <c r="B129" s="12">
        <v>34658753000100</v>
      </c>
      <c r="C129" s="10">
        <f t="shared" si="1"/>
        <v>34658753000100</v>
      </c>
    </row>
    <row r="130" spans="1:3" hidden="1" x14ac:dyDescent="0.25">
      <c r="A130" s="12">
        <v>35640741000111</v>
      </c>
      <c r="B130" s="12">
        <v>16703203000184</v>
      </c>
      <c r="C130" s="10">
        <f t="shared" si="1"/>
        <v>16703203000184</v>
      </c>
    </row>
    <row r="131" spans="1:3" hidden="1" x14ac:dyDescent="0.25">
      <c r="A131" s="12">
        <v>38657398000106</v>
      </c>
      <c r="B131" s="12">
        <v>16718302000130</v>
      </c>
      <c r="C131" s="10">
        <f t="shared" ref="C131:C194" si="2">_xlfn.XLOOKUP(B131,$A$2:$A$1421,$A$2:$A$1421)</f>
        <v>16718302000130</v>
      </c>
    </row>
    <row r="132" spans="1:3" hidden="1" x14ac:dyDescent="0.25">
      <c r="A132" s="12">
        <v>38657534000168</v>
      </c>
      <c r="B132" s="12">
        <v>35578945000170</v>
      </c>
      <c r="C132" s="10">
        <f t="shared" si="2"/>
        <v>35578945000170</v>
      </c>
    </row>
    <row r="133" spans="1:3" hidden="1" x14ac:dyDescent="0.25">
      <c r="A133" s="12">
        <v>38709313000196</v>
      </c>
      <c r="B133" s="12">
        <v>9599346000122</v>
      </c>
      <c r="C133" s="10">
        <f t="shared" si="2"/>
        <v>9599346000122</v>
      </c>
    </row>
    <row r="134" spans="1:3" hidden="1" x14ac:dyDescent="0.25">
      <c r="A134" s="12">
        <v>38610795000122</v>
      </c>
      <c r="B134" s="12">
        <v>20354935000183</v>
      </c>
      <c r="C134" s="10">
        <f t="shared" si="2"/>
        <v>20354935000183</v>
      </c>
    </row>
    <row r="135" spans="1:3" hidden="1" x14ac:dyDescent="0.25">
      <c r="A135" s="12">
        <v>38597203000180</v>
      </c>
      <c r="B135" s="12">
        <v>15569128000148</v>
      </c>
      <c r="C135" s="10">
        <f t="shared" si="2"/>
        <v>15569128000148</v>
      </c>
    </row>
    <row r="136" spans="1:3" hidden="1" x14ac:dyDescent="0.25">
      <c r="A136" s="12">
        <v>38077299000155</v>
      </c>
      <c r="B136" s="12">
        <v>12239939000192</v>
      </c>
      <c r="C136" s="10">
        <f t="shared" si="2"/>
        <v>12239939000192</v>
      </c>
    </row>
    <row r="137" spans="1:3" hidden="1" x14ac:dyDescent="0.25">
      <c r="A137" s="12">
        <v>38542816000110</v>
      </c>
      <c r="B137" s="12">
        <v>10199934000158</v>
      </c>
      <c r="C137" s="10">
        <f t="shared" si="2"/>
        <v>10199934000158</v>
      </c>
    </row>
    <row r="138" spans="1:3" hidden="1" x14ac:dyDescent="0.25">
      <c r="A138" s="12">
        <v>38542779000140</v>
      </c>
      <c r="B138" s="12">
        <v>33913562000185</v>
      </c>
      <c r="C138" s="10">
        <f t="shared" si="2"/>
        <v>33913562000185</v>
      </c>
    </row>
    <row r="139" spans="1:3" hidden="1" x14ac:dyDescent="0.25">
      <c r="A139" s="12">
        <v>38542760000101</v>
      </c>
      <c r="B139" s="12">
        <v>13058816000118</v>
      </c>
      <c r="C139" s="10">
        <f t="shared" si="2"/>
        <v>13058816000118</v>
      </c>
    </row>
    <row r="140" spans="1:3" hidden="1" x14ac:dyDescent="0.25">
      <c r="A140" s="12">
        <v>38542842000148</v>
      </c>
      <c r="B140" s="12">
        <v>2097252000106</v>
      </c>
      <c r="C140" s="10">
        <f t="shared" si="2"/>
        <v>2097252000106</v>
      </c>
    </row>
    <row r="141" spans="1:3" hidden="1" x14ac:dyDescent="0.25">
      <c r="A141" s="12">
        <v>38542735000110</v>
      </c>
      <c r="B141" s="12">
        <v>37306507000188</v>
      </c>
      <c r="C141" s="10">
        <f t="shared" si="2"/>
        <v>37306507000188</v>
      </c>
    </row>
    <row r="142" spans="1:3" hidden="1" x14ac:dyDescent="0.25">
      <c r="A142" s="12">
        <v>38542715000149</v>
      </c>
      <c r="B142" s="12">
        <v>1675497000100</v>
      </c>
      <c r="C142" s="10">
        <f t="shared" si="2"/>
        <v>1675497000100</v>
      </c>
    </row>
    <row r="143" spans="1:3" hidden="1" x14ac:dyDescent="0.25">
      <c r="A143" s="12">
        <v>37917587000108</v>
      </c>
      <c r="B143" s="12">
        <v>3394711000186</v>
      </c>
      <c r="C143" s="10">
        <f t="shared" si="2"/>
        <v>3394711000186</v>
      </c>
    </row>
    <row r="144" spans="1:3" hidden="1" x14ac:dyDescent="0.25">
      <c r="A144" s="12">
        <v>38377424000142</v>
      </c>
      <c r="B144" s="12">
        <v>14550994000124</v>
      </c>
      <c r="C144" s="10">
        <f t="shared" si="2"/>
        <v>14550994000124</v>
      </c>
    </row>
    <row r="145" spans="1:3" hidden="1" x14ac:dyDescent="0.25">
      <c r="A145" s="12">
        <v>38057650000146</v>
      </c>
      <c r="B145" s="12">
        <v>7279657000189</v>
      </c>
      <c r="C145" s="10">
        <f t="shared" si="2"/>
        <v>7279657000189</v>
      </c>
    </row>
    <row r="146" spans="1:3" hidden="1" x14ac:dyDescent="0.25">
      <c r="A146" s="12">
        <v>33304574000102</v>
      </c>
      <c r="B146" s="12">
        <v>10577512000179</v>
      </c>
      <c r="C146" s="10">
        <f t="shared" si="2"/>
        <v>10577512000179</v>
      </c>
    </row>
    <row r="147" spans="1:3" hidden="1" x14ac:dyDescent="0.25">
      <c r="A147" s="12">
        <v>38648439000106</v>
      </c>
      <c r="B147" s="12">
        <v>8973942000168</v>
      </c>
      <c r="C147" s="10">
        <f t="shared" si="2"/>
        <v>8973942000168</v>
      </c>
    </row>
    <row r="148" spans="1:3" hidden="1" x14ac:dyDescent="0.25">
      <c r="A148" s="12">
        <v>38648362000166</v>
      </c>
      <c r="B148" s="12">
        <v>10239877000193</v>
      </c>
      <c r="C148" s="10">
        <f t="shared" si="2"/>
        <v>10239877000193</v>
      </c>
    </row>
    <row r="149" spans="1:3" hidden="1" x14ac:dyDescent="0.25">
      <c r="A149" s="12">
        <v>39572994000156</v>
      </c>
      <c r="B149" s="12">
        <v>9005823000184</v>
      </c>
      <c r="C149" s="10">
        <f t="shared" si="2"/>
        <v>9005823000184</v>
      </c>
    </row>
    <row r="150" spans="1:3" hidden="1" x14ac:dyDescent="0.25">
      <c r="A150" s="12">
        <v>33289450000103</v>
      </c>
      <c r="B150" s="12">
        <v>2138442000124</v>
      </c>
      <c r="C150" s="10">
        <f t="shared" si="2"/>
        <v>2138442000124</v>
      </c>
    </row>
    <row r="151" spans="1:3" hidden="1" x14ac:dyDescent="0.25">
      <c r="A151" s="12">
        <v>33701534000102</v>
      </c>
      <c r="B151" s="12">
        <v>11675309000106</v>
      </c>
      <c r="C151" s="10">
        <f t="shared" si="2"/>
        <v>11675309000106</v>
      </c>
    </row>
    <row r="152" spans="1:3" hidden="1" x14ac:dyDescent="0.25">
      <c r="A152" s="12">
        <v>38026392000130</v>
      </c>
      <c r="B152" s="12">
        <v>42469023000190</v>
      </c>
      <c r="C152" s="10">
        <f t="shared" si="2"/>
        <v>42469023000190</v>
      </c>
    </row>
    <row r="153" spans="1:3" hidden="1" x14ac:dyDescent="0.25">
      <c r="A153" s="12">
        <v>38597751000100</v>
      </c>
      <c r="B153" s="12">
        <v>7420595000183</v>
      </c>
      <c r="C153" s="10">
        <f t="shared" si="2"/>
        <v>7420595000183</v>
      </c>
    </row>
    <row r="154" spans="1:3" hidden="1" x14ac:dyDescent="0.25">
      <c r="A154" s="12">
        <v>38597826000152</v>
      </c>
      <c r="B154" s="12">
        <v>73899759000121</v>
      </c>
      <c r="C154" s="10">
        <f t="shared" si="2"/>
        <v>73899759000121</v>
      </c>
    </row>
    <row r="155" spans="1:3" hidden="1" x14ac:dyDescent="0.25">
      <c r="A155" s="12">
        <v>38597883000131</v>
      </c>
      <c r="B155" s="12">
        <v>8046355000123</v>
      </c>
      <c r="C155" s="10">
        <f t="shared" si="2"/>
        <v>8046355000123</v>
      </c>
    </row>
    <row r="156" spans="1:3" hidden="1" x14ac:dyDescent="0.25">
      <c r="A156" s="12">
        <v>39600768000131</v>
      </c>
      <c r="B156" s="12">
        <v>20658576000158</v>
      </c>
      <c r="C156" s="10">
        <f t="shared" si="2"/>
        <v>20658576000158</v>
      </c>
    </row>
    <row r="157" spans="1:3" hidden="1" x14ac:dyDescent="0.25">
      <c r="A157" s="12">
        <v>38026540000117</v>
      </c>
      <c r="B157" s="12">
        <v>10551382000103</v>
      </c>
      <c r="C157" s="10">
        <f t="shared" si="2"/>
        <v>10551382000103</v>
      </c>
    </row>
    <row r="158" spans="1:3" hidden="1" x14ac:dyDescent="0.25">
      <c r="A158" s="12">
        <v>39345935000145</v>
      </c>
      <c r="B158" s="12">
        <v>9087523000191</v>
      </c>
      <c r="C158" s="10">
        <f t="shared" si="2"/>
        <v>9087523000191</v>
      </c>
    </row>
    <row r="159" spans="1:3" hidden="1" x14ac:dyDescent="0.25">
      <c r="A159" s="12">
        <v>39330087000109</v>
      </c>
      <c r="B159" s="12">
        <v>11060594000142</v>
      </c>
      <c r="C159" s="10">
        <f t="shared" si="2"/>
        <v>11060594000142</v>
      </c>
    </row>
    <row r="160" spans="1:3" hidden="1" x14ac:dyDescent="0.25">
      <c r="A160" s="12">
        <v>39346123000114</v>
      </c>
      <c r="B160" s="12">
        <v>8336054000134</v>
      </c>
      <c r="C160" s="10">
        <f t="shared" si="2"/>
        <v>8336054000134</v>
      </c>
    </row>
    <row r="161" spans="1:3" hidden="1" x14ac:dyDescent="0.25">
      <c r="A161" s="12">
        <v>36896684000107</v>
      </c>
      <c r="B161" s="12">
        <v>6234360000134</v>
      </c>
      <c r="C161" s="10">
        <f t="shared" si="2"/>
        <v>6234360000134</v>
      </c>
    </row>
    <row r="162" spans="1:3" hidden="1" x14ac:dyDescent="0.25">
      <c r="A162" s="12">
        <v>39344744000169</v>
      </c>
      <c r="B162" s="12">
        <v>11734024000190</v>
      </c>
      <c r="C162" s="10">
        <f t="shared" si="2"/>
        <v>11734024000190</v>
      </c>
    </row>
    <row r="163" spans="1:3" hidden="1" x14ac:dyDescent="0.25">
      <c r="A163" s="12">
        <v>39468983000120</v>
      </c>
      <c r="B163" s="12">
        <v>1525057000177</v>
      </c>
      <c r="C163" s="10">
        <f t="shared" si="2"/>
        <v>1525057000177</v>
      </c>
    </row>
    <row r="164" spans="1:3" hidden="1" x14ac:dyDescent="0.25">
      <c r="A164" s="12">
        <v>39602730000106</v>
      </c>
      <c r="B164" s="12">
        <v>10608762000129</v>
      </c>
      <c r="C164" s="10">
        <f t="shared" si="2"/>
        <v>10608762000129</v>
      </c>
    </row>
    <row r="165" spans="1:3" hidden="1" x14ac:dyDescent="0.25">
      <c r="A165" s="12">
        <v>38421363000173</v>
      </c>
      <c r="B165" s="12">
        <v>5100191000187</v>
      </c>
      <c r="C165" s="10">
        <f t="shared" si="2"/>
        <v>5100191000187</v>
      </c>
    </row>
    <row r="166" spans="1:3" hidden="1" x14ac:dyDescent="0.25">
      <c r="A166" s="12">
        <v>39256001000137</v>
      </c>
      <c r="B166" s="12">
        <v>32312071000116</v>
      </c>
      <c r="C166" s="10">
        <f t="shared" si="2"/>
        <v>32312071000116</v>
      </c>
    </row>
    <row r="167" spans="1:3" hidden="1" x14ac:dyDescent="0.25">
      <c r="A167" s="12">
        <v>38250028000150</v>
      </c>
      <c r="B167" s="12">
        <v>9290813000138</v>
      </c>
      <c r="C167" s="10">
        <f t="shared" si="2"/>
        <v>9290813000138</v>
      </c>
    </row>
    <row r="168" spans="1:3" hidden="1" x14ac:dyDescent="0.25">
      <c r="A168" s="12">
        <v>38236215000189</v>
      </c>
      <c r="B168" s="12">
        <v>9289072000175</v>
      </c>
      <c r="C168" s="10">
        <f t="shared" si="2"/>
        <v>9289072000175</v>
      </c>
    </row>
    <row r="169" spans="1:3" hidden="1" x14ac:dyDescent="0.25">
      <c r="A169" s="12">
        <v>39272928000160</v>
      </c>
      <c r="B169" s="12">
        <v>3914671000156</v>
      </c>
      <c r="C169" s="10">
        <f t="shared" si="2"/>
        <v>3914671000156</v>
      </c>
    </row>
    <row r="170" spans="1:3" hidden="1" x14ac:dyDescent="0.25">
      <c r="A170" s="12">
        <v>39272865000142</v>
      </c>
      <c r="B170" s="12">
        <v>3916081000162</v>
      </c>
      <c r="C170" s="10">
        <f t="shared" si="2"/>
        <v>3916081000162</v>
      </c>
    </row>
    <row r="171" spans="1:3" hidden="1" x14ac:dyDescent="0.25">
      <c r="A171" s="12">
        <v>39247602000183</v>
      </c>
      <c r="B171" s="12">
        <v>13455174000190</v>
      </c>
      <c r="C171" s="10">
        <f t="shared" si="2"/>
        <v>13455174000190</v>
      </c>
    </row>
    <row r="172" spans="1:3" hidden="1" x14ac:dyDescent="0.25">
      <c r="A172" s="12">
        <v>38236242000151</v>
      </c>
      <c r="B172" s="12">
        <v>3920413000182</v>
      </c>
      <c r="C172" s="10">
        <f t="shared" si="2"/>
        <v>3920413000182</v>
      </c>
    </row>
    <row r="173" spans="1:3" hidden="1" x14ac:dyDescent="0.25">
      <c r="A173" s="12">
        <v>39255695000198</v>
      </c>
      <c r="B173" s="12">
        <v>2887290000162</v>
      </c>
      <c r="C173" s="10">
        <f t="shared" si="2"/>
        <v>2887290000162</v>
      </c>
    </row>
    <row r="174" spans="1:3" hidden="1" x14ac:dyDescent="0.25">
      <c r="A174" s="12">
        <v>39800464000118</v>
      </c>
      <c r="B174" s="12">
        <v>6916384000173</v>
      </c>
      <c r="C174" s="10">
        <f t="shared" si="2"/>
        <v>6916384000173</v>
      </c>
    </row>
    <row r="175" spans="1:3" hidden="1" x14ac:dyDescent="0.25">
      <c r="A175" s="12">
        <v>39602901000199</v>
      </c>
      <c r="B175" s="12">
        <v>34546979000110</v>
      </c>
      <c r="C175" s="10">
        <f t="shared" si="2"/>
        <v>34546979000110</v>
      </c>
    </row>
    <row r="176" spans="1:3" hidden="1" x14ac:dyDescent="0.25">
      <c r="A176" s="12">
        <v>39602950000121</v>
      </c>
      <c r="B176" s="12">
        <v>8279304000141</v>
      </c>
      <c r="C176" s="10">
        <f t="shared" si="2"/>
        <v>8279304000141</v>
      </c>
    </row>
    <row r="177" spans="1:3" hidden="1" x14ac:dyDescent="0.25">
      <c r="A177" s="12">
        <v>39807395000174</v>
      </c>
      <c r="B177" s="12">
        <v>29549642000126</v>
      </c>
      <c r="C177" s="10">
        <f t="shared" si="2"/>
        <v>29549642000126</v>
      </c>
    </row>
    <row r="178" spans="1:3" hidden="1" x14ac:dyDescent="0.25">
      <c r="A178" s="12">
        <v>38251371000119</v>
      </c>
      <c r="B178" s="12">
        <v>1699688000102</v>
      </c>
      <c r="C178" s="10">
        <f t="shared" si="2"/>
        <v>1699688000102</v>
      </c>
    </row>
    <row r="179" spans="1:3" hidden="1" x14ac:dyDescent="0.25">
      <c r="A179" s="12">
        <v>38051359000160</v>
      </c>
      <c r="B179" s="12">
        <v>30518554000146</v>
      </c>
      <c r="C179" s="10">
        <f t="shared" si="2"/>
        <v>30518554000146</v>
      </c>
    </row>
    <row r="180" spans="1:3" hidden="1" x14ac:dyDescent="0.25">
      <c r="A180" s="12">
        <v>39723190000100</v>
      </c>
      <c r="B180" s="12">
        <v>2436763000105</v>
      </c>
      <c r="C180" s="10">
        <f t="shared" si="2"/>
        <v>2436763000105</v>
      </c>
    </row>
    <row r="181" spans="1:3" x14ac:dyDescent="0.25">
      <c r="A181" s="12">
        <v>39603050000107</v>
      </c>
      <c r="B181" s="12">
        <v>8828888000167</v>
      </c>
      <c r="C181" s="10" t="e">
        <f t="shared" si="2"/>
        <v>#N/A</v>
      </c>
    </row>
    <row r="182" spans="1:3" hidden="1" x14ac:dyDescent="0.25">
      <c r="A182" s="12">
        <v>39723213000187</v>
      </c>
      <c r="B182" s="12">
        <v>7899238000140</v>
      </c>
      <c r="C182" s="10">
        <f t="shared" si="2"/>
        <v>7899238000140</v>
      </c>
    </row>
    <row r="183" spans="1:3" hidden="1" x14ac:dyDescent="0.25">
      <c r="A183" s="12">
        <v>39151551000191</v>
      </c>
      <c r="B183" s="12">
        <v>2020528000158</v>
      </c>
      <c r="C183" s="10">
        <f t="shared" si="2"/>
        <v>2020528000158</v>
      </c>
    </row>
    <row r="184" spans="1:3" hidden="1" x14ac:dyDescent="0.25">
      <c r="A184" s="12">
        <v>36896886000140</v>
      </c>
      <c r="B184" s="12">
        <v>5900798000141</v>
      </c>
      <c r="C184" s="10">
        <f t="shared" si="2"/>
        <v>5900798000141</v>
      </c>
    </row>
    <row r="185" spans="1:3" hidden="1" x14ac:dyDescent="0.25">
      <c r="A185" s="12">
        <v>33701527000100</v>
      </c>
      <c r="B185" s="12">
        <v>11458144000102</v>
      </c>
      <c r="C185" s="10">
        <f t="shared" si="2"/>
        <v>11458144000102</v>
      </c>
    </row>
    <row r="186" spans="1:3" hidden="1" x14ac:dyDescent="0.25">
      <c r="A186" s="12">
        <v>37895385000102</v>
      </c>
      <c r="B186" s="12">
        <v>35998413000191</v>
      </c>
      <c r="C186" s="10">
        <f t="shared" si="2"/>
        <v>35998413000191</v>
      </c>
    </row>
    <row r="187" spans="1:3" hidden="1" x14ac:dyDescent="0.25">
      <c r="A187" s="12">
        <v>39723347000106</v>
      </c>
      <c r="B187" s="12">
        <v>33254944000144</v>
      </c>
      <c r="C187" s="10">
        <f t="shared" si="2"/>
        <v>33254944000144</v>
      </c>
    </row>
    <row r="188" spans="1:3" hidden="1" x14ac:dyDescent="0.25">
      <c r="A188" s="12">
        <v>39723369000168</v>
      </c>
      <c r="B188" s="12">
        <v>26773140000196</v>
      </c>
      <c r="C188" s="10">
        <f t="shared" si="2"/>
        <v>26773140000196</v>
      </c>
    </row>
    <row r="189" spans="1:3" hidden="1" x14ac:dyDescent="0.25">
      <c r="A189" s="12">
        <v>38596967000150</v>
      </c>
      <c r="B189" s="12">
        <v>9087483000188</v>
      </c>
      <c r="C189" s="10">
        <f t="shared" si="2"/>
        <v>9087483000188</v>
      </c>
    </row>
    <row r="190" spans="1:3" hidden="1" x14ac:dyDescent="0.25">
      <c r="A190" s="12">
        <v>38074871000122</v>
      </c>
      <c r="B190" s="12">
        <v>16575255000112</v>
      </c>
      <c r="C190" s="10">
        <f t="shared" si="2"/>
        <v>16575255000112</v>
      </c>
    </row>
    <row r="191" spans="1:3" hidden="1" x14ac:dyDescent="0.25">
      <c r="A191" s="12">
        <v>38074843000105</v>
      </c>
      <c r="B191" s="12">
        <v>23731629000107</v>
      </c>
      <c r="C191" s="10">
        <f t="shared" si="2"/>
        <v>23731629000107</v>
      </c>
    </row>
    <row r="192" spans="1:3" hidden="1" x14ac:dyDescent="0.25">
      <c r="A192" s="12">
        <v>40102272000117</v>
      </c>
      <c r="B192" s="12">
        <v>35354967000156</v>
      </c>
      <c r="C192" s="10">
        <f t="shared" si="2"/>
        <v>35354967000156</v>
      </c>
    </row>
    <row r="193" spans="1:3" hidden="1" x14ac:dyDescent="0.25">
      <c r="A193" s="12">
        <v>39450295000133</v>
      </c>
      <c r="B193" s="12">
        <v>17593934000187</v>
      </c>
      <c r="C193" s="10">
        <f t="shared" si="2"/>
        <v>17593934000187</v>
      </c>
    </row>
    <row r="194" spans="1:3" hidden="1" x14ac:dyDescent="0.25">
      <c r="A194" s="12">
        <v>40102306000173</v>
      </c>
      <c r="B194" s="12">
        <v>8973948000135</v>
      </c>
      <c r="C194" s="10">
        <f t="shared" si="2"/>
        <v>8973948000135</v>
      </c>
    </row>
    <row r="195" spans="1:3" hidden="1" x14ac:dyDescent="0.25">
      <c r="A195" s="12">
        <v>37466946000158</v>
      </c>
      <c r="B195" s="12">
        <v>9648050000154</v>
      </c>
      <c r="C195" s="10">
        <f t="shared" ref="C195:C258" si="3">_xlfn.XLOOKUP(B195,$A$2:$A$1421,$A$2:$A$1421)</f>
        <v>9648050000154</v>
      </c>
    </row>
    <row r="196" spans="1:3" hidden="1" x14ac:dyDescent="0.25">
      <c r="A196" s="12">
        <v>37457471000133</v>
      </c>
      <c r="B196" s="12">
        <v>28319463000130</v>
      </c>
      <c r="C196" s="10">
        <f t="shared" si="3"/>
        <v>28319463000130</v>
      </c>
    </row>
    <row r="197" spans="1:3" hidden="1" x14ac:dyDescent="0.25">
      <c r="A197" s="12">
        <v>39687606000182</v>
      </c>
      <c r="B197" s="12">
        <v>10551375000101</v>
      </c>
      <c r="C197" s="10">
        <f t="shared" si="3"/>
        <v>10551375000101</v>
      </c>
    </row>
    <row r="198" spans="1:3" hidden="1" x14ac:dyDescent="0.25">
      <c r="A198" s="12">
        <v>39997963000147</v>
      </c>
      <c r="B198" s="12">
        <v>9134614000130</v>
      </c>
      <c r="C198" s="10">
        <f t="shared" si="3"/>
        <v>9134614000130</v>
      </c>
    </row>
    <row r="199" spans="1:3" hidden="1" x14ac:dyDescent="0.25">
      <c r="A199" s="12">
        <v>33624201000119</v>
      </c>
      <c r="B199" s="12">
        <v>10869628000181</v>
      </c>
      <c r="C199" s="10">
        <f t="shared" si="3"/>
        <v>10869628000181</v>
      </c>
    </row>
    <row r="200" spans="1:3" hidden="1" x14ac:dyDescent="0.25">
      <c r="A200" s="12">
        <v>40190576000183</v>
      </c>
      <c r="B200" s="12">
        <v>38027169000108</v>
      </c>
      <c r="C200" s="10">
        <f t="shared" si="3"/>
        <v>38027169000108</v>
      </c>
    </row>
    <row r="201" spans="1:3" hidden="1" x14ac:dyDescent="0.25">
      <c r="A201" s="12">
        <v>2603461000184</v>
      </c>
      <c r="B201" s="12">
        <v>36554687000154</v>
      </c>
      <c r="C201" s="10">
        <f t="shared" si="3"/>
        <v>36554687000154</v>
      </c>
    </row>
    <row r="202" spans="1:3" hidden="1" x14ac:dyDescent="0.25">
      <c r="A202" s="12">
        <v>24011864000177</v>
      </c>
      <c r="B202" s="12">
        <v>35602471000154</v>
      </c>
      <c r="C202" s="10">
        <f t="shared" si="3"/>
        <v>35602471000154</v>
      </c>
    </row>
    <row r="203" spans="1:3" x14ac:dyDescent="0.25">
      <c r="A203" s="12">
        <v>21625026000103</v>
      </c>
      <c r="B203" s="12">
        <v>40054357000177</v>
      </c>
      <c r="C203" s="10" t="e">
        <f t="shared" si="3"/>
        <v>#N/A</v>
      </c>
    </row>
    <row r="204" spans="1:3" hidden="1" x14ac:dyDescent="0.25">
      <c r="A204" s="12">
        <v>26559284000144</v>
      </c>
      <c r="B204" s="12">
        <v>39272865000142</v>
      </c>
      <c r="C204" s="10">
        <f t="shared" si="3"/>
        <v>39272865000142</v>
      </c>
    </row>
    <row r="205" spans="1:3" hidden="1" x14ac:dyDescent="0.25">
      <c r="A205" s="12">
        <v>26243348000101</v>
      </c>
      <c r="B205" s="12">
        <v>39247602000183</v>
      </c>
      <c r="C205" s="10">
        <f t="shared" si="3"/>
        <v>39247602000183</v>
      </c>
    </row>
    <row r="206" spans="1:3" hidden="1" x14ac:dyDescent="0.25">
      <c r="A206" s="12">
        <v>34791444000104</v>
      </c>
      <c r="B206" s="12">
        <v>38236242000151</v>
      </c>
      <c r="C206" s="10">
        <f t="shared" si="3"/>
        <v>38236242000151</v>
      </c>
    </row>
    <row r="207" spans="1:3" hidden="1" x14ac:dyDescent="0.25">
      <c r="A207" s="12">
        <v>29994491000115</v>
      </c>
      <c r="B207" s="12">
        <v>39255695000198</v>
      </c>
      <c r="C207" s="10">
        <f t="shared" si="3"/>
        <v>39255695000198</v>
      </c>
    </row>
    <row r="208" spans="1:3" hidden="1" x14ac:dyDescent="0.25">
      <c r="A208" s="12">
        <v>26218614000138</v>
      </c>
      <c r="B208" s="12">
        <v>38110562000160</v>
      </c>
      <c r="C208" s="10">
        <f t="shared" si="3"/>
        <v>38110562000160</v>
      </c>
    </row>
    <row r="209" spans="1:3" x14ac:dyDescent="0.25">
      <c r="A209" s="12">
        <v>21312739000109</v>
      </c>
      <c r="B209" s="12">
        <v>40129641000165</v>
      </c>
      <c r="C209" s="10" t="e">
        <f t="shared" si="3"/>
        <v>#N/A</v>
      </c>
    </row>
    <row r="210" spans="1:3" x14ac:dyDescent="0.25">
      <c r="A210" s="12">
        <v>17787909000134</v>
      </c>
      <c r="B210" s="12">
        <v>40209029000100</v>
      </c>
      <c r="C210" s="10" t="e">
        <f t="shared" si="3"/>
        <v>#N/A</v>
      </c>
    </row>
    <row r="211" spans="1:3" x14ac:dyDescent="0.25">
      <c r="A211" s="12">
        <v>26277595000110</v>
      </c>
      <c r="B211" s="12">
        <v>30068060000107</v>
      </c>
      <c r="C211" s="10" t="e">
        <f t="shared" si="3"/>
        <v>#N/A</v>
      </c>
    </row>
    <row r="212" spans="1:3" hidden="1" x14ac:dyDescent="0.25">
      <c r="A212" s="12">
        <v>40140521000169</v>
      </c>
      <c r="B212" s="12">
        <v>37331342000102</v>
      </c>
      <c r="C212" s="10">
        <f t="shared" si="3"/>
        <v>37331342000102</v>
      </c>
    </row>
    <row r="213" spans="1:3" hidden="1" x14ac:dyDescent="0.25">
      <c r="A213" s="12">
        <v>39602824000177</v>
      </c>
      <c r="B213" s="12">
        <v>37331285000153</v>
      </c>
      <c r="C213" s="10">
        <f t="shared" si="3"/>
        <v>37331285000153</v>
      </c>
    </row>
    <row r="214" spans="1:3" hidden="1" x14ac:dyDescent="0.25">
      <c r="A214" s="12">
        <v>38596762000175</v>
      </c>
      <c r="B214" s="12">
        <v>37331365000109</v>
      </c>
      <c r="C214" s="10">
        <f t="shared" si="3"/>
        <v>37331365000109</v>
      </c>
    </row>
    <row r="215" spans="1:3" hidden="1" x14ac:dyDescent="0.25">
      <c r="A215" s="12">
        <v>38596112000120</v>
      </c>
      <c r="B215" s="12">
        <v>37331299000177</v>
      </c>
      <c r="C215" s="10">
        <f t="shared" si="3"/>
        <v>37331299000177</v>
      </c>
    </row>
    <row r="216" spans="1:3" hidden="1" x14ac:dyDescent="0.25">
      <c r="A216" s="12">
        <v>39466946000183</v>
      </c>
      <c r="B216" s="12">
        <v>38280883000103</v>
      </c>
      <c r="C216" s="10">
        <f t="shared" si="3"/>
        <v>38280883000103</v>
      </c>
    </row>
    <row r="217" spans="1:3" hidden="1" x14ac:dyDescent="0.25">
      <c r="A217" s="12">
        <v>39468702000130</v>
      </c>
      <c r="B217" s="12">
        <v>38077340000193</v>
      </c>
      <c r="C217" s="10">
        <f t="shared" si="3"/>
        <v>38077340000193</v>
      </c>
    </row>
    <row r="218" spans="1:3" hidden="1" x14ac:dyDescent="0.25">
      <c r="A218" s="12">
        <v>37489281000106</v>
      </c>
      <c r="B218" s="12">
        <v>37308394000150</v>
      </c>
      <c r="C218" s="10">
        <f t="shared" si="3"/>
        <v>37308394000150</v>
      </c>
    </row>
    <row r="219" spans="1:3" hidden="1" x14ac:dyDescent="0.25">
      <c r="A219" s="12">
        <v>20485402000130</v>
      </c>
      <c r="B219" s="12">
        <v>24633875000199</v>
      </c>
      <c r="C219" s="10">
        <f t="shared" si="3"/>
        <v>24633875000199</v>
      </c>
    </row>
    <row r="220" spans="1:3" hidden="1" x14ac:dyDescent="0.25">
      <c r="A220" s="12">
        <v>39602877000198</v>
      </c>
      <c r="B220" s="12">
        <v>17036289000100</v>
      </c>
      <c r="C220" s="10">
        <f t="shared" si="3"/>
        <v>17036289000100</v>
      </c>
    </row>
    <row r="221" spans="1:3" hidden="1" x14ac:dyDescent="0.25">
      <c r="A221" s="12">
        <v>38443169000199</v>
      </c>
      <c r="B221" s="12">
        <v>19909560000191</v>
      </c>
      <c r="C221" s="10">
        <f t="shared" si="3"/>
        <v>19909560000191</v>
      </c>
    </row>
    <row r="222" spans="1:3" hidden="1" x14ac:dyDescent="0.25">
      <c r="A222" s="12">
        <v>852311000189</v>
      </c>
      <c r="B222" s="12">
        <v>10406600000108</v>
      </c>
      <c r="C222" s="10">
        <f t="shared" si="3"/>
        <v>10406600000108</v>
      </c>
    </row>
    <row r="223" spans="1:3" hidden="1" x14ac:dyDescent="0.25">
      <c r="A223" s="12">
        <v>8892340000186</v>
      </c>
      <c r="B223" s="12">
        <v>10406511000161</v>
      </c>
      <c r="C223" s="10">
        <f t="shared" si="3"/>
        <v>10406511000161</v>
      </c>
    </row>
    <row r="224" spans="1:3" hidden="1" x14ac:dyDescent="0.25">
      <c r="A224" s="12">
        <v>9635130000175</v>
      </c>
      <c r="B224" s="12">
        <v>21407758000119</v>
      </c>
      <c r="C224" s="10">
        <f t="shared" si="3"/>
        <v>21407758000119</v>
      </c>
    </row>
    <row r="225" spans="1:3" hidden="1" x14ac:dyDescent="0.25">
      <c r="A225" s="12">
        <v>4497742000125</v>
      </c>
      <c r="B225" s="12">
        <v>13416245000146</v>
      </c>
      <c r="C225" s="10">
        <f t="shared" si="3"/>
        <v>13416245000146</v>
      </c>
    </row>
    <row r="226" spans="1:3" hidden="1" x14ac:dyDescent="0.25">
      <c r="A226" s="12">
        <v>5401962000176</v>
      </c>
      <c r="B226" s="12">
        <v>18800239000101</v>
      </c>
      <c r="C226" s="10">
        <f t="shared" si="3"/>
        <v>18800239000101</v>
      </c>
    </row>
    <row r="227" spans="1:3" hidden="1" x14ac:dyDescent="0.25">
      <c r="A227" s="12">
        <v>4200930000140</v>
      </c>
      <c r="B227" s="12">
        <v>19837544000130</v>
      </c>
      <c r="C227" s="10">
        <f t="shared" si="3"/>
        <v>19837544000130</v>
      </c>
    </row>
    <row r="228" spans="1:3" x14ac:dyDescent="0.25">
      <c r="A228" s="12">
        <v>8744969000189</v>
      </c>
      <c r="B228" s="12">
        <v>16685929000131</v>
      </c>
      <c r="C228" s="10" t="e">
        <f t="shared" si="3"/>
        <v>#N/A</v>
      </c>
    </row>
    <row r="229" spans="1:3" hidden="1" x14ac:dyDescent="0.25">
      <c r="A229" s="12">
        <v>3757277000151</v>
      </c>
      <c r="B229" s="12">
        <v>21498349000175</v>
      </c>
      <c r="C229" s="10">
        <f t="shared" si="3"/>
        <v>21498349000175</v>
      </c>
    </row>
    <row r="230" spans="1:3" hidden="1" x14ac:dyDescent="0.25">
      <c r="A230" s="12">
        <v>8823534000120</v>
      </c>
      <c r="B230" s="12">
        <v>11998505000103</v>
      </c>
      <c r="C230" s="10">
        <f t="shared" si="3"/>
        <v>11998505000103</v>
      </c>
    </row>
    <row r="231" spans="1:3" x14ac:dyDescent="0.25">
      <c r="A231" s="12">
        <v>5112343000161</v>
      </c>
      <c r="B231" s="12">
        <v>15190417000131</v>
      </c>
      <c r="C231" s="10" t="e">
        <f t="shared" si="3"/>
        <v>#N/A</v>
      </c>
    </row>
    <row r="232" spans="1:3" hidden="1" x14ac:dyDescent="0.25">
      <c r="A232" s="12">
        <v>10406611000198</v>
      </c>
      <c r="B232" s="12">
        <v>21098129000154</v>
      </c>
      <c r="C232" s="10">
        <f t="shared" si="3"/>
        <v>21098129000154</v>
      </c>
    </row>
    <row r="233" spans="1:3" hidden="1" x14ac:dyDescent="0.25">
      <c r="A233" s="12">
        <v>2539921000152</v>
      </c>
      <c r="B233" s="12">
        <v>17870798000125</v>
      </c>
      <c r="C233" s="10">
        <f t="shared" si="3"/>
        <v>17870798000125</v>
      </c>
    </row>
    <row r="234" spans="1:3" x14ac:dyDescent="0.25">
      <c r="A234" s="12">
        <v>6871833000104</v>
      </c>
      <c r="B234" s="12">
        <v>10625626000147</v>
      </c>
      <c r="C234" s="10" t="e">
        <f t="shared" si="3"/>
        <v>#N/A</v>
      </c>
    </row>
    <row r="235" spans="1:3" x14ac:dyDescent="0.25">
      <c r="A235" s="12">
        <v>10377922000176</v>
      </c>
      <c r="B235" s="12">
        <v>14721044000115</v>
      </c>
      <c r="C235" s="10" t="e">
        <f t="shared" si="3"/>
        <v>#N/A</v>
      </c>
    </row>
    <row r="236" spans="1:3" x14ac:dyDescent="0.25">
      <c r="A236" s="12">
        <v>9346687000196</v>
      </c>
      <c r="B236" s="12">
        <v>12312767000135</v>
      </c>
      <c r="C236" s="10" t="e">
        <f t="shared" si="3"/>
        <v>#N/A</v>
      </c>
    </row>
    <row r="237" spans="1:3" hidden="1" x14ac:dyDescent="0.25">
      <c r="A237" s="12">
        <v>4871791000186</v>
      </c>
      <c r="B237" s="12">
        <v>14584094000106</v>
      </c>
      <c r="C237" s="10">
        <f t="shared" si="3"/>
        <v>14584094000106</v>
      </c>
    </row>
    <row r="238" spans="1:3" hidden="1" x14ac:dyDescent="0.25">
      <c r="A238" s="12">
        <v>40428039000129</v>
      </c>
      <c r="B238" s="12">
        <v>19412474000179</v>
      </c>
      <c r="C238" s="10">
        <f t="shared" si="3"/>
        <v>19412474000179</v>
      </c>
    </row>
    <row r="239" spans="1:3" x14ac:dyDescent="0.25">
      <c r="A239" s="12">
        <v>11357735000193</v>
      </c>
      <c r="B239" s="12">
        <v>16617536000190</v>
      </c>
      <c r="C239" s="10" t="e">
        <f t="shared" si="3"/>
        <v>#N/A</v>
      </c>
    </row>
    <row r="240" spans="1:3" x14ac:dyDescent="0.25">
      <c r="A240" s="12">
        <v>8671980000166</v>
      </c>
      <c r="B240" s="12">
        <v>15798354000109</v>
      </c>
      <c r="C240" s="10" t="e">
        <f t="shared" si="3"/>
        <v>#N/A</v>
      </c>
    </row>
    <row r="241" spans="1:3" x14ac:dyDescent="0.25">
      <c r="A241" s="12">
        <v>11225860000140</v>
      </c>
      <c r="B241" s="12">
        <v>22489410000180</v>
      </c>
      <c r="C241" s="10" t="e">
        <f t="shared" si="3"/>
        <v>#N/A</v>
      </c>
    </row>
    <row r="242" spans="1:3" x14ac:dyDescent="0.25">
      <c r="A242" s="12">
        <v>2536364000116</v>
      </c>
      <c r="B242" s="12">
        <v>18373362000193</v>
      </c>
      <c r="C242" s="10" t="e">
        <f t="shared" si="3"/>
        <v>#N/A</v>
      </c>
    </row>
    <row r="243" spans="1:3" x14ac:dyDescent="0.25">
      <c r="A243" s="12">
        <v>18969955000117</v>
      </c>
      <c r="B243" s="12">
        <v>11490580000169</v>
      </c>
      <c r="C243" s="10" t="e">
        <f t="shared" si="3"/>
        <v>#N/A</v>
      </c>
    </row>
    <row r="244" spans="1:3" x14ac:dyDescent="0.25">
      <c r="A244" s="12">
        <v>601692000123</v>
      </c>
      <c r="B244" s="12">
        <v>22406951000106</v>
      </c>
      <c r="C244" s="10" t="e">
        <f t="shared" si="3"/>
        <v>#N/A</v>
      </c>
    </row>
    <row r="245" spans="1:3" hidden="1" x14ac:dyDescent="0.25">
      <c r="A245" s="12">
        <v>9441424000166</v>
      </c>
      <c r="B245" s="12">
        <v>14737553000136</v>
      </c>
      <c r="C245" s="10">
        <f t="shared" si="3"/>
        <v>14737553000136</v>
      </c>
    </row>
    <row r="246" spans="1:3" x14ac:dyDescent="0.25">
      <c r="A246" s="12">
        <v>8815386000100</v>
      </c>
      <c r="B246" s="12">
        <v>16720629000146</v>
      </c>
      <c r="C246" s="10" t="e">
        <f t="shared" si="3"/>
        <v>#N/A</v>
      </c>
    </row>
    <row r="247" spans="1:3" hidden="1" x14ac:dyDescent="0.25">
      <c r="A247" s="12">
        <v>838266000108</v>
      </c>
      <c r="B247" s="12">
        <v>16437148000128</v>
      </c>
      <c r="C247" s="10">
        <f t="shared" si="3"/>
        <v>16437148000128</v>
      </c>
    </row>
    <row r="248" spans="1:3" hidden="1" x14ac:dyDescent="0.25">
      <c r="A248" s="12">
        <v>4616277000102</v>
      </c>
      <c r="B248" s="12">
        <v>18908853000191</v>
      </c>
      <c r="C248" s="10">
        <f t="shared" si="3"/>
        <v>18908853000191</v>
      </c>
    </row>
    <row r="249" spans="1:3" hidden="1" x14ac:dyDescent="0.25">
      <c r="A249" s="12">
        <v>1978445000103</v>
      </c>
      <c r="B249" s="12">
        <v>13328452000149</v>
      </c>
      <c r="C249" s="10">
        <f t="shared" si="3"/>
        <v>13328452000149</v>
      </c>
    </row>
    <row r="250" spans="1:3" hidden="1" x14ac:dyDescent="0.25">
      <c r="A250" s="12">
        <v>7939851000143</v>
      </c>
      <c r="B250" s="12">
        <v>13767159000188</v>
      </c>
      <c r="C250" s="10">
        <f t="shared" si="3"/>
        <v>13767159000188</v>
      </c>
    </row>
    <row r="251" spans="1:3" hidden="1" x14ac:dyDescent="0.25">
      <c r="A251" s="12">
        <v>4682487000190</v>
      </c>
      <c r="B251" s="12">
        <v>14713775000119</v>
      </c>
      <c r="C251" s="10">
        <f t="shared" si="3"/>
        <v>14713775000119</v>
      </c>
    </row>
    <row r="252" spans="1:3" hidden="1" x14ac:dyDescent="0.25">
      <c r="A252" s="12">
        <v>7535843000131</v>
      </c>
      <c r="B252" s="12">
        <v>27782774000178</v>
      </c>
      <c r="C252" s="10">
        <f t="shared" si="3"/>
        <v>27782774000178</v>
      </c>
    </row>
    <row r="253" spans="1:3" hidden="1" x14ac:dyDescent="0.25">
      <c r="A253" s="12">
        <v>9352825000140</v>
      </c>
      <c r="B253" s="12">
        <v>12188161000130</v>
      </c>
      <c r="C253" s="10">
        <f t="shared" si="3"/>
        <v>12188161000130</v>
      </c>
    </row>
    <row r="254" spans="1:3" hidden="1" x14ac:dyDescent="0.25">
      <c r="A254" s="12">
        <v>9075535000104</v>
      </c>
      <c r="B254" s="12">
        <v>10214548000198</v>
      </c>
      <c r="C254" s="10">
        <f t="shared" si="3"/>
        <v>10214548000198</v>
      </c>
    </row>
    <row r="255" spans="1:3" x14ac:dyDescent="0.25">
      <c r="A255" s="12">
        <v>11189679000125</v>
      </c>
      <c r="B255" s="12">
        <v>17213759000155</v>
      </c>
      <c r="C255" s="10" t="e">
        <f t="shared" si="3"/>
        <v>#N/A</v>
      </c>
    </row>
    <row r="256" spans="1:3" hidden="1" x14ac:dyDescent="0.25">
      <c r="A256" s="12">
        <v>4118024000109</v>
      </c>
      <c r="B256" s="12">
        <v>6015368000100</v>
      </c>
      <c r="C256" s="10">
        <f t="shared" si="3"/>
        <v>6015368000100</v>
      </c>
    </row>
    <row r="257" spans="1:3" hidden="1" x14ac:dyDescent="0.25">
      <c r="A257" s="12">
        <v>9241816000181</v>
      </c>
      <c r="B257" s="12">
        <v>13396703000122</v>
      </c>
      <c r="C257" s="10">
        <f t="shared" si="3"/>
        <v>13396703000122</v>
      </c>
    </row>
    <row r="258" spans="1:3" hidden="1" x14ac:dyDescent="0.25">
      <c r="A258" s="12">
        <v>7400556000114</v>
      </c>
      <c r="B258" s="12">
        <v>14491564000189</v>
      </c>
      <c r="C258" s="10">
        <f t="shared" si="3"/>
        <v>14491564000189</v>
      </c>
    </row>
    <row r="259" spans="1:3" hidden="1" x14ac:dyDescent="0.25">
      <c r="A259" s="12">
        <v>10346018000101</v>
      </c>
      <c r="B259" s="12">
        <v>26269692000161</v>
      </c>
      <c r="C259" s="10">
        <f t="shared" ref="C259:C322" si="4">_xlfn.XLOOKUP(B259,$A$2:$A$1421,$A$2:$A$1421)</f>
        <v>26269692000161</v>
      </c>
    </row>
    <row r="260" spans="1:3" hidden="1" x14ac:dyDescent="0.25">
      <c r="A260" s="12">
        <v>1789400000190</v>
      </c>
      <c r="B260" s="12">
        <v>17431816000172</v>
      </c>
      <c r="C260" s="10">
        <f t="shared" si="4"/>
        <v>17431816000172</v>
      </c>
    </row>
    <row r="261" spans="1:3" hidden="1" x14ac:dyDescent="0.25">
      <c r="A261" s="12">
        <v>9577098000119</v>
      </c>
      <c r="B261" s="12">
        <v>21595829000154</v>
      </c>
      <c r="C261" s="10">
        <f t="shared" si="4"/>
        <v>21595829000154</v>
      </c>
    </row>
    <row r="262" spans="1:3" hidden="1" x14ac:dyDescent="0.25">
      <c r="A262" s="12">
        <v>7965741000156</v>
      </c>
      <c r="B262" s="12">
        <v>17453850000148</v>
      </c>
      <c r="C262" s="10">
        <f t="shared" si="4"/>
        <v>17453850000148</v>
      </c>
    </row>
    <row r="263" spans="1:3" hidden="1" x14ac:dyDescent="0.25">
      <c r="A263" s="12">
        <v>11403884000141</v>
      </c>
      <c r="B263" s="12">
        <v>17804792000150</v>
      </c>
      <c r="C263" s="10">
        <f t="shared" si="4"/>
        <v>17804792000150</v>
      </c>
    </row>
    <row r="264" spans="1:3" hidden="1" x14ac:dyDescent="0.25">
      <c r="A264" s="12">
        <v>4736006000182</v>
      </c>
      <c r="B264" s="12">
        <v>17413636000168</v>
      </c>
      <c r="C264" s="10">
        <f t="shared" si="4"/>
        <v>17413636000168</v>
      </c>
    </row>
    <row r="265" spans="1:3" hidden="1" x14ac:dyDescent="0.25">
      <c r="A265" s="12">
        <v>2832973000112</v>
      </c>
      <c r="B265" s="12">
        <v>18079540000178</v>
      </c>
      <c r="C265" s="10">
        <f t="shared" si="4"/>
        <v>18079540000178</v>
      </c>
    </row>
    <row r="266" spans="1:3" hidden="1" x14ac:dyDescent="0.25">
      <c r="A266" s="12">
        <v>1591605000167</v>
      </c>
      <c r="B266" s="12">
        <v>6301947000119</v>
      </c>
      <c r="C266" s="10">
        <f t="shared" si="4"/>
        <v>6301947000119</v>
      </c>
    </row>
    <row r="267" spans="1:3" hidden="1" x14ac:dyDescent="0.25">
      <c r="A267" s="12">
        <v>10618964000151</v>
      </c>
      <c r="B267" s="12">
        <v>30036235000102</v>
      </c>
      <c r="C267" s="10">
        <f t="shared" si="4"/>
        <v>30036235000102</v>
      </c>
    </row>
    <row r="268" spans="1:3" hidden="1" x14ac:dyDescent="0.25">
      <c r="A268" s="12">
        <v>2097252000106</v>
      </c>
      <c r="B268" s="12">
        <v>17397125000108</v>
      </c>
      <c r="C268" s="10">
        <f t="shared" si="4"/>
        <v>17397125000108</v>
      </c>
    </row>
    <row r="269" spans="1:3" hidden="1" x14ac:dyDescent="0.25">
      <c r="A269" s="12">
        <v>10347184000114</v>
      </c>
      <c r="B269" s="12">
        <v>26845868000186</v>
      </c>
      <c r="C269" s="10">
        <f t="shared" si="4"/>
        <v>26845868000186</v>
      </c>
    </row>
    <row r="270" spans="1:3" x14ac:dyDescent="0.25">
      <c r="A270" s="12">
        <v>4385278000185</v>
      </c>
      <c r="B270" s="12">
        <v>33600794000183</v>
      </c>
      <c r="C270" s="10" t="e">
        <f t="shared" si="4"/>
        <v>#N/A</v>
      </c>
    </row>
    <row r="271" spans="1:3" hidden="1" x14ac:dyDescent="0.25">
      <c r="A271" s="12">
        <v>7966986000106</v>
      </c>
      <c r="B271" s="12">
        <v>8070841000187</v>
      </c>
      <c r="C271" s="10">
        <f t="shared" si="4"/>
        <v>8070841000187</v>
      </c>
    </row>
    <row r="272" spans="1:3" hidden="1" x14ac:dyDescent="0.25">
      <c r="A272" s="12">
        <v>8087383000199</v>
      </c>
      <c r="B272" s="12">
        <v>21752617000133</v>
      </c>
      <c r="C272" s="10">
        <f t="shared" si="4"/>
        <v>21752617000133</v>
      </c>
    </row>
    <row r="273" spans="1:3" hidden="1" x14ac:dyDescent="0.25">
      <c r="A273" s="12">
        <v>11286540000108</v>
      </c>
      <c r="B273" s="12">
        <v>973117000151</v>
      </c>
      <c r="C273" s="10">
        <f t="shared" si="4"/>
        <v>973117000151</v>
      </c>
    </row>
    <row r="274" spans="1:3" hidden="1" x14ac:dyDescent="0.25">
      <c r="A274" s="12">
        <v>2269278000194</v>
      </c>
      <c r="B274" s="12">
        <v>4764174000181</v>
      </c>
      <c r="C274" s="10">
        <f t="shared" si="4"/>
        <v>4764174000181</v>
      </c>
    </row>
    <row r="275" spans="1:3" hidden="1" x14ac:dyDescent="0.25">
      <c r="A275" s="12">
        <v>9288247000120</v>
      </c>
      <c r="B275" s="12">
        <v>15578417000103</v>
      </c>
      <c r="C275" s="10">
        <f t="shared" si="4"/>
        <v>15578417000103</v>
      </c>
    </row>
    <row r="276" spans="1:3" x14ac:dyDescent="0.25">
      <c r="A276" s="12">
        <v>9087500000187</v>
      </c>
      <c r="B276" s="12">
        <v>31964457000140</v>
      </c>
      <c r="C276" s="10" t="e">
        <f t="shared" si="4"/>
        <v>#N/A</v>
      </c>
    </row>
    <row r="277" spans="1:3" hidden="1" x14ac:dyDescent="0.25">
      <c r="A277" s="12">
        <v>11361553000196</v>
      </c>
      <c r="B277" s="12">
        <v>35637151000130</v>
      </c>
      <c r="C277" s="10">
        <f t="shared" si="4"/>
        <v>35637151000130</v>
      </c>
    </row>
    <row r="278" spans="1:3" hidden="1" x14ac:dyDescent="0.25">
      <c r="A278" s="12">
        <v>11549381000189</v>
      </c>
      <c r="B278" s="12">
        <v>29599922000149</v>
      </c>
      <c r="C278" s="10">
        <f t="shared" si="4"/>
        <v>29599922000149</v>
      </c>
    </row>
    <row r="279" spans="1:3" hidden="1" x14ac:dyDescent="0.25">
      <c r="A279" s="12">
        <v>11121961000170</v>
      </c>
      <c r="B279" s="12">
        <v>14239659000100</v>
      </c>
      <c r="C279" s="10">
        <f t="shared" si="4"/>
        <v>14239659000100</v>
      </c>
    </row>
    <row r="280" spans="1:3" hidden="1" x14ac:dyDescent="0.25">
      <c r="A280" s="12">
        <v>11628865000113</v>
      </c>
      <c r="B280" s="12">
        <v>19587174000120</v>
      </c>
      <c r="C280" s="10">
        <f t="shared" si="4"/>
        <v>19587174000120</v>
      </c>
    </row>
    <row r="281" spans="1:3" hidden="1" x14ac:dyDescent="0.25">
      <c r="A281" s="12">
        <v>11616552000145</v>
      </c>
      <c r="B281" s="12">
        <v>34660276000118</v>
      </c>
      <c r="C281" s="10">
        <f t="shared" si="4"/>
        <v>34660276000118</v>
      </c>
    </row>
    <row r="282" spans="1:3" hidden="1" x14ac:dyDescent="0.25">
      <c r="A282" s="12">
        <v>11695287000138</v>
      </c>
      <c r="B282" s="12">
        <v>34258351000119</v>
      </c>
      <c r="C282" s="10">
        <f t="shared" si="4"/>
        <v>34258351000119</v>
      </c>
    </row>
    <row r="283" spans="1:3" hidden="1" x14ac:dyDescent="0.25">
      <c r="A283" s="12">
        <v>11175745000108</v>
      </c>
      <c r="B283" s="12">
        <v>26549933000126</v>
      </c>
      <c r="C283" s="10">
        <f t="shared" si="4"/>
        <v>26549933000126</v>
      </c>
    </row>
    <row r="284" spans="1:3" hidden="1" x14ac:dyDescent="0.25">
      <c r="A284" s="12">
        <v>11952800000129</v>
      </c>
      <c r="B284" s="12">
        <v>22282992000120</v>
      </c>
      <c r="C284" s="10">
        <f t="shared" si="4"/>
        <v>22282992000120</v>
      </c>
    </row>
    <row r="285" spans="1:3" hidden="1" x14ac:dyDescent="0.25">
      <c r="A285" s="12">
        <v>12047839000164</v>
      </c>
      <c r="B285" s="12">
        <v>5962491000175</v>
      </c>
      <c r="C285" s="10">
        <f t="shared" si="4"/>
        <v>5962491000175</v>
      </c>
    </row>
    <row r="286" spans="1:3" hidden="1" x14ac:dyDescent="0.25">
      <c r="A286" s="12">
        <v>11977607000142</v>
      </c>
      <c r="B286" s="12">
        <v>17253869000140</v>
      </c>
      <c r="C286" s="10">
        <f t="shared" si="4"/>
        <v>17253869000140</v>
      </c>
    </row>
    <row r="287" spans="1:3" hidden="1" x14ac:dyDescent="0.25">
      <c r="A287" s="12">
        <v>11865475000167</v>
      </c>
      <c r="B287" s="12">
        <v>21287421000115</v>
      </c>
      <c r="C287" s="10">
        <f t="shared" si="4"/>
        <v>21287421000115</v>
      </c>
    </row>
    <row r="288" spans="1:3" x14ac:dyDescent="0.25">
      <c r="A288" s="12">
        <v>8845635000100</v>
      </c>
      <c r="B288" s="12">
        <v>26207741000131</v>
      </c>
      <c r="C288" s="10" t="e">
        <f t="shared" si="4"/>
        <v>#N/A</v>
      </c>
    </row>
    <row r="289" spans="1:3" hidden="1" x14ac:dyDescent="0.25">
      <c r="A289" s="12">
        <v>17344660000192</v>
      </c>
      <c r="B289" s="12">
        <v>10705335000169</v>
      </c>
      <c r="C289" s="10">
        <f t="shared" si="4"/>
        <v>10705335000169</v>
      </c>
    </row>
    <row r="290" spans="1:3" hidden="1" x14ac:dyDescent="0.25">
      <c r="A290" s="12">
        <v>11741429000156</v>
      </c>
      <c r="B290" s="12">
        <v>14120520000142</v>
      </c>
      <c r="C290" s="10">
        <f t="shared" si="4"/>
        <v>14120520000142</v>
      </c>
    </row>
    <row r="291" spans="1:3" hidden="1" x14ac:dyDescent="0.25">
      <c r="A291" s="12">
        <v>11616482000125</v>
      </c>
      <c r="B291" s="12">
        <v>34246525000123</v>
      </c>
      <c r="C291" s="10">
        <f t="shared" si="4"/>
        <v>34246525000123</v>
      </c>
    </row>
    <row r="292" spans="1:3" hidden="1" x14ac:dyDescent="0.25">
      <c r="A292" s="12">
        <v>18538542000188</v>
      </c>
      <c r="B292" s="12">
        <v>10418362000150</v>
      </c>
      <c r="C292" s="10">
        <f t="shared" si="4"/>
        <v>10418362000150</v>
      </c>
    </row>
    <row r="293" spans="1:3" hidden="1" x14ac:dyDescent="0.25">
      <c r="A293" s="12">
        <v>12442384000181</v>
      </c>
      <c r="B293" s="12">
        <v>23872712000104</v>
      </c>
      <c r="C293" s="10">
        <f t="shared" si="4"/>
        <v>23872712000104</v>
      </c>
    </row>
    <row r="294" spans="1:3" hidden="1" x14ac:dyDescent="0.25">
      <c r="A294" s="12">
        <v>17157131000180</v>
      </c>
      <c r="B294" s="12">
        <v>3737188000143</v>
      </c>
      <c r="C294" s="10">
        <f t="shared" si="4"/>
        <v>3737188000143</v>
      </c>
    </row>
    <row r="295" spans="1:3" hidden="1" x14ac:dyDescent="0.25">
      <c r="A295" s="12">
        <v>12440825000106</v>
      </c>
      <c r="B295" s="12">
        <v>2998164000185</v>
      </c>
      <c r="C295" s="10">
        <f t="shared" si="4"/>
        <v>2998164000185</v>
      </c>
    </row>
    <row r="296" spans="1:3" hidden="1" x14ac:dyDescent="0.25">
      <c r="A296" s="12">
        <v>13079634000123</v>
      </c>
      <c r="B296" s="12">
        <v>34979903000188</v>
      </c>
      <c r="C296" s="10">
        <f t="shared" si="4"/>
        <v>34979903000188</v>
      </c>
    </row>
    <row r="297" spans="1:3" hidden="1" x14ac:dyDescent="0.25">
      <c r="A297" s="12">
        <v>11961173000192</v>
      </c>
      <c r="B297" s="12">
        <v>32254420000190</v>
      </c>
      <c r="C297" s="10">
        <f t="shared" si="4"/>
        <v>32254420000190</v>
      </c>
    </row>
    <row r="298" spans="1:3" hidden="1" x14ac:dyDescent="0.25">
      <c r="A298" s="12">
        <v>12823607000150</v>
      </c>
      <c r="B298" s="12">
        <v>11046635000146</v>
      </c>
      <c r="C298" s="10">
        <f t="shared" si="4"/>
        <v>11046635000146</v>
      </c>
    </row>
    <row r="299" spans="1:3" x14ac:dyDescent="0.25">
      <c r="A299" s="12">
        <v>10740739000193</v>
      </c>
      <c r="B299" s="12">
        <v>33863652000109</v>
      </c>
      <c r="C299" s="10" t="e">
        <f t="shared" si="4"/>
        <v>#N/A</v>
      </c>
    </row>
    <row r="300" spans="1:3" hidden="1" x14ac:dyDescent="0.25">
      <c r="A300" s="12">
        <v>19160528000156</v>
      </c>
      <c r="B300" s="12">
        <v>35292597000170</v>
      </c>
      <c r="C300" s="10">
        <f t="shared" si="4"/>
        <v>35292597000170</v>
      </c>
    </row>
    <row r="301" spans="1:3" hidden="1" x14ac:dyDescent="0.25">
      <c r="A301" s="12">
        <v>11961199000130</v>
      </c>
      <c r="B301" s="12">
        <v>9274058000106</v>
      </c>
      <c r="C301" s="10">
        <f t="shared" si="4"/>
        <v>9274058000106</v>
      </c>
    </row>
    <row r="302" spans="1:3" hidden="1" x14ac:dyDescent="0.25">
      <c r="A302" s="12">
        <v>12241280000109</v>
      </c>
      <c r="B302" s="12">
        <v>12440825000106</v>
      </c>
      <c r="C302" s="10">
        <f t="shared" si="4"/>
        <v>12440825000106</v>
      </c>
    </row>
    <row r="303" spans="1:3" hidden="1" x14ac:dyDescent="0.25">
      <c r="A303" s="12">
        <v>13812152000130</v>
      </c>
      <c r="B303" s="12">
        <v>8160794000162</v>
      </c>
      <c r="C303" s="10">
        <f t="shared" si="4"/>
        <v>8160794000162</v>
      </c>
    </row>
    <row r="304" spans="1:3" hidden="1" x14ac:dyDescent="0.25">
      <c r="A304" s="12">
        <v>12086151000193</v>
      </c>
      <c r="B304" s="12">
        <v>24986084000142</v>
      </c>
      <c r="C304" s="10">
        <f t="shared" si="4"/>
        <v>24986084000142</v>
      </c>
    </row>
    <row r="305" spans="1:3" hidden="1" x14ac:dyDescent="0.25">
      <c r="A305" s="12">
        <v>13396819000161</v>
      </c>
      <c r="B305" s="12">
        <v>13079634000123</v>
      </c>
      <c r="C305" s="10">
        <f t="shared" si="4"/>
        <v>13079634000123</v>
      </c>
    </row>
    <row r="306" spans="1:3" hidden="1" x14ac:dyDescent="0.25">
      <c r="A306" s="12">
        <v>13401715000106</v>
      </c>
      <c r="B306" s="12">
        <v>7672392000184</v>
      </c>
      <c r="C306" s="10">
        <f t="shared" si="4"/>
        <v>7672392000184</v>
      </c>
    </row>
    <row r="307" spans="1:3" x14ac:dyDescent="0.25">
      <c r="A307" s="12">
        <v>12107691000106</v>
      </c>
      <c r="B307" s="12">
        <v>14655180000154</v>
      </c>
      <c r="C307" s="10" t="e">
        <f t="shared" si="4"/>
        <v>#N/A</v>
      </c>
    </row>
    <row r="308" spans="1:3" hidden="1" x14ac:dyDescent="0.25">
      <c r="A308" s="12">
        <v>12241282000106</v>
      </c>
      <c r="B308" s="12">
        <v>14115116000180</v>
      </c>
      <c r="C308" s="10">
        <f t="shared" si="4"/>
        <v>14115116000180</v>
      </c>
    </row>
    <row r="309" spans="1:3" hidden="1" x14ac:dyDescent="0.25">
      <c r="A309" s="12">
        <v>97543707000186</v>
      </c>
      <c r="B309" s="12">
        <v>27746867000147</v>
      </c>
      <c r="C309" s="10">
        <f t="shared" si="4"/>
        <v>27746867000147</v>
      </c>
    </row>
    <row r="310" spans="1:3" hidden="1" x14ac:dyDescent="0.25">
      <c r="A310" s="12">
        <v>14126355000136</v>
      </c>
      <c r="B310" s="12">
        <v>12839769000187</v>
      </c>
      <c r="C310" s="10">
        <f t="shared" si="4"/>
        <v>12839769000187</v>
      </c>
    </row>
    <row r="311" spans="1:3" x14ac:dyDescent="0.25">
      <c r="A311" s="12">
        <v>11016883000144</v>
      </c>
      <c r="B311" s="12">
        <v>6124248000140</v>
      </c>
      <c r="C311" s="10" t="e">
        <f t="shared" si="4"/>
        <v>#N/A</v>
      </c>
    </row>
    <row r="312" spans="1:3" hidden="1" x14ac:dyDescent="0.25">
      <c r="A312" s="12">
        <v>14507711000161</v>
      </c>
      <c r="B312" s="12">
        <v>26845639000161</v>
      </c>
      <c r="C312" s="10">
        <f t="shared" si="4"/>
        <v>26845639000161</v>
      </c>
    </row>
    <row r="313" spans="1:3" hidden="1" x14ac:dyDescent="0.25">
      <c r="A313" s="12">
        <v>14507681000193</v>
      </c>
      <c r="B313" s="12">
        <v>22790987000128</v>
      </c>
      <c r="C313" s="10">
        <f t="shared" si="4"/>
        <v>22790987000128</v>
      </c>
    </row>
    <row r="314" spans="1:3" hidden="1" x14ac:dyDescent="0.25">
      <c r="A314" s="12">
        <v>13455148000162</v>
      </c>
      <c r="B314" s="12">
        <v>9141893000160</v>
      </c>
      <c r="C314" s="10">
        <f t="shared" si="4"/>
        <v>9141893000160</v>
      </c>
    </row>
    <row r="315" spans="1:3" hidden="1" x14ac:dyDescent="0.25">
      <c r="A315" s="12">
        <v>13950080000198</v>
      </c>
      <c r="B315" s="12">
        <v>21827663000154</v>
      </c>
      <c r="C315" s="10">
        <f t="shared" si="4"/>
        <v>21827663000154</v>
      </c>
    </row>
    <row r="316" spans="1:3" hidden="1" x14ac:dyDescent="0.25">
      <c r="A316" s="12">
        <v>14171653000148</v>
      </c>
      <c r="B316" s="12">
        <v>11616403000186</v>
      </c>
      <c r="C316" s="10">
        <f t="shared" si="4"/>
        <v>11616403000186</v>
      </c>
    </row>
    <row r="317" spans="1:3" x14ac:dyDescent="0.25">
      <c r="A317" s="12">
        <v>14549702000133</v>
      </c>
      <c r="B317" s="12">
        <v>12228008000199</v>
      </c>
      <c r="C317" s="10" t="e">
        <f t="shared" si="4"/>
        <v>#N/A</v>
      </c>
    </row>
    <row r="318" spans="1:3" hidden="1" x14ac:dyDescent="0.25">
      <c r="A318" s="12">
        <v>17162816000114</v>
      </c>
      <c r="B318" s="12">
        <v>18048639000102</v>
      </c>
      <c r="C318" s="10">
        <f t="shared" si="4"/>
        <v>18048639000102</v>
      </c>
    </row>
    <row r="319" spans="1:3" hidden="1" x14ac:dyDescent="0.25">
      <c r="A319" s="12">
        <v>13054728000148</v>
      </c>
      <c r="B319" s="12">
        <v>9068336000160</v>
      </c>
      <c r="C319" s="10">
        <f t="shared" si="4"/>
        <v>9068336000160</v>
      </c>
    </row>
    <row r="320" spans="1:3" x14ac:dyDescent="0.25">
      <c r="A320" s="12">
        <v>12579631000196</v>
      </c>
      <c r="B320" s="12">
        <v>17412812000147</v>
      </c>
      <c r="C320" s="10" t="e">
        <f t="shared" si="4"/>
        <v>#N/A</v>
      </c>
    </row>
    <row r="321" spans="1:3" x14ac:dyDescent="0.25">
      <c r="A321" s="12">
        <v>8999182000168</v>
      </c>
      <c r="B321" s="12">
        <v>18366002000164</v>
      </c>
      <c r="C321" s="10" t="e">
        <f t="shared" si="4"/>
        <v>#N/A</v>
      </c>
    </row>
    <row r="322" spans="1:3" x14ac:dyDescent="0.25">
      <c r="A322" s="12">
        <v>12107669000166</v>
      </c>
      <c r="B322" s="12">
        <v>26326293000195</v>
      </c>
      <c r="C322" s="10" t="e">
        <f t="shared" si="4"/>
        <v>#N/A</v>
      </c>
    </row>
    <row r="323" spans="1:3" hidden="1" x14ac:dyDescent="0.25">
      <c r="A323" s="12">
        <v>14167491000174</v>
      </c>
      <c r="B323" s="12">
        <v>9574215000190</v>
      </c>
      <c r="C323" s="10">
        <f t="shared" ref="C323:C386" si="5">_xlfn.XLOOKUP(B323,$A$2:$A$1421,$A$2:$A$1421)</f>
        <v>9574215000190</v>
      </c>
    </row>
    <row r="324" spans="1:3" x14ac:dyDescent="0.25">
      <c r="A324" s="12">
        <v>14167550000104</v>
      </c>
      <c r="B324" s="12">
        <v>39528038000177</v>
      </c>
      <c r="C324" s="10" t="e">
        <f t="shared" si="5"/>
        <v>#N/A</v>
      </c>
    </row>
    <row r="325" spans="1:3" x14ac:dyDescent="0.25">
      <c r="A325" s="12">
        <v>14213077000154</v>
      </c>
      <c r="B325" s="12">
        <v>29157511000101</v>
      </c>
      <c r="C325" s="10" t="e">
        <f t="shared" si="5"/>
        <v>#N/A</v>
      </c>
    </row>
    <row r="326" spans="1:3" hidden="1" x14ac:dyDescent="0.25">
      <c r="A326" s="12">
        <v>18168479000135</v>
      </c>
      <c r="B326" s="12">
        <v>18007358000101</v>
      </c>
      <c r="C326" s="10">
        <f t="shared" si="5"/>
        <v>18007358000101</v>
      </c>
    </row>
    <row r="327" spans="1:3" x14ac:dyDescent="0.25">
      <c r="A327" s="12">
        <v>15334577000107</v>
      </c>
      <c r="B327" s="12">
        <v>30068135000150</v>
      </c>
      <c r="C327" s="10" t="e">
        <f t="shared" si="5"/>
        <v>#N/A</v>
      </c>
    </row>
    <row r="328" spans="1:3" hidden="1" x14ac:dyDescent="0.25">
      <c r="A328" s="12">
        <v>15611597000188</v>
      </c>
      <c r="B328" s="12">
        <v>38001966000116</v>
      </c>
      <c r="C328" s="10">
        <f t="shared" si="5"/>
        <v>38001966000116</v>
      </c>
    </row>
    <row r="329" spans="1:3" hidden="1" x14ac:dyDescent="0.25">
      <c r="A329" s="12">
        <v>15611751000111</v>
      </c>
      <c r="B329" s="12">
        <v>24633818000100</v>
      </c>
      <c r="C329" s="10">
        <f t="shared" si="5"/>
        <v>24633818000100</v>
      </c>
    </row>
    <row r="330" spans="1:3" hidden="1" x14ac:dyDescent="0.25">
      <c r="A330" s="12">
        <v>15323164000127</v>
      </c>
      <c r="B330" s="12">
        <v>19303793000146</v>
      </c>
      <c r="C330" s="10">
        <f t="shared" si="5"/>
        <v>19303793000146</v>
      </c>
    </row>
    <row r="331" spans="1:3" x14ac:dyDescent="0.25">
      <c r="A331" s="12">
        <v>15715299000138</v>
      </c>
      <c r="B331" s="12">
        <v>35343590000130</v>
      </c>
      <c r="C331" s="10" t="e">
        <f t="shared" si="5"/>
        <v>#N/A</v>
      </c>
    </row>
    <row r="332" spans="1:3" hidden="1" x14ac:dyDescent="0.25">
      <c r="A332" s="12">
        <v>15715263000154</v>
      </c>
      <c r="B332" s="12">
        <v>13322205000135</v>
      </c>
      <c r="C332" s="10">
        <f t="shared" si="5"/>
        <v>13322205000135</v>
      </c>
    </row>
    <row r="333" spans="1:3" hidden="1" x14ac:dyDescent="0.25">
      <c r="A333" s="12">
        <v>14843248000129</v>
      </c>
      <c r="B333" s="12">
        <v>19523305000106</v>
      </c>
      <c r="C333" s="10">
        <f t="shared" si="5"/>
        <v>19523305000106</v>
      </c>
    </row>
    <row r="334" spans="1:3" hidden="1" x14ac:dyDescent="0.25">
      <c r="A334" s="12">
        <v>16802143000157</v>
      </c>
      <c r="B334" s="12">
        <v>14386926000171</v>
      </c>
      <c r="C334" s="10">
        <f t="shared" si="5"/>
        <v>14386926000171</v>
      </c>
    </row>
    <row r="335" spans="1:3" hidden="1" x14ac:dyDescent="0.25">
      <c r="A335" s="12">
        <v>14284684000105</v>
      </c>
      <c r="B335" s="12">
        <v>32922086000104</v>
      </c>
      <c r="C335" s="10">
        <f t="shared" si="5"/>
        <v>32922086000104</v>
      </c>
    </row>
    <row r="336" spans="1:3" hidden="1" x14ac:dyDescent="0.25">
      <c r="A336" s="12">
        <v>14866273000128</v>
      </c>
      <c r="B336" s="12">
        <v>19523306000150</v>
      </c>
      <c r="C336" s="10">
        <f t="shared" si="5"/>
        <v>19523306000150</v>
      </c>
    </row>
    <row r="337" spans="1:3" hidden="1" x14ac:dyDescent="0.25">
      <c r="A337" s="12">
        <v>16617472000128</v>
      </c>
      <c r="B337" s="12">
        <v>21007180000103</v>
      </c>
      <c r="C337" s="10">
        <f t="shared" si="5"/>
        <v>21007180000103</v>
      </c>
    </row>
    <row r="338" spans="1:3" hidden="1" x14ac:dyDescent="0.25">
      <c r="A338" s="12">
        <v>16617511000197</v>
      </c>
      <c r="B338" s="12">
        <v>9093819000115</v>
      </c>
      <c r="C338" s="10">
        <f t="shared" si="5"/>
        <v>9093819000115</v>
      </c>
    </row>
    <row r="339" spans="1:3" hidden="1" x14ac:dyDescent="0.25">
      <c r="A339" s="12">
        <v>16948298000104</v>
      </c>
      <c r="B339" s="12">
        <v>13455117000101</v>
      </c>
      <c r="C339" s="10">
        <f t="shared" si="5"/>
        <v>13455117000101</v>
      </c>
    </row>
    <row r="340" spans="1:3" hidden="1" x14ac:dyDescent="0.25">
      <c r="A340" s="12">
        <v>14951623000154</v>
      </c>
      <c r="B340" s="12">
        <v>19719727000151</v>
      </c>
      <c r="C340" s="10">
        <f t="shared" si="5"/>
        <v>19719727000151</v>
      </c>
    </row>
    <row r="341" spans="1:3" hidden="1" x14ac:dyDescent="0.25">
      <c r="A341" s="12">
        <v>17335643000199</v>
      </c>
      <c r="B341" s="12">
        <v>3543447000103</v>
      </c>
      <c r="C341" s="10">
        <f t="shared" si="5"/>
        <v>3543447000103</v>
      </c>
    </row>
    <row r="342" spans="1:3" hidden="1" x14ac:dyDescent="0.25">
      <c r="A342" s="12">
        <v>17335646000122</v>
      </c>
      <c r="B342" s="12">
        <v>11060913000110</v>
      </c>
      <c r="C342" s="10">
        <f t="shared" si="5"/>
        <v>11060913000110</v>
      </c>
    </row>
    <row r="343" spans="1:3" hidden="1" x14ac:dyDescent="0.25">
      <c r="A343" s="12">
        <v>17009959000190</v>
      </c>
      <c r="B343" s="12">
        <v>15486093000183</v>
      </c>
      <c r="C343" s="10">
        <f t="shared" si="5"/>
        <v>15486093000183</v>
      </c>
    </row>
    <row r="344" spans="1:3" hidden="1" x14ac:dyDescent="0.25">
      <c r="A344" s="12">
        <v>17415856000120</v>
      </c>
      <c r="B344" s="12">
        <v>14146491000198</v>
      </c>
      <c r="C344" s="10">
        <f t="shared" si="5"/>
        <v>14146491000198</v>
      </c>
    </row>
    <row r="345" spans="1:3" hidden="1" x14ac:dyDescent="0.25">
      <c r="A345" s="12">
        <v>17249303000145</v>
      </c>
      <c r="B345" s="12">
        <v>3191874000161</v>
      </c>
      <c r="C345" s="10">
        <f t="shared" si="5"/>
        <v>3191874000161</v>
      </c>
    </row>
    <row r="346" spans="1:3" hidden="1" x14ac:dyDescent="0.25">
      <c r="A346" s="12">
        <v>17412138000109</v>
      </c>
      <c r="B346" s="12">
        <v>10922432000103</v>
      </c>
      <c r="C346" s="10">
        <f t="shared" si="5"/>
        <v>10922432000103</v>
      </c>
    </row>
    <row r="347" spans="1:3" hidden="1" x14ac:dyDescent="0.25">
      <c r="A347" s="12">
        <v>17759778000181</v>
      </c>
      <c r="B347" s="12">
        <v>14091645000191</v>
      </c>
      <c r="C347" s="10">
        <f t="shared" si="5"/>
        <v>14091645000191</v>
      </c>
    </row>
    <row r="348" spans="1:3" hidden="1" x14ac:dyDescent="0.25">
      <c r="A348" s="12">
        <v>18488532000185</v>
      </c>
      <c r="B348" s="12">
        <v>7907396000102</v>
      </c>
      <c r="C348" s="10">
        <f t="shared" si="5"/>
        <v>7907396000102</v>
      </c>
    </row>
    <row r="349" spans="1:3" hidden="1" x14ac:dyDescent="0.25">
      <c r="A349" s="12">
        <v>18602063000183</v>
      </c>
      <c r="B349" s="12">
        <v>3069104000140</v>
      </c>
      <c r="C349" s="10">
        <f t="shared" si="5"/>
        <v>3069104000140</v>
      </c>
    </row>
    <row r="350" spans="1:3" hidden="1" x14ac:dyDescent="0.25">
      <c r="A350" s="12">
        <v>18027394000137</v>
      </c>
      <c r="B350" s="12">
        <v>12672120000114</v>
      </c>
      <c r="C350" s="10">
        <f t="shared" si="5"/>
        <v>12672120000114</v>
      </c>
    </row>
    <row r="351" spans="1:3" hidden="1" x14ac:dyDescent="0.25">
      <c r="A351" s="12">
        <v>17898650000107</v>
      </c>
      <c r="B351" s="12">
        <v>20216216000104</v>
      </c>
      <c r="C351" s="10">
        <f t="shared" si="5"/>
        <v>20216216000104</v>
      </c>
    </row>
    <row r="352" spans="1:3" hidden="1" x14ac:dyDescent="0.25">
      <c r="A352" s="12">
        <v>19294752000130</v>
      </c>
      <c r="B352" s="12">
        <v>18599673000175</v>
      </c>
      <c r="C352" s="10">
        <f t="shared" si="5"/>
        <v>18599673000175</v>
      </c>
    </row>
    <row r="353" spans="1:3" hidden="1" x14ac:dyDescent="0.25">
      <c r="A353" s="12">
        <v>18085891000191</v>
      </c>
      <c r="B353" s="12">
        <v>29241799000190</v>
      </c>
      <c r="C353" s="10">
        <f t="shared" si="5"/>
        <v>29241799000190</v>
      </c>
    </row>
    <row r="354" spans="1:3" hidden="1" x14ac:dyDescent="0.25">
      <c r="A354" s="12">
        <v>18085913000113</v>
      </c>
      <c r="B354" s="12">
        <v>832435000100</v>
      </c>
      <c r="C354" s="10">
        <f t="shared" si="5"/>
        <v>832435000100</v>
      </c>
    </row>
    <row r="355" spans="1:3" x14ac:dyDescent="0.25">
      <c r="A355" s="12">
        <v>19589972000191</v>
      </c>
      <c r="B355" s="12">
        <v>18719154000101</v>
      </c>
      <c r="C355" s="10" t="e">
        <f t="shared" si="5"/>
        <v>#N/A</v>
      </c>
    </row>
    <row r="356" spans="1:3" hidden="1" x14ac:dyDescent="0.25">
      <c r="A356" s="12">
        <v>19933410000113</v>
      </c>
      <c r="B356" s="12">
        <v>21918896000162</v>
      </c>
      <c r="C356" s="10">
        <f t="shared" si="5"/>
        <v>21918896000162</v>
      </c>
    </row>
    <row r="357" spans="1:3" hidden="1" x14ac:dyDescent="0.25">
      <c r="A357" s="12">
        <v>19620324000150</v>
      </c>
      <c r="B357" s="12">
        <v>9319052000108</v>
      </c>
      <c r="C357" s="10">
        <f t="shared" si="5"/>
        <v>9319052000108</v>
      </c>
    </row>
    <row r="358" spans="1:3" hidden="1" x14ac:dyDescent="0.25">
      <c r="A358" s="12">
        <v>19587181000122</v>
      </c>
      <c r="B358" s="12">
        <v>15188380000107</v>
      </c>
      <c r="C358" s="10">
        <f t="shared" si="5"/>
        <v>15188380000107</v>
      </c>
    </row>
    <row r="359" spans="1:3" hidden="1" x14ac:dyDescent="0.25">
      <c r="A359" s="12">
        <v>20039941000146</v>
      </c>
      <c r="B359" s="12">
        <v>1615744000183</v>
      </c>
      <c r="C359" s="10">
        <f t="shared" si="5"/>
        <v>1615744000183</v>
      </c>
    </row>
    <row r="360" spans="1:3" hidden="1" x14ac:dyDescent="0.25">
      <c r="A360" s="12">
        <v>18454944000102</v>
      </c>
      <c r="B360" s="12">
        <v>2296928000190</v>
      </c>
      <c r="C360" s="10">
        <f t="shared" si="5"/>
        <v>2296928000190</v>
      </c>
    </row>
    <row r="361" spans="1:3" hidden="1" x14ac:dyDescent="0.25">
      <c r="A361" s="12">
        <v>17329686000161</v>
      </c>
      <c r="B361" s="12">
        <v>17138474000105</v>
      </c>
      <c r="C361" s="10">
        <f t="shared" si="5"/>
        <v>17138474000105</v>
      </c>
    </row>
    <row r="362" spans="1:3" hidden="1" x14ac:dyDescent="0.25">
      <c r="A362" s="12">
        <v>17329745000100</v>
      </c>
      <c r="B362" s="12">
        <v>9326708000101</v>
      </c>
      <c r="C362" s="10">
        <f t="shared" si="5"/>
        <v>9326708000101</v>
      </c>
    </row>
    <row r="363" spans="1:3" hidden="1" x14ac:dyDescent="0.25">
      <c r="A363" s="12">
        <v>21126351000113</v>
      </c>
      <c r="B363" s="12">
        <v>2224354000145</v>
      </c>
      <c r="C363" s="10">
        <f t="shared" si="5"/>
        <v>2224354000145</v>
      </c>
    </row>
    <row r="364" spans="1:3" hidden="1" x14ac:dyDescent="0.25">
      <c r="A364" s="12">
        <v>17137984000150</v>
      </c>
      <c r="B364" s="12">
        <v>7442078000105</v>
      </c>
      <c r="C364" s="10">
        <f t="shared" si="5"/>
        <v>7442078000105</v>
      </c>
    </row>
    <row r="365" spans="1:3" hidden="1" x14ac:dyDescent="0.25">
      <c r="A365" s="12">
        <v>20628678000120</v>
      </c>
      <c r="B365" s="12">
        <v>10474513000198</v>
      </c>
      <c r="C365" s="10">
        <f t="shared" si="5"/>
        <v>10474513000198</v>
      </c>
    </row>
    <row r="366" spans="1:3" hidden="1" x14ac:dyDescent="0.25">
      <c r="A366" s="12">
        <v>21329166000126</v>
      </c>
      <c r="B366" s="12">
        <v>23215097000155</v>
      </c>
      <c r="C366" s="10">
        <f t="shared" si="5"/>
        <v>23215097000155</v>
      </c>
    </row>
    <row r="367" spans="1:3" hidden="1" x14ac:dyDescent="0.25">
      <c r="A367" s="12">
        <v>21185984000100</v>
      </c>
      <c r="B367" s="12">
        <v>6095438000187</v>
      </c>
      <c r="C367" s="10">
        <f t="shared" si="5"/>
        <v>6095438000187</v>
      </c>
    </row>
    <row r="368" spans="1:3" hidden="1" x14ac:dyDescent="0.25">
      <c r="A368" s="12">
        <v>20861254000101</v>
      </c>
      <c r="B368" s="12">
        <v>16892116000112</v>
      </c>
      <c r="C368" s="10">
        <f t="shared" si="5"/>
        <v>16892116000112</v>
      </c>
    </row>
    <row r="369" spans="1:3" hidden="1" x14ac:dyDescent="0.25">
      <c r="A369" s="12">
        <v>20103379000172</v>
      </c>
      <c r="B369" s="12">
        <v>10646895000190</v>
      </c>
      <c r="C369" s="10">
        <f t="shared" si="5"/>
        <v>10646895000190</v>
      </c>
    </row>
    <row r="370" spans="1:3" hidden="1" x14ac:dyDescent="0.25">
      <c r="A370" s="12">
        <v>21518610000151</v>
      </c>
      <c r="B370" s="12">
        <v>9093883000104</v>
      </c>
      <c r="C370" s="10">
        <f t="shared" si="5"/>
        <v>9093883000104</v>
      </c>
    </row>
    <row r="371" spans="1:3" hidden="1" x14ac:dyDescent="0.25">
      <c r="A371" s="12">
        <v>20889133000178</v>
      </c>
      <c r="B371" s="12">
        <v>9814233000100</v>
      </c>
      <c r="C371" s="10">
        <f t="shared" si="5"/>
        <v>9814233000100</v>
      </c>
    </row>
    <row r="372" spans="1:3" hidden="1" x14ac:dyDescent="0.25">
      <c r="A372" s="12">
        <v>19418021000150</v>
      </c>
      <c r="B372" s="12">
        <v>10740658000193</v>
      </c>
      <c r="C372" s="10">
        <f t="shared" si="5"/>
        <v>10740658000193</v>
      </c>
    </row>
    <row r="373" spans="1:3" hidden="1" x14ac:dyDescent="0.25">
      <c r="A373" s="12">
        <v>21889157000190</v>
      </c>
      <c r="B373" s="12">
        <v>5073656000158</v>
      </c>
      <c r="C373" s="10">
        <f t="shared" si="5"/>
        <v>5073656000158</v>
      </c>
    </row>
    <row r="374" spans="1:3" hidden="1" x14ac:dyDescent="0.25">
      <c r="A374" s="12">
        <v>21494427000163</v>
      </c>
      <c r="B374" s="12">
        <v>10986880000170</v>
      </c>
      <c r="C374" s="10">
        <f t="shared" si="5"/>
        <v>10986880000170</v>
      </c>
    </row>
    <row r="375" spans="1:3" hidden="1" x14ac:dyDescent="0.25">
      <c r="A375" s="12">
        <v>21889194000106</v>
      </c>
      <c r="B375" s="12">
        <v>7861554000122</v>
      </c>
      <c r="C375" s="10">
        <f t="shared" si="5"/>
        <v>7861554000122</v>
      </c>
    </row>
    <row r="376" spans="1:3" hidden="1" x14ac:dyDescent="0.25">
      <c r="A376" s="12">
        <v>21185932000126</v>
      </c>
      <c r="B376" s="12">
        <v>10740670000106</v>
      </c>
      <c r="C376" s="10">
        <f t="shared" si="5"/>
        <v>10740670000106</v>
      </c>
    </row>
    <row r="377" spans="1:3" hidden="1" x14ac:dyDescent="0.25">
      <c r="A377" s="12">
        <v>21329170000194</v>
      </c>
      <c r="B377" s="12">
        <v>14171644000157</v>
      </c>
      <c r="C377" s="10">
        <f t="shared" si="5"/>
        <v>14171644000157</v>
      </c>
    </row>
    <row r="378" spans="1:3" hidden="1" x14ac:dyDescent="0.25">
      <c r="A378" s="12">
        <v>22306943000180</v>
      </c>
      <c r="B378" s="12">
        <v>13973228000100</v>
      </c>
      <c r="C378" s="10">
        <f t="shared" si="5"/>
        <v>13973228000100</v>
      </c>
    </row>
    <row r="379" spans="1:3" hidden="1" x14ac:dyDescent="0.25">
      <c r="A379" s="12">
        <v>22328326000185</v>
      </c>
      <c r="B379" s="12">
        <v>14504578000190</v>
      </c>
      <c r="C379" s="10">
        <f t="shared" si="5"/>
        <v>14504578000190</v>
      </c>
    </row>
    <row r="380" spans="1:3" hidden="1" x14ac:dyDescent="0.25">
      <c r="A380" s="12">
        <v>21185966000110</v>
      </c>
      <c r="B380" s="12">
        <v>9543255000175</v>
      </c>
      <c r="C380" s="10">
        <f t="shared" si="5"/>
        <v>9543255000175</v>
      </c>
    </row>
    <row r="381" spans="1:3" hidden="1" x14ac:dyDescent="0.25">
      <c r="A381" s="12">
        <v>21277706000175</v>
      </c>
      <c r="B381" s="12">
        <v>8246318000169</v>
      </c>
      <c r="C381" s="10">
        <f t="shared" si="5"/>
        <v>8246318000169</v>
      </c>
    </row>
    <row r="382" spans="1:3" hidden="1" x14ac:dyDescent="0.25">
      <c r="A382" s="12">
        <v>22041216000138</v>
      </c>
      <c r="B382" s="12">
        <v>3399411000190</v>
      </c>
      <c r="C382" s="10">
        <f t="shared" si="5"/>
        <v>3399411000190</v>
      </c>
    </row>
    <row r="383" spans="1:3" hidden="1" x14ac:dyDescent="0.25">
      <c r="A383" s="12">
        <v>21889006000131</v>
      </c>
      <c r="B383" s="12">
        <v>17517577000178</v>
      </c>
      <c r="C383" s="10">
        <f t="shared" si="5"/>
        <v>17517577000178</v>
      </c>
    </row>
    <row r="384" spans="1:3" hidden="1" x14ac:dyDescent="0.25">
      <c r="A384" s="12">
        <v>22735755000177</v>
      </c>
      <c r="B384" s="12">
        <v>8703063000116</v>
      </c>
      <c r="C384" s="10">
        <f t="shared" si="5"/>
        <v>8703063000116</v>
      </c>
    </row>
    <row r="385" spans="1:3" hidden="1" x14ac:dyDescent="0.25">
      <c r="A385" s="12">
        <v>23274015000143</v>
      </c>
      <c r="B385" s="12">
        <v>18466245000174</v>
      </c>
      <c r="C385" s="10">
        <f t="shared" si="5"/>
        <v>18466245000174</v>
      </c>
    </row>
    <row r="386" spans="1:3" hidden="1" x14ac:dyDescent="0.25">
      <c r="A386" s="12">
        <v>22662147000180</v>
      </c>
      <c r="B386" s="12">
        <v>14115118000170</v>
      </c>
      <c r="C386" s="10">
        <f t="shared" si="5"/>
        <v>14115118000170</v>
      </c>
    </row>
    <row r="387" spans="1:3" hidden="1" x14ac:dyDescent="0.25">
      <c r="A387" s="12">
        <v>22344837000190</v>
      </c>
      <c r="B387" s="12">
        <v>15259071000180</v>
      </c>
      <c r="C387" s="10">
        <f t="shared" ref="C387:C450" si="6">_xlfn.XLOOKUP(B387,$A$2:$A$1421,$A$2:$A$1421)</f>
        <v>15259071000180</v>
      </c>
    </row>
    <row r="388" spans="1:3" hidden="1" x14ac:dyDescent="0.25">
      <c r="A388" s="12">
        <v>22344843000148</v>
      </c>
      <c r="B388" s="12">
        <v>13077418000149</v>
      </c>
      <c r="C388" s="10">
        <f t="shared" si="6"/>
        <v>13077418000149</v>
      </c>
    </row>
    <row r="389" spans="1:3" hidden="1" x14ac:dyDescent="0.25">
      <c r="A389" s="12">
        <v>23225888000166</v>
      </c>
      <c r="B389" s="12">
        <v>11435287000107</v>
      </c>
      <c r="C389" s="10">
        <f t="shared" si="6"/>
        <v>11435287000107</v>
      </c>
    </row>
    <row r="390" spans="1:3" hidden="1" x14ac:dyDescent="0.25">
      <c r="A390" s="12">
        <v>23379125000170</v>
      </c>
      <c r="B390" s="12">
        <v>11839250000136</v>
      </c>
      <c r="C390" s="10">
        <f t="shared" si="6"/>
        <v>11839250000136</v>
      </c>
    </row>
    <row r="391" spans="1:3" hidden="1" x14ac:dyDescent="0.25">
      <c r="A391" s="12">
        <v>14491665000150</v>
      </c>
      <c r="B391" s="12">
        <v>8266261000160</v>
      </c>
      <c r="C391" s="10">
        <f t="shared" si="6"/>
        <v>8266261000160</v>
      </c>
    </row>
    <row r="392" spans="1:3" hidden="1" x14ac:dyDescent="0.25">
      <c r="A392" s="12">
        <v>24457199000140</v>
      </c>
      <c r="B392" s="12">
        <v>19782311000188</v>
      </c>
      <c r="C392" s="10">
        <f t="shared" si="6"/>
        <v>19782311000188</v>
      </c>
    </row>
    <row r="393" spans="1:3" x14ac:dyDescent="0.25">
      <c r="A393" s="12">
        <v>24852946000144</v>
      </c>
      <c r="B393" s="12">
        <v>10705306000105</v>
      </c>
      <c r="C393" s="10" t="e">
        <f t="shared" si="6"/>
        <v>#N/A</v>
      </c>
    </row>
    <row r="394" spans="1:3" hidden="1" x14ac:dyDescent="0.25">
      <c r="A394" s="12">
        <v>21287264000148</v>
      </c>
      <c r="B394" s="12">
        <v>19488768000184</v>
      </c>
      <c r="C394" s="10">
        <f t="shared" si="6"/>
        <v>19488768000184</v>
      </c>
    </row>
    <row r="395" spans="1:3" hidden="1" x14ac:dyDescent="0.25">
      <c r="A395" s="12">
        <v>24018872000145</v>
      </c>
      <c r="B395" s="12">
        <v>840011000180</v>
      </c>
      <c r="C395" s="10">
        <f t="shared" si="6"/>
        <v>840011000180</v>
      </c>
    </row>
    <row r="396" spans="1:3" hidden="1" x14ac:dyDescent="0.25">
      <c r="A396" s="12">
        <v>25333783000156</v>
      </c>
      <c r="B396" s="12">
        <v>20230719000126</v>
      </c>
      <c r="C396" s="10">
        <f t="shared" si="6"/>
        <v>20230719000126</v>
      </c>
    </row>
    <row r="397" spans="1:3" hidden="1" x14ac:dyDescent="0.25">
      <c r="A397" s="12">
        <v>25333547000130</v>
      </c>
      <c r="B397" s="12">
        <v>8702798000125</v>
      </c>
      <c r="C397" s="10">
        <f t="shared" si="6"/>
        <v>8702798000125</v>
      </c>
    </row>
    <row r="398" spans="1:3" hidden="1" x14ac:dyDescent="0.25">
      <c r="A398" s="12">
        <v>24290425000140</v>
      </c>
      <c r="B398" s="12">
        <v>23215008000170</v>
      </c>
      <c r="C398" s="10">
        <f t="shared" si="6"/>
        <v>23215008000170</v>
      </c>
    </row>
    <row r="399" spans="1:3" hidden="1" x14ac:dyDescent="0.25">
      <c r="A399" s="12">
        <v>26452143000128</v>
      </c>
      <c r="B399" s="12">
        <v>30659168000174</v>
      </c>
      <c r="C399" s="10">
        <f t="shared" si="6"/>
        <v>30659168000174</v>
      </c>
    </row>
    <row r="400" spans="1:3" hidden="1" x14ac:dyDescent="0.25">
      <c r="A400" s="12">
        <v>26740437000155</v>
      </c>
      <c r="B400" s="12">
        <v>11087118000115</v>
      </c>
      <c r="C400" s="10">
        <f t="shared" si="6"/>
        <v>11087118000115</v>
      </c>
    </row>
    <row r="401" spans="1:3" hidden="1" x14ac:dyDescent="0.25">
      <c r="A401" s="12">
        <v>26541175000108</v>
      </c>
      <c r="B401" s="12">
        <v>10979025000132</v>
      </c>
      <c r="C401" s="10">
        <f t="shared" si="6"/>
        <v>10979025000132</v>
      </c>
    </row>
    <row r="402" spans="1:3" hidden="1" x14ac:dyDescent="0.25">
      <c r="A402" s="12">
        <v>26703040000193</v>
      </c>
      <c r="B402" s="12">
        <v>856755000192</v>
      </c>
      <c r="C402" s="10">
        <f t="shared" si="6"/>
        <v>856755000192</v>
      </c>
    </row>
    <row r="403" spans="1:3" hidden="1" x14ac:dyDescent="0.25">
      <c r="A403" s="12">
        <v>25108940000120</v>
      </c>
      <c r="B403" s="12">
        <v>8215807000153</v>
      </c>
      <c r="C403" s="10">
        <f t="shared" si="6"/>
        <v>8215807000153</v>
      </c>
    </row>
    <row r="404" spans="1:3" hidden="1" x14ac:dyDescent="0.25">
      <c r="A404" s="12">
        <v>25108935000117</v>
      </c>
      <c r="B404" s="12">
        <v>11328882000135</v>
      </c>
      <c r="C404" s="10">
        <f t="shared" si="6"/>
        <v>11328882000135</v>
      </c>
    </row>
    <row r="405" spans="1:3" hidden="1" x14ac:dyDescent="0.25">
      <c r="A405" s="12">
        <v>24947868000161</v>
      </c>
      <c r="B405" s="12">
        <v>19170160000107</v>
      </c>
      <c r="C405" s="10">
        <f t="shared" si="6"/>
        <v>19170160000107</v>
      </c>
    </row>
    <row r="406" spans="1:3" hidden="1" x14ac:dyDescent="0.25">
      <c r="A406" s="12">
        <v>26768800000140</v>
      </c>
      <c r="B406" s="12">
        <v>30378445000170</v>
      </c>
      <c r="C406" s="10">
        <f t="shared" si="6"/>
        <v>30378445000170</v>
      </c>
    </row>
    <row r="407" spans="1:3" hidden="1" x14ac:dyDescent="0.25">
      <c r="A407" s="12">
        <v>26269251000160</v>
      </c>
      <c r="B407" s="12">
        <v>11484558000106</v>
      </c>
      <c r="C407" s="10">
        <f t="shared" si="6"/>
        <v>11484558000106</v>
      </c>
    </row>
    <row r="408" spans="1:3" hidden="1" x14ac:dyDescent="0.25">
      <c r="A408" s="12">
        <v>26773141000130</v>
      </c>
      <c r="B408" s="12">
        <v>19196599000109</v>
      </c>
      <c r="C408" s="10">
        <f t="shared" si="6"/>
        <v>19196599000109</v>
      </c>
    </row>
    <row r="409" spans="1:3" hidden="1" x14ac:dyDescent="0.25">
      <c r="A409" s="12">
        <v>27146328000177</v>
      </c>
      <c r="B409" s="12">
        <v>26507132000106</v>
      </c>
      <c r="C409" s="10">
        <f t="shared" si="6"/>
        <v>26507132000106</v>
      </c>
    </row>
    <row r="410" spans="1:3" hidden="1" x14ac:dyDescent="0.25">
      <c r="A410" s="12">
        <v>27509021000193</v>
      </c>
      <c r="B410" s="12">
        <v>3499367000190</v>
      </c>
      <c r="C410" s="10">
        <f t="shared" si="6"/>
        <v>3499367000190</v>
      </c>
    </row>
    <row r="411" spans="1:3" x14ac:dyDescent="0.25">
      <c r="A411" s="12">
        <v>26914220000114</v>
      </c>
      <c r="B411" s="12">
        <v>16938231000180</v>
      </c>
      <c r="C411" s="10" t="e">
        <f t="shared" si="6"/>
        <v>#N/A</v>
      </c>
    </row>
    <row r="412" spans="1:3" hidden="1" x14ac:dyDescent="0.25">
      <c r="A412" s="12">
        <v>27227810000131</v>
      </c>
      <c r="B412" s="12">
        <v>10577516000157</v>
      </c>
      <c r="C412" s="10">
        <f t="shared" si="6"/>
        <v>10577516000157</v>
      </c>
    </row>
    <row r="413" spans="1:3" hidden="1" x14ac:dyDescent="0.25">
      <c r="A413" s="12">
        <v>27826046000110</v>
      </c>
      <c r="B413" s="12">
        <v>11311863000104</v>
      </c>
      <c r="C413" s="10">
        <f t="shared" si="6"/>
        <v>11311863000104</v>
      </c>
    </row>
    <row r="414" spans="1:3" hidden="1" x14ac:dyDescent="0.25">
      <c r="A414" s="12">
        <v>27750703000193</v>
      </c>
      <c r="B414" s="12">
        <v>3737206000197</v>
      </c>
      <c r="C414" s="10">
        <f t="shared" si="6"/>
        <v>3737206000197</v>
      </c>
    </row>
    <row r="415" spans="1:3" hidden="1" x14ac:dyDescent="0.25">
      <c r="A415" s="12">
        <v>28470595000168</v>
      </c>
      <c r="B415" s="12">
        <v>1587403000141</v>
      </c>
      <c r="C415" s="10">
        <f t="shared" si="6"/>
        <v>1587403000141</v>
      </c>
    </row>
    <row r="416" spans="1:3" hidden="1" x14ac:dyDescent="0.25">
      <c r="A416" s="12">
        <v>27565832000101</v>
      </c>
      <c r="B416" s="12">
        <v>18602064000128</v>
      </c>
      <c r="C416" s="10">
        <f t="shared" si="6"/>
        <v>18602064000128</v>
      </c>
    </row>
    <row r="417" spans="1:3" hidden="1" x14ac:dyDescent="0.25">
      <c r="A417" s="12">
        <v>28152799000150</v>
      </c>
      <c r="B417" s="12">
        <v>21005667000157</v>
      </c>
      <c r="C417" s="10">
        <f t="shared" si="6"/>
        <v>21005667000157</v>
      </c>
    </row>
    <row r="418" spans="1:3" hidden="1" x14ac:dyDescent="0.25">
      <c r="A418" s="12">
        <v>28589709000193</v>
      </c>
      <c r="B418" s="12">
        <v>3765626000187</v>
      </c>
      <c r="C418" s="10">
        <f t="shared" si="6"/>
        <v>3765626000187</v>
      </c>
    </row>
    <row r="419" spans="1:3" hidden="1" x14ac:dyDescent="0.25">
      <c r="A419" s="12">
        <v>27783868000161</v>
      </c>
      <c r="B419" s="12">
        <v>32972942000128</v>
      </c>
      <c r="C419" s="10">
        <f t="shared" si="6"/>
        <v>32972942000128</v>
      </c>
    </row>
    <row r="420" spans="1:3" hidden="1" x14ac:dyDescent="0.25">
      <c r="A420" s="12">
        <v>28122142000140</v>
      </c>
      <c r="B420" s="12">
        <v>5104498000156</v>
      </c>
      <c r="C420" s="10">
        <f t="shared" si="6"/>
        <v>5104498000156</v>
      </c>
    </row>
    <row r="421" spans="1:3" hidden="1" x14ac:dyDescent="0.25">
      <c r="A421" s="12">
        <v>28396644000160</v>
      </c>
      <c r="B421" s="12">
        <v>10787822000118</v>
      </c>
      <c r="C421" s="10">
        <f t="shared" si="6"/>
        <v>10787822000118</v>
      </c>
    </row>
    <row r="422" spans="1:3" hidden="1" x14ac:dyDescent="0.25">
      <c r="A422" s="12">
        <v>28320626000102</v>
      </c>
      <c r="B422" s="12">
        <v>11046645000181</v>
      </c>
      <c r="C422" s="10">
        <f t="shared" si="6"/>
        <v>11046645000181</v>
      </c>
    </row>
    <row r="423" spans="1:3" hidden="1" x14ac:dyDescent="0.25">
      <c r="A423" s="12">
        <v>28648839000150</v>
      </c>
      <c r="B423" s="12">
        <v>11061217000128</v>
      </c>
      <c r="C423" s="10">
        <f t="shared" si="6"/>
        <v>11061217000128</v>
      </c>
    </row>
    <row r="424" spans="1:3" hidden="1" x14ac:dyDescent="0.25">
      <c r="A424" s="12">
        <v>28951154000188</v>
      </c>
      <c r="B424" s="12">
        <v>9518581000122</v>
      </c>
      <c r="C424" s="10">
        <f t="shared" si="6"/>
        <v>9518581000122</v>
      </c>
    </row>
    <row r="425" spans="1:3" hidden="1" x14ac:dyDescent="0.25">
      <c r="A425" s="12">
        <v>25108971000180</v>
      </c>
      <c r="B425" s="12">
        <v>16844890000158</v>
      </c>
      <c r="C425" s="10">
        <f t="shared" si="6"/>
        <v>16844890000158</v>
      </c>
    </row>
    <row r="426" spans="1:3" hidden="1" x14ac:dyDescent="0.25">
      <c r="A426" s="12">
        <v>25108962000190</v>
      </c>
      <c r="B426" s="12">
        <v>5164358000173</v>
      </c>
      <c r="C426" s="10">
        <f t="shared" si="6"/>
        <v>5164358000173</v>
      </c>
    </row>
    <row r="427" spans="1:3" hidden="1" x14ac:dyDescent="0.25">
      <c r="A427" s="12">
        <v>29258286000191</v>
      </c>
      <c r="B427" s="12">
        <v>32999490000178</v>
      </c>
      <c r="C427" s="10">
        <f t="shared" si="6"/>
        <v>32999490000178</v>
      </c>
    </row>
    <row r="428" spans="1:3" hidden="1" x14ac:dyDescent="0.25">
      <c r="A428" s="12">
        <v>27389622000100</v>
      </c>
      <c r="B428" s="12">
        <v>10577503000188</v>
      </c>
      <c r="C428" s="10">
        <f t="shared" si="6"/>
        <v>10577503000188</v>
      </c>
    </row>
    <row r="429" spans="1:3" hidden="1" x14ac:dyDescent="0.25">
      <c r="A429" s="12">
        <v>27746867000147</v>
      </c>
      <c r="B429" s="12">
        <v>13327340000173</v>
      </c>
      <c r="C429" s="10">
        <f t="shared" si="6"/>
        <v>13327340000173</v>
      </c>
    </row>
    <row r="430" spans="1:3" hidden="1" x14ac:dyDescent="0.25">
      <c r="A430" s="12">
        <v>29045353000190</v>
      </c>
      <c r="B430" s="12">
        <v>5164364000120</v>
      </c>
      <c r="C430" s="10">
        <f t="shared" si="6"/>
        <v>5164364000120</v>
      </c>
    </row>
    <row r="431" spans="1:3" hidden="1" x14ac:dyDescent="0.25">
      <c r="A431" s="12">
        <v>29054793000103</v>
      </c>
      <c r="B431" s="12">
        <v>10787647000169</v>
      </c>
      <c r="C431" s="10">
        <f t="shared" si="6"/>
        <v>10787647000169</v>
      </c>
    </row>
    <row r="432" spans="1:3" hidden="1" x14ac:dyDescent="0.25">
      <c r="A432" s="12">
        <v>29641091000126</v>
      </c>
      <c r="B432" s="12">
        <v>10646885000154</v>
      </c>
      <c r="C432" s="10">
        <f t="shared" si="6"/>
        <v>10646885000154</v>
      </c>
    </row>
    <row r="433" spans="1:3" hidden="1" x14ac:dyDescent="0.25">
      <c r="A433" s="12">
        <v>29092126000115</v>
      </c>
      <c r="B433" s="12">
        <v>24634187000143</v>
      </c>
      <c r="C433" s="10">
        <f t="shared" si="6"/>
        <v>24634187000143</v>
      </c>
    </row>
    <row r="434" spans="1:3" hidden="1" x14ac:dyDescent="0.25">
      <c r="A434" s="12">
        <v>29722466000182</v>
      </c>
      <c r="B434" s="12">
        <v>14437684000106</v>
      </c>
      <c r="C434" s="10">
        <f t="shared" si="6"/>
        <v>14437684000106</v>
      </c>
    </row>
    <row r="435" spans="1:3" hidden="1" x14ac:dyDescent="0.25">
      <c r="A435" s="12">
        <v>29787401000115</v>
      </c>
      <c r="B435" s="12">
        <v>10756541000106</v>
      </c>
      <c r="C435" s="10">
        <f t="shared" si="6"/>
        <v>10756541000106</v>
      </c>
    </row>
    <row r="436" spans="1:3" hidden="1" x14ac:dyDescent="0.25">
      <c r="A436" s="12">
        <v>29469420000101</v>
      </c>
      <c r="B436" s="12">
        <v>2367527000184</v>
      </c>
      <c r="C436" s="10">
        <f t="shared" si="6"/>
        <v>2367527000184</v>
      </c>
    </row>
    <row r="437" spans="1:3" hidden="1" x14ac:dyDescent="0.25">
      <c r="A437" s="12">
        <v>29177013000112</v>
      </c>
      <c r="B437" s="12">
        <v>13400077000109</v>
      </c>
      <c r="C437" s="10">
        <f t="shared" si="6"/>
        <v>13400077000109</v>
      </c>
    </row>
    <row r="438" spans="1:3" hidden="1" x14ac:dyDescent="0.25">
      <c r="A438" s="12">
        <v>29088425000186</v>
      </c>
      <c r="B438" s="12">
        <v>9087301000179</v>
      </c>
      <c r="C438" s="10">
        <f t="shared" si="6"/>
        <v>9087301000179</v>
      </c>
    </row>
    <row r="439" spans="1:3" hidden="1" x14ac:dyDescent="0.25">
      <c r="A439" s="12">
        <v>29088410000118</v>
      </c>
      <c r="B439" s="12">
        <v>4828795000181</v>
      </c>
      <c r="C439" s="10">
        <f t="shared" si="6"/>
        <v>4828795000181</v>
      </c>
    </row>
    <row r="440" spans="1:3" hidden="1" x14ac:dyDescent="0.25">
      <c r="A440" s="12">
        <v>29177024000100</v>
      </c>
      <c r="B440" s="12">
        <v>4061224000164</v>
      </c>
      <c r="C440" s="10">
        <f t="shared" si="6"/>
        <v>4061224000164</v>
      </c>
    </row>
    <row r="441" spans="1:3" hidden="1" x14ac:dyDescent="0.25">
      <c r="A441" s="12">
        <v>30332502000180</v>
      </c>
      <c r="B441" s="12">
        <v>8960975000173</v>
      </c>
      <c r="C441" s="10">
        <f t="shared" si="6"/>
        <v>8960975000173</v>
      </c>
    </row>
    <row r="442" spans="1:3" x14ac:dyDescent="0.25">
      <c r="A442" s="12">
        <v>29078427000194</v>
      </c>
      <c r="B442" s="12">
        <v>11827568000105</v>
      </c>
      <c r="C442" s="10" t="e">
        <f t="shared" si="6"/>
        <v>#N/A</v>
      </c>
    </row>
    <row r="443" spans="1:3" x14ac:dyDescent="0.25">
      <c r="A443" s="12">
        <v>28408121000196</v>
      </c>
      <c r="B443" s="12">
        <v>4877280000171</v>
      </c>
      <c r="C443" s="10" t="e">
        <f t="shared" si="6"/>
        <v>#N/A</v>
      </c>
    </row>
    <row r="444" spans="1:3" hidden="1" x14ac:dyDescent="0.25">
      <c r="A444" s="12">
        <v>30652431000101</v>
      </c>
      <c r="B444" s="12">
        <v>11180607000117</v>
      </c>
      <c r="C444" s="10">
        <f t="shared" si="6"/>
        <v>11180607000117</v>
      </c>
    </row>
    <row r="445" spans="1:3" hidden="1" x14ac:dyDescent="0.25">
      <c r="A445" s="12">
        <v>29109242000108</v>
      </c>
      <c r="B445" s="12">
        <v>10199942000102</v>
      </c>
      <c r="C445" s="10">
        <f t="shared" si="6"/>
        <v>10199942000102</v>
      </c>
    </row>
    <row r="446" spans="1:3" hidden="1" x14ac:dyDescent="0.25">
      <c r="A446" s="12">
        <v>30182143000122</v>
      </c>
      <c r="B446" s="12">
        <v>14964240000110</v>
      </c>
      <c r="C446" s="10">
        <f t="shared" si="6"/>
        <v>14964240000110</v>
      </c>
    </row>
    <row r="447" spans="1:3" hidden="1" x14ac:dyDescent="0.25">
      <c r="A447" s="12">
        <v>30116830000140</v>
      </c>
      <c r="B447" s="12">
        <v>21838150000149</v>
      </c>
      <c r="C447" s="10">
        <f t="shared" si="6"/>
        <v>21838150000149</v>
      </c>
    </row>
    <row r="448" spans="1:3" x14ac:dyDescent="0.25">
      <c r="A448" s="12">
        <v>31019940000156</v>
      </c>
      <c r="B448" s="12">
        <v>11784036000120</v>
      </c>
      <c r="C448" s="10" t="e">
        <f t="shared" si="6"/>
        <v>#N/A</v>
      </c>
    </row>
    <row r="449" spans="1:3" hidden="1" x14ac:dyDescent="0.25">
      <c r="A449" s="12">
        <v>30530788000109</v>
      </c>
      <c r="B449" s="12">
        <v>6175696000173</v>
      </c>
      <c r="C449" s="10">
        <f t="shared" si="6"/>
        <v>6175696000173</v>
      </c>
    </row>
    <row r="450" spans="1:3" x14ac:dyDescent="0.25">
      <c r="A450" s="12">
        <v>30259849000145</v>
      </c>
      <c r="B450" s="12">
        <v>16478738000107</v>
      </c>
      <c r="C450" s="10" t="e">
        <f t="shared" si="6"/>
        <v>#N/A</v>
      </c>
    </row>
    <row r="451" spans="1:3" hidden="1" x14ac:dyDescent="0.25">
      <c r="A451" s="12">
        <v>31441378000154</v>
      </c>
      <c r="B451" s="12">
        <v>5164356000184</v>
      </c>
      <c r="C451" s="10">
        <f t="shared" ref="C451:C514" si="7">_xlfn.XLOOKUP(B451,$A$2:$A$1421,$A$2:$A$1421)</f>
        <v>5164356000184</v>
      </c>
    </row>
    <row r="452" spans="1:3" hidden="1" x14ac:dyDescent="0.25">
      <c r="A452" s="12">
        <v>26452214000192</v>
      </c>
      <c r="B452" s="12">
        <v>3256793000100</v>
      </c>
      <c r="C452" s="10">
        <f t="shared" si="7"/>
        <v>3256793000100</v>
      </c>
    </row>
    <row r="453" spans="1:3" x14ac:dyDescent="0.25">
      <c r="A453" s="12">
        <v>29982878000151</v>
      </c>
      <c r="B453" s="12">
        <v>21937782000160</v>
      </c>
      <c r="C453" s="10" t="e">
        <f t="shared" si="7"/>
        <v>#N/A</v>
      </c>
    </row>
    <row r="454" spans="1:3" hidden="1" x14ac:dyDescent="0.25">
      <c r="A454" s="12">
        <v>28079790000161</v>
      </c>
      <c r="B454" s="12">
        <v>9594596000170</v>
      </c>
      <c r="C454" s="10">
        <f t="shared" si="7"/>
        <v>9594596000170</v>
      </c>
    </row>
    <row r="455" spans="1:3" hidden="1" x14ac:dyDescent="0.25">
      <c r="A455" s="12">
        <v>28079797000183</v>
      </c>
      <c r="B455" s="12">
        <v>35536532000122</v>
      </c>
      <c r="C455" s="10">
        <f t="shared" si="7"/>
        <v>35536532000122</v>
      </c>
    </row>
    <row r="456" spans="1:3" hidden="1" x14ac:dyDescent="0.25">
      <c r="A456" s="12">
        <v>31533145000181</v>
      </c>
      <c r="B456" s="12">
        <v>24022566000182</v>
      </c>
      <c r="C456" s="10">
        <f t="shared" si="7"/>
        <v>24022566000182</v>
      </c>
    </row>
    <row r="457" spans="1:3" hidden="1" x14ac:dyDescent="0.25">
      <c r="A457" s="12">
        <v>30282227000138</v>
      </c>
      <c r="B457" s="12">
        <v>10979017000196</v>
      </c>
      <c r="C457" s="10">
        <f t="shared" si="7"/>
        <v>10979017000196</v>
      </c>
    </row>
    <row r="458" spans="1:3" hidden="1" x14ac:dyDescent="0.25">
      <c r="A458" s="12">
        <v>30282210000180</v>
      </c>
      <c r="B458" s="12">
        <v>975480000106</v>
      </c>
      <c r="C458" s="10">
        <f t="shared" si="7"/>
        <v>975480000106</v>
      </c>
    </row>
    <row r="459" spans="1:3" hidden="1" x14ac:dyDescent="0.25">
      <c r="A459" s="12">
        <v>30506097000170</v>
      </c>
      <c r="B459" s="12">
        <v>9577447000100</v>
      </c>
      <c r="C459" s="10">
        <f t="shared" si="7"/>
        <v>9577447000100</v>
      </c>
    </row>
    <row r="460" spans="1:3" hidden="1" x14ac:dyDescent="0.25">
      <c r="A460" s="12">
        <v>32032748000162</v>
      </c>
      <c r="B460" s="12">
        <v>10396381000123</v>
      </c>
      <c r="C460" s="10">
        <f t="shared" si="7"/>
        <v>10396381000123</v>
      </c>
    </row>
    <row r="461" spans="1:3" hidden="1" x14ac:dyDescent="0.25">
      <c r="A461" s="12">
        <v>31533338000132</v>
      </c>
      <c r="B461" s="12">
        <v>5357507000110</v>
      </c>
      <c r="C461" s="10">
        <f t="shared" si="7"/>
        <v>5357507000110</v>
      </c>
    </row>
    <row r="462" spans="1:3" x14ac:dyDescent="0.25">
      <c r="A462" s="12">
        <v>31106649000115</v>
      </c>
      <c r="B462" s="12">
        <v>20468531000110</v>
      </c>
      <c r="C462" s="10" t="e">
        <f t="shared" si="7"/>
        <v>#N/A</v>
      </c>
    </row>
    <row r="463" spans="1:3" hidden="1" x14ac:dyDescent="0.25">
      <c r="A463" s="12">
        <v>32245125000178</v>
      </c>
      <c r="B463" s="12">
        <v>7277931000180</v>
      </c>
      <c r="C463" s="10">
        <f t="shared" si="7"/>
        <v>7277931000180</v>
      </c>
    </row>
    <row r="464" spans="1:3" hidden="1" x14ac:dyDescent="0.25">
      <c r="A464" s="12">
        <v>32033267000171</v>
      </c>
      <c r="B464" s="12">
        <v>21743480000150</v>
      </c>
      <c r="C464" s="10">
        <f t="shared" si="7"/>
        <v>21743480000150</v>
      </c>
    </row>
    <row r="465" spans="1:3" hidden="1" x14ac:dyDescent="0.25">
      <c r="A465" s="12">
        <v>32033283000164</v>
      </c>
      <c r="B465" s="12">
        <v>35292588000189</v>
      </c>
      <c r="C465" s="10">
        <f t="shared" si="7"/>
        <v>35292588000189</v>
      </c>
    </row>
    <row r="466" spans="1:3" hidden="1" x14ac:dyDescent="0.25">
      <c r="A466" s="12">
        <v>31894468000109</v>
      </c>
      <c r="B466" s="12">
        <v>14508605000100</v>
      </c>
      <c r="C466" s="10">
        <f t="shared" si="7"/>
        <v>14508605000100</v>
      </c>
    </row>
    <row r="467" spans="1:3" hidden="1" x14ac:dyDescent="0.25">
      <c r="A467" s="12">
        <v>30282243000120</v>
      </c>
      <c r="B467" s="12">
        <v>13455197000103</v>
      </c>
      <c r="C467" s="10">
        <f t="shared" si="7"/>
        <v>13455197000103</v>
      </c>
    </row>
    <row r="468" spans="1:3" hidden="1" x14ac:dyDescent="0.25">
      <c r="A468" s="12">
        <v>28858089000140</v>
      </c>
      <c r="B468" s="12">
        <v>7111384000169</v>
      </c>
      <c r="C468" s="10">
        <f t="shared" si="7"/>
        <v>7111384000169</v>
      </c>
    </row>
    <row r="469" spans="1:3" hidden="1" x14ac:dyDescent="0.25">
      <c r="A469" s="12">
        <v>32275235000182</v>
      </c>
      <c r="B469" s="12">
        <v>4857834000179</v>
      </c>
      <c r="C469" s="10">
        <f t="shared" si="7"/>
        <v>4857834000179</v>
      </c>
    </row>
    <row r="470" spans="1:3" hidden="1" x14ac:dyDescent="0.25">
      <c r="A470" s="12">
        <v>32357079000107</v>
      </c>
      <c r="B470" s="12">
        <v>22773421000198</v>
      </c>
      <c r="C470" s="10">
        <f t="shared" si="7"/>
        <v>22773421000198</v>
      </c>
    </row>
    <row r="471" spans="1:3" hidden="1" x14ac:dyDescent="0.25">
      <c r="A471" s="12">
        <v>31964929000164</v>
      </c>
      <c r="B471" s="12">
        <v>2506721000101</v>
      </c>
      <c r="C471" s="10">
        <f t="shared" si="7"/>
        <v>2506721000101</v>
      </c>
    </row>
    <row r="472" spans="1:3" hidden="1" x14ac:dyDescent="0.25">
      <c r="A472" s="12">
        <v>32308852000137</v>
      </c>
      <c r="B472" s="12">
        <v>6124241000129</v>
      </c>
      <c r="C472" s="10">
        <f t="shared" si="7"/>
        <v>6124241000129</v>
      </c>
    </row>
    <row r="473" spans="1:3" hidden="1" x14ac:dyDescent="0.25">
      <c r="A473" s="12">
        <v>28581607000121</v>
      </c>
      <c r="B473" s="12">
        <v>28515874000109</v>
      </c>
      <c r="C473" s="10">
        <f t="shared" si="7"/>
        <v>28515874000109</v>
      </c>
    </row>
    <row r="474" spans="1:3" hidden="1" x14ac:dyDescent="0.25">
      <c r="A474" s="12">
        <v>32295783000174</v>
      </c>
      <c r="B474" s="12">
        <v>4682022000130</v>
      </c>
      <c r="C474" s="10">
        <f t="shared" si="7"/>
        <v>4682022000130</v>
      </c>
    </row>
    <row r="475" spans="1:3" hidden="1" x14ac:dyDescent="0.25">
      <c r="A475" s="12">
        <v>32386727000145</v>
      </c>
      <c r="B475" s="12">
        <v>8246263000197</v>
      </c>
      <c r="C475" s="10">
        <f t="shared" si="7"/>
        <v>8246263000197</v>
      </c>
    </row>
    <row r="476" spans="1:3" hidden="1" x14ac:dyDescent="0.25">
      <c r="A476" s="12">
        <v>30858733000122</v>
      </c>
      <c r="B476" s="12">
        <v>21307581000189</v>
      </c>
      <c r="C476" s="10">
        <f t="shared" si="7"/>
        <v>21307581000189</v>
      </c>
    </row>
    <row r="477" spans="1:3" hidden="1" x14ac:dyDescent="0.25">
      <c r="A477" s="12">
        <v>31635364000171</v>
      </c>
      <c r="B477" s="12">
        <v>9636393000107</v>
      </c>
      <c r="C477" s="10">
        <f t="shared" si="7"/>
        <v>9636393000107</v>
      </c>
    </row>
    <row r="478" spans="1:3" hidden="1" x14ac:dyDescent="0.25">
      <c r="A478" s="12">
        <v>32745560000161</v>
      </c>
      <c r="B478" s="12">
        <v>7214377000192</v>
      </c>
      <c r="C478" s="10">
        <f t="shared" si="7"/>
        <v>7214377000192</v>
      </c>
    </row>
    <row r="479" spans="1:3" hidden="1" x14ac:dyDescent="0.25">
      <c r="A479" s="12">
        <v>32811422000133</v>
      </c>
      <c r="B479" s="12">
        <v>3737211000108</v>
      </c>
      <c r="C479" s="10">
        <f t="shared" si="7"/>
        <v>3737211000108</v>
      </c>
    </row>
    <row r="480" spans="1:3" hidden="1" x14ac:dyDescent="0.25">
      <c r="A480" s="12">
        <v>32841189000131</v>
      </c>
      <c r="B480" s="12">
        <v>10577519000190</v>
      </c>
      <c r="C480" s="10">
        <f t="shared" si="7"/>
        <v>10577519000190</v>
      </c>
    </row>
    <row r="481" spans="1:3" hidden="1" x14ac:dyDescent="0.25">
      <c r="A481" s="12">
        <v>32841087000116</v>
      </c>
      <c r="B481" s="12">
        <v>4061548000100</v>
      </c>
      <c r="C481" s="10">
        <f t="shared" si="7"/>
        <v>4061548000100</v>
      </c>
    </row>
    <row r="482" spans="1:3" hidden="1" x14ac:dyDescent="0.25">
      <c r="A482" s="12">
        <v>32158641000165</v>
      </c>
      <c r="B482" s="12">
        <v>4871634000170</v>
      </c>
      <c r="C482" s="10">
        <f t="shared" si="7"/>
        <v>4871634000170</v>
      </c>
    </row>
    <row r="483" spans="1:3" x14ac:dyDescent="0.25">
      <c r="A483" s="12">
        <v>33570901000178</v>
      </c>
      <c r="B483" s="12">
        <v>30568193000142</v>
      </c>
      <c r="C483" s="10" t="e">
        <f t="shared" si="7"/>
        <v>#N/A</v>
      </c>
    </row>
    <row r="484" spans="1:3" hidden="1" x14ac:dyDescent="0.25">
      <c r="A484" s="12">
        <v>33570884000179</v>
      </c>
      <c r="B484" s="12">
        <v>13081159000120</v>
      </c>
      <c r="C484" s="10">
        <f t="shared" si="7"/>
        <v>13081159000120</v>
      </c>
    </row>
    <row r="485" spans="1:3" hidden="1" x14ac:dyDescent="0.25">
      <c r="A485" s="12">
        <v>33361831000148</v>
      </c>
      <c r="B485" s="12">
        <v>32161826000129</v>
      </c>
      <c r="C485" s="10">
        <f t="shared" si="7"/>
        <v>32161826000129</v>
      </c>
    </row>
    <row r="486" spans="1:3" hidden="1" x14ac:dyDescent="0.25">
      <c r="A486" s="12">
        <v>32222759000105</v>
      </c>
      <c r="B486" s="12">
        <v>10859917000108</v>
      </c>
      <c r="C486" s="10">
        <f t="shared" si="7"/>
        <v>10859917000108</v>
      </c>
    </row>
    <row r="487" spans="1:3" hidden="1" x14ac:dyDescent="0.25">
      <c r="A487" s="12">
        <v>33361798000156</v>
      </c>
      <c r="B487" s="12">
        <v>16599968000116</v>
      </c>
      <c r="C487" s="10">
        <f t="shared" si="7"/>
        <v>16599968000116</v>
      </c>
    </row>
    <row r="488" spans="1:3" hidden="1" x14ac:dyDescent="0.25">
      <c r="A488" s="12">
        <v>33361923000128</v>
      </c>
      <c r="B488" s="12">
        <v>16844885000145</v>
      </c>
      <c r="C488" s="10">
        <f t="shared" si="7"/>
        <v>16844885000145</v>
      </c>
    </row>
    <row r="489" spans="1:3" hidden="1" x14ac:dyDescent="0.25">
      <c r="A489" s="12">
        <v>33361657000133</v>
      </c>
      <c r="B489" s="12">
        <v>13077415000105</v>
      </c>
      <c r="C489" s="10">
        <f t="shared" si="7"/>
        <v>13077415000105</v>
      </c>
    </row>
    <row r="490" spans="1:3" hidden="1" x14ac:dyDescent="0.25">
      <c r="A490" s="12">
        <v>32812291000109</v>
      </c>
      <c r="B490" s="12">
        <v>14508643000155</v>
      </c>
      <c r="C490" s="10">
        <f t="shared" si="7"/>
        <v>14508643000155</v>
      </c>
    </row>
    <row r="491" spans="1:3" hidden="1" x14ac:dyDescent="0.25">
      <c r="A491" s="12">
        <v>30282288000103</v>
      </c>
      <c r="B491" s="12">
        <v>9215250000113</v>
      </c>
      <c r="C491" s="10">
        <f t="shared" si="7"/>
        <v>9215250000113</v>
      </c>
    </row>
    <row r="492" spans="1:3" hidden="1" x14ac:dyDescent="0.25">
      <c r="A492" s="12">
        <v>32203280000121</v>
      </c>
      <c r="B492" s="12">
        <v>4061762000159</v>
      </c>
      <c r="C492" s="10">
        <f t="shared" si="7"/>
        <v>4061762000159</v>
      </c>
    </row>
    <row r="493" spans="1:3" hidden="1" x14ac:dyDescent="0.25">
      <c r="A493" s="12">
        <v>33420213000121</v>
      </c>
      <c r="B493" s="12">
        <v>3772955000155</v>
      </c>
      <c r="C493" s="10">
        <f t="shared" si="7"/>
        <v>3772955000155</v>
      </c>
    </row>
    <row r="494" spans="1:3" hidden="1" x14ac:dyDescent="0.25">
      <c r="A494" s="12">
        <v>32969208000100</v>
      </c>
      <c r="B494" s="12">
        <v>67369363000170</v>
      </c>
      <c r="C494" s="10">
        <f t="shared" si="7"/>
        <v>67369363000170</v>
      </c>
    </row>
    <row r="495" spans="1:3" hidden="1" x14ac:dyDescent="0.25">
      <c r="A495" s="12">
        <v>28065441000190</v>
      </c>
      <c r="B495" s="12">
        <v>22051699000151</v>
      </c>
      <c r="C495" s="10">
        <f t="shared" si="7"/>
        <v>22051699000151</v>
      </c>
    </row>
    <row r="496" spans="1:3" hidden="1" x14ac:dyDescent="0.25">
      <c r="A496" s="12">
        <v>34258680000160</v>
      </c>
      <c r="B496" s="12">
        <v>8266344000159</v>
      </c>
      <c r="C496" s="10">
        <f t="shared" si="7"/>
        <v>8266344000159</v>
      </c>
    </row>
    <row r="497" spans="1:3" hidden="1" x14ac:dyDescent="0.25">
      <c r="A497" s="12">
        <v>34172683000186</v>
      </c>
      <c r="B497" s="12">
        <v>7187570000181</v>
      </c>
      <c r="C497" s="10">
        <f t="shared" si="7"/>
        <v>7187570000181</v>
      </c>
    </row>
    <row r="498" spans="1:3" hidden="1" x14ac:dyDescent="0.25">
      <c r="A498" s="12">
        <v>34270963000127</v>
      </c>
      <c r="B498" s="12">
        <v>5983641000127</v>
      </c>
      <c r="C498" s="10">
        <f t="shared" si="7"/>
        <v>5983641000127</v>
      </c>
    </row>
    <row r="499" spans="1:3" hidden="1" x14ac:dyDescent="0.25">
      <c r="A499" s="12">
        <v>34337334000177</v>
      </c>
      <c r="B499" s="12">
        <v>4192419000143</v>
      </c>
      <c r="C499" s="10">
        <f t="shared" si="7"/>
        <v>4192419000143</v>
      </c>
    </row>
    <row r="500" spans="1:3" hidden="1" x14ac:dyDescent="0.25">
      <c r="A500" s="12">
        <v>34309541000118</v>
      </c>
      <c r="B500" s="12">
        <v>1822655000108</v>
      </c>
      <c r="C500" s="10">
        <f t="shared" si="7"/>
        <v>1822655000108</v>
      </c>
    </row>
    <row r="501" spans="1:3" hidden="1" x14ac:dyDescent="0.25">
      <c r="A501" s="12">
        <v>34309523000136</v>
      </c>
      <c r="B501" s="12">
        <v>11311874000186</v>
      </c>
      <c r="C501" s="10">
        <f t="shared" si="7"/>
        <v>11311874000186</v>
      </c>
    </row>
    <row r="502" spans="1:3" hidden="1" x14ac:dyDescent="0.25">
      <c r="A502" s="12">
        <v>24634187000143</v>
      </c>
      <c r="B502" s="12">
        <v>8070814000104</v>
      </c>
      <c r="C502" s="10">
        <f t="shared" si="7"/>
        <v>8070814000104</v>
      </c>
    </row>
    <row r="503" spans="1:3" hidden="1" x14ac:dyDescent="0.25">
      <c r="A503" s="12">
        <v>33361511000198</v>
      </c>
      <c r="B503" s="12">
        <v>838267000152</v>
      </c>
      <c r="C503" s="10">
        <f t="shared" si="7"/>
        <v>838267000152</v>
      </c>
    </row>
    <row r="504" spans="1:3" hidden="1" x14ac:dyDescent="0.25">
      <c r="A504" s="12">
        <v>33345577000194</v>
      </c>
      <c r="B504" s="12">
        <v>1353260000103</v>
      </c>
      <c r="C504" s="10">
        <f t="shared" si="7"/>
        <v>1353260000103</v>
      </c>
    </row>
    <row r="505" spans="1:3" hidden="1" x14ac:dyDescent="0.25">
      <c r="A505" s="12">
        <v>34525068000106</v>
      </c>
      <c r="B505" s="12">
        <v>36347706000171</v>
      </c>
      <c r="C505" s="10">
        <f t="shared" si="7"/>
        <v>36347706000171</v>
      </c>
    </row>
    <row r="506" spans="1:3" hidden="1" x14ac:dyDescent="0.25">
      <c r="A506" s="12">
        <v>34287118000164</v>
      </c>
      <c r="B506" s="12">
        <v>2430487000178</v>
      </c>
      <c r="C506" s="10">
        <f t="shared" si="7"/>
        <v>2430487000178</v>
      </c>
    </row>
    <row r="507" spans="1:3" hidden="1" x14ac:dyDescent="0.25">
      <c r="A507" s="12">
        <v>34271119000110</v>
      </c>
      <c r="B507" s="12">
        <v>13397466000114</v>
      </c>
      <c r="C507" s="10">
        <f t="shared" si="7"/>
        <v>13397466000114</v>
      </c>
    </row>
    <row r="508" spans="1:3" hidden="1" x14ac:dyDescent="0.25">
      <c r="A508" s="12">
        <v>33769079000179</v>
      </c>
      <c r="B508" s="12">
        <v>13060032000124</v>
      </c>
      <c r="C508" s="10">
        <f t="shared" si="7"/>
        <v>13060032000124</v>
      </c>
    </row>
    <row r="509" spans="1:3" hidden="1" x14ac:dyDescent="0.25">
      <c r="A509" s="12">
        <v>32774811000136</v>
      </c>
      <c r="B509" s="12">
        <v>2010147000198</v>
      </c>
      <c r="C509" s="10">
        <f t="shared" si="7"/>
        <v>2010147000198</v>
      </c>
    </row>
    <row r="510" spans="1:3" hidden="1" x14ac:dyDescent="0.25">
      <c r="A510" s="12">
        <v>34475217000170</v>
      </c>
      <c r="B510" s="12">
        <v>4288966000127</v>
      </c>
      <c r="C510" s="10">
        <f t="shared" si="7"/>
        <v>4288966000127</v>
      </c>
    </row>
    <row r="511" spans="1:3" hidden="1" x14ac:dyDescent="0.25">
      <c r="A511" s="12">
        <v>35002442000151</v>
      </c>
      <c r="B511" s="12">
        <v>5114716000133</v>
      </c>
      <c r="C511" s="10">
        <f t="shared" si="7"/>
        <v>5114716000133</v>
      </c>
    </row>
    <row r="512" spans="1:3" hidden="1" x14ac:dyDescent="0.25">
      <c r="A512" s="12">
        <v>34659901000101</v>
      </c>
      <c r="B512" s="12">
        <v>19418031000195</v>
      </c>
      <c r="C512" s="10">
        <f t="shared" si="7"/>
        <v>19418031000195</v>
      </c>
    </row>
    <row r="513" spans="1:3" x14ac:dyDescent="0.25">
      <c r="A513" s="12">
        <v>34790765000194</v>
      </c>
      <c r="B513" s="12">
        <v>71477000168</v>
      </c>
      <c r="C513" s="10" t="e">
        <f t="shared" si="7"/>
        <v>#N/A</v>
      </c>
    </row>
    <row r="514" spans="1:3" hidden="1" x14ac:dyDescent="0.25">
      <c r="A514" s="12">
        <v>34109840000109</v>
      </c>
      <c r="B514" s="12">
        <v>5102500000158</v>
      </c>
      <c r="C514" s="10">
        <f t="shared" si="7"/>
        <v>5102500000158</v>
      </c>
    </row>
    <row r="515" spans="1:3" hidden="1" x14ac:dyDescent="0.25">
      <c r="A515" s="12">
        <v>34430477000129</v>
      </c>
      <c r="B515" s="12">
        <v>4237578000117</v>
      </c>
      <c r="C515" s="10">
        <f t="shared" ref="C515:C550" si="8">_xlfn.XLOOKUP(B515,$A$2:$A$1421,$A$2:$A$1421)</f>
        <v>4237578000117</v>
      </c>
    </row>
    <row r="516" spans="1:3" hidden="1" x14ac:dyDescent="0.25">
      <c r="A516" s="12">
        <v>34429957000170</v>
      </c>
      <c r="B516" s="12">
        <v>68623479000156</v>
      </c>
      <c r="C516" s="10">
        <f t="shared" si="8"/>
        <v>68623479000156</v>
      </c>
    </row>
    <row r="517" spans="1:3" hidden="1" x14ac:dyDescent="0.25">
      <c r="A517" s="12">
        <v>35121563000112</v>
      </c>
      <c r="B517" s="12">
        <v>7667259000130</v>
      </c>
      <c r="C517" s="10">
        <f t="shared" si="8"/>
        <v>7667259000130</v>
      </c>
    </row>
    <row r="518" spans="1:3" hidden="1" x14ac:dyDescent="0.25">
      <c r="A518" s="12">
        <v>35420913000141</v>
      </c>
      <c r="B518" s="12">
        <v>22791074000126</v>
      </c>
      <c r="C518" s="10">
        <f t="shared" si="8"/>
        <v>22791074000126</v>
      </c>
    </row>
    <row r="519" spans="1:3" hidden="1" x14ac:dyDescent="0.25">
      <c r="A519" s="12">
        <v>34462132000157</v>
      </c>
      <c r="B519" s="12">
        <v>19769135000144</v>
      </c>
      <c r="C519" s="10">
        <f t="shared" si="8"/>
        <v>19769135000144</v>
      </c>
    </row>
    <row r="520" spans="1:3" hidden="1" x14ac:dyDescent="0.25">
      <c r="A520" s="12">
        <v>34462117000109</v>
      </c>
      <c r="B520" s="12">
        <v>834074000123</v>
      </c>
      <c r="C520" s="10">
        <f t="shared" si="8"/>
        <v>834074000123</v>
      </c>
    </row>
    <row r="521" spans="1:3" hidden="1" x14ac:dyDescent="0.25">
      <c r="A521" s="12">
        <v>35002473000102</v>
      </c>
      <c r="B521" s="12">
        <v>19768682000105</v>
      </c>
      <c r="C521" s="10">
        <f t="shared" si="8"/>
        <v>19768682000105</v>
      </c>
    </row>
    <row r="522" spans="1:3" hidden="1" x14ac:dyDescent="0.25">
      <c r="A522" s="12">
        <v>35002455000120</v>
      </c>
      <c r="B522" s="12">
        <v>8960570000135</v>
      </c>
      <c r="C522" s="10">
        <f t="shared" si="8"/>
        <v>8960570000135</v>
      </c>
    </row>
    <row r="523" spans="1:3" hidden="1" x14ac:dyDescent="0.25">
      <c r="A523" s="12">
        <v>34462109000162</v>
      </c>
      <c r="B523" s="12">
        <v>18598288000103</v>
      </c>
      <c r="C523" s="10">
        <f t="shared" si="8"/>
        <v>18598288000103</v>
      </c>
    </row>
    <row r="524" spans="1:3" x14ac:dyDescent="0.25">
      <c r="A524" s="12">
        <v>33841981000159</v>
      </c>
      <c r="B524" s="12">
        <v>9315625000117</v>
      </c>
      <c r="C524" s="10" t="e">
        <f t="shared" si="8"/>
        <v>#N/A</v>
      </c>
    </row>
    <row r="525" spans="1:3" hidden="1" x14ac:dyDescent="0.25">
      <c r="A525" s="12">
        <v>35142453000137</v>
      </c>
      <c r="B525" s="12">
        <v>20139595000178</v>
      </c>
      <c r="C525" s="10">
        <f t="shared" si="8"/>
        <v>20139595000178</v>
      </c>
    </row>
    <row r="526" spans="1:3" hidden="1" x14ac:dyDescent="0.25">
      <c r="A526" s="12">
        <v>35121365000159</v>
      </c>
      <c r="B526" s="12">
        <v>22791329000150</v>
      </c>
      <c r="C526" s="10">
        <f t="shared" si="8"/>
        <v>22791329000150</v>
      </c>
    </row>
    <row r="527" spans="1:3" x14ac:dyDescent="0.25">
      <c r="A527" s="12">
        <v>35556362000148</v>
      </c>
      <c r="B527" s="12">
        <v>23896287000185</v>
      </c>
      <c r="C527" s="10" t="e">
        <f t="shared" si="8"/>
        <v>#N/A</v>
      </c>
    </row>
    <row r="528" spans="1:3" hidden="1" x14ac:dyDescent="0.25">
      <c r="A528" s="12">
        <v>34658753000100</v>
      </c>
      <c r="B528" s="12">
        <v>19769046000106</v>
      </c>
      <c r="C528" s="10">
        <f t="shared" si="8"/>
        <v>19769046000106</v>
      </c>
    </row>
    <row r="529" spans="1:3" x14ac:dyDescent="0.25">
      <c r="A529" s="12">
        <v>35471498000155</v>
      </c>
      <c r="B529" s="12">
        <v>6086158000102</v>
      </c>
      <c r="C529" s="10" t="e">
        <f t="shared" si="8"/>
        <v>#N/A</v>
      </c>
    </row>
    <row r="530" spans="1:3" hidden="1" x14ac:dyDescent="0.25">
      <c r="A530" s="12">
        <v>32485577000127</v>
      </c>
      <c r="B530" s="12">
        <v>20139534000100</v>
      </c>
      <c r="C530" s="10">
        <f t="shared" si="8"/>
        <v>20139534000100</v>
      </c>
    </row>
    <row r="531" spans="1:3" x14ac:dyDescent="0.25">
      <c r="A531" s="12">
        <v>27619731000176</v>
      </c>
      <c r="B531" s="12">
        <v>15350909000147</v>
      </c>
      <c r="C531" s="10" t="e">
        <f t="shared" si="8"/>
        <v>#N/A</v>
      </c>
    </row>
    <row r="532" spans="1:3" x14ac:dyDescent="0.25">
      <c r="A532" s="12">
        <v>35916259000161</v>
      </c>
      <c r="B532" s="12">
        <v>11902276000181</v>
      </c>
      <c r="C532" s="10" t="e">
        <f t="shared" si="8"/>
        <v>#N/A</v>
      </c>
    </row>
    <row r="533" spans="1:3" x14ac:dyDescent="0.25">
      <c r="A533" s="12">
        <v>36014054000153</v>
      </c>
      <c r="B533" s="12">
        <v>10355516000102</v>
      </c>
      <c r="C533" s="10" t="e">
        <f t="shared" si="8"/>
        <v>#N/A</v>
      </c>
    </row>
    <row r="534" spans="1:3" x14ac:dyDescent="0.25">
      <c r="A534" s="12">
        <v>33341907000173</v>
      </c>
      <c r="B534" s="12">
        <v>19833108000193</v>
      </c>
      <c r="C534" s="10" t="e">
        <f t="shared" si="8"/>
        <v>#N/A</v>
      </c>
    </row>
    <row r="535" spans="1:3" hidden="1" x14ac:dyDescent="0.25">
      <c r="A535" s="12">
        <v>35715919000146</v>
      </c>
      <c r="B535" s="12">
        <v>23176675000191</v>
      </c>
      <c r="C535" s="10">
        <f t="shared" si="8"/>
        <v>23176675000191</v>
      </c>
    </row>
    <row r="536" spans="1:3" x14ac:dyDescent="0.25">
      <c r="A536" s="12">
        <v>34123534000127</v>
      </c>
      <c r="B536" s="12">
        <v>17517779000110</v>
      </c>
      <c r="C536" s="10" t="e">
        <f t="shared" si="8"/>
        <v>#N/A</v>
      </c>
    </row>
    <row r="537" spans="1:3" x14ac:dyDescent="0.25">
      <c r="A537" s="12">
        <v>35741129000135</v>
      </c>
      <c r="B537" s="12">
        <v>26327862000117</v>
      </c>
      <c r="C537" s="10" t="e">
        <f t="shared" si="8"/>
        <v>#N/A</v>
      </c>
    </row>
    <row r="538" spans="1:3" x14ac:dyDescent="0.25">
      <c r="A538" s="12">
        <v>35556444000192</v>
      </c>
      <c r="B538" s="12">
        <v>23948236000150</v>
      </c>
      <c r="C538" s="10" t="e">
        <f t="shared" si="8"/>
        <v>#N/A</v>
      </c>
    </row>
    <row r="539" spans="1:3" x14ac:dyDescent="0.25">
      <c r="A539" s="12">
        <v>33632312000177</v>
      </c>
      <c r="B539" s="12">
        <v>26326321000174</v>
      </c>
      <c r="C539" s="10" t="e">
        <f t="shared" si="8"/>
        <v>#N/A</v>
      </c>
    </row>
    <row r="540" spans="1:3" x14ac:dyDescent="0.25">
      <c r="A540" s="12">
        <v>31690157000110</v>
      </c>
      <c r="B540" s="12">
        <v>26326285000149</v>
      </c>
      <c r="C540" s="10" t="e">
        <f t="shared" si="8"/>
        <v>#N/A</v>
      </c>
    </row>
    <row r="541" spans="1:3" hidden="1" x14ac:dyDescent="0.25">
      <c r="A541" s="12">
        <v>35704438000135</v>
      </c>
      <c r="B541" s="12">
        <v>27385044000133</v>
      </c>
      <c r="C541" s="10">
        <f t="shared" si="8"/>
        <v>27385044000133</v>
      </c>
    </row>
    <row r="542" spans="1:3" x14ac:dyDescent="0.25">
      <c r="A542" s="12">
        <v>35578709000153</v>
      </c>
      <c r="B542" s="12">
        <v>19391026000136</v>
      </c>
      <c r="C542" s="10" t="e">
        <f t="shared" si="8"/>
        <v>#N/A</v>
      </c>
    </row>
    <row r="543" spans="1:3" x14ac:dyDescent="0.25">
      <c r="A543" s="12">
        <v>35556516000100</v>
      </c>
      <c r="B543" s="12">
        <v>23954899000187</v>
      </c>
      <c r="C543" s="10" t="e">
        <f t="shared" si="8"/>
        <v>#N/A</v>
      </c>
    </row>
    <row r="544" spans="1:3" hidden="1" x14ac:dyDescent="0.25">
      <c r="A544" s="12">
        <v>35704405000195</v>
      </c>
      <c r="B544" s="12">
        <v>17136970000111</v>
      </c>
      <c r="C544" s="10">
        <f t="shared" si="8"/>
        <v>17136970000111</v>
      </c>
    </row>
    <row r="545" spans="1:3" x14ac:dyDescent="0.25">
      <c r="A545" s="12">
        <v>36499594000174</v>
      </c>
      <c r="B545" s="12">
        <v>12845801000137</v>
      </c>
      <c r="C545" s="10" t="e">
        <f t="shared" si="8"/>
        <v>#N/A</v>
      </c>
    </row>
    <row r="546" spans="1:3" x14ac:dyDescent="0.25">
      <c r="A546" s="12">
        <v>32275252000110</v>
      </c>
      <c r="B546" s="12">
        <v>9613232000190</v>
      </c>
      <c r="C546" s="10" t="e">
        <f t="shared" si="8"/>
        <v>#N/A</v>
      </c>
    </row>
    <row r="547" spans="1:3" x14ac:dyDescent="0.25">
      <c r="A547" s="12">
        <v>34218903000165</v>
      </c>
      <c r="B547" s="12">
        <v>12402646000184</v>
      </c>
      <c r="C547" s="10" t="e">
        <f t="shared" si="8"/>
        <v>#N/A</v>
      </c>
    </row>
    <row r="548" spans="1:3" x14ac:dyDescent="0.25">
      <c r="A548" s="12">
        <v>10378026000121</v>
      </c>
      <c r="B548" s="12">
        <v>10883252000160</v>
      </c>
      <c r="C548" s="10" t="e">
        <f t="shared" si="8"/>
        <v>#N/A</v>
      </c>
    </row>
    <row r="549" spans="1:3" x14ac:dyDescent="0.25">
      <c r="A549" s="12">
        <v>807777000162</v>
      </c>
      <c r="B549" s="12">
        <v>13594673000169</v>
      </c>
      <c r="C549" s="10" t="e">
        <f t="shared" si="8"/>
        <v>#N/A</v>
      </c>
    </row>
    <row r="550" spans="1:3" hidden="1" x14ac:dyDescent="0.25">
      <c r="A550" s="12">
        <v>2918923000152</v>
      </c>
      <c r="B550" s="12">
        <v>24466719000180</v>
      </c>
      <c r="C550" s="10">
        <f t="shared" si="8"/>
        <v>24466719000180</v>
      </c>
    </row>
    <row r="551" spans="1:3" x14ac:dyDescent="0.25">
      <c r="A551" s="12">
        <v>10638696000130</v>
      </c>
      <c r="B551" s="11"/>
      <c r="C551" s="10"/>
    </row>
    <row r="552" spans="1:3" x14ac:dyDescent="0.25">
      <c r="A552" s="12">
        <v>7420595000183</v>
      </c>
      <c r="B552" s="11"/>
      <c r="C552" s="10"/>
    </row>
    <row r="553" spans="1:3" x14ac:dyDescent="0.25">
      <c r="A553" s="12">
        <v>12283444000160</v>
      </c>
      <c r="B553" s="11"/>
      <c r="C553" s="10"/>
    </row>
    <row r="554" spans="1:3" x14ac:dyDescent="0.25">
      <c r="A554" s="12">
        <v>14557317000138</v>
      </c>
      <c r="B554" s="11"/>
      <c r="C554" s="10"/>
    </row>
    <row r="555" spans="1:3" x14ac:dyDescent="0.25">
      <c r="A555" s="12">
        <v>16816132000126</v>
      </c>
      <c r="B555" s="11"/>
      <c r="C555" s="10"/>
    </row>
    <row r="556" spans="1:3" x14ac:dyDescent="0.25">
      <c r="A556" s="12">
        <v>17990586000181</v>
      </c>
      <c r="B556" s="11"/>
      <c r="C556" s="10"/>
    </row>
    <row r="557" spans="1:3" x14ac:dyDescent="0.25">
      <c r="A557" s="12">
        <v>4437399000123</v>
      </c>
      <c r="B557" s="11"/>
      <c r="C557" s="10"/>
    </row>
    <row r="558" spans="1:3" x14ac:dyDescent="0.25">
      <c r="A558" s="12">
        <v>19587174000120</v>
      </c>
      <c r="B558" s="11"/>
      <c r="C558" s="10"/>
    </row>
    <row r="559" spans="1:3" x14ac:dyDescent="0.25">
      <c r="A559" s="12">
        <v>16802348000132</v>
      </c>
      <c r="B559" s="11"/>
      <c r="C559" s="10"/>
    </row>
    <row r="560" spans="1:3" x14ac:dyDescent="0.25">
      <c r="A560" s="12">
        <v>22232927000190</v>
      </c>
      <c r="B560" s="11"/>
      <c r="C560" s="10"/>
    </row>
    <row r="561" spans="1:3" x14ac:dyDescent="0.25">
      <c r="A561" s="12">
        <v>21347683000128</v>
      </c>
      <c r="B561" s="11"/>
      <c r="C561" s="10"/>
    </row>
    <row r="562" spans="1:3" x14ac:dyDescent="0.25">
      <c r="A562" s="12">
        <v>24759341000103</v>
      </c>
      <c r="B562" s="11"/>
      <c r="C562" s="10"/>
    </row>
    <row r="563" spans="1:3" x14ac:dyDescent="0.25">
      <c r="A563" s="12">
        <v>20639937000119</v>
      </c>
      <c r="B563" s="11"/>
      <c r="C563" s="10"/>
    </row>
    <row r="564" spans="1:3" x14ac:dyDescent="0.25">
      <c r="A564" s="12">
        <v>25307052000136</v>
      </c>
      <c r="B564" s="11"/>
      <c r="C564" s="10"/>
    </row>
    <row r="565" spans="1:3" x14ac:dyDescent="0.25">
      <c r="A565" s="12">
        <v>18628896000113</v>
      </c>
      <c r="B565" s="11"/>
      <c r="C565" s="10"/>
    </row>
    <row r="566" spans="1:3" x14ac:dyDescent="0.25">
      <c r="A566" s="12">
        <v>24078020000143</v>
      </c>
      <c r="B566" s="11"/>
      <c r="C566" s="10"/>
    </row>
    <row r="567" spans="1:3" x14ac:dyDescent="0.25">
      <c r="A567" s="12">
        <v>26452179000101</v>
      </c>
      <c r="B567" s="11"/>
      <c r="C567" s="10"/>
    </row>
    <row r="568" spans="1:3" x14ac:dyDescent="0.25">
      <c r="A568" s="12">
        <v>27749572000124</v>
      </c>
      <c r="B568" s="11"/>
      <c r="C568" s="10"/>
    </row>
    <row r="569" spans="1:3" x14ac:dyDescent="0.25">
      <c r="A569" s="12">
        <v>28021990000163</v>
      </c>
      <c r="B569" s="11"/>
      <c r="C569" s="10"/>
    </row>
    <row r="570" spans="1:3" x14ac:dyDescent="0.25">
      <c r="A570" s="12">
        <v>29158545000102</v>
      </c>
      <c r="B570" s="11"/>
      <c r="C570" s="10"/>
    </row>
    <row r="571" spans="1:3" x14ac:dyDescent="0.25">
      <c r="A571" s="12">
        <v>31963210000109</v>
      </c>
      <c r="B571" s="11"/>
      <c r="C571" s="10"/>
    </row>
    <row r="572" spans="1:3" x14ac:dyDescent="0.25">
      <c r="A572" s="12">
        <v>29932262000176</v>
      </c>
      <c r="B572" s="11"/>
      <c r="C572" s="10"/>
    </row>
    <row r="573" spans="1:3" x14ac:dyDescent="0.25">
      <c r="A573" s="12">
        <v>32088041000178</v>
      </c>
      <c r="B573" s="11"/>
      <c r="C573" s="10"/>
    </row>
    <row r="574" spans="1:3" x14ac:dyDescent="0.25">
      <c r="A574" s="12">
        <v>32313878000173</v>
      </c>
      <c r="B574" s="11"/>
      <c r="C574" s="10"/>
    </row>
    <row r="575" spans="1:3" x14ac:dyDescent="0.25">
      <c r="A575" s="12">
        <v>31963246000192</v>
      </c>
      <c r="B575" s="11"/>
      <c r="C575" s="10"/>
    </row>
    <row r="576" spans="1:3" x14ac:dyDescent="0.25">
      <c r="A576" s="12">
        <v>30102490000106</v>
      </c>
      <c r="B576" s="11"/>
      <c r="C576" s="10"/>
    </row>
    <row r="577" spans="1:3" x14ac:dyDescent="0.25">
      <c r="A577" s="12">
        <v>32840896000103</v>
      </c>
      <c r="B577" s="11"/>
      <c r="C577" s="10"/>
    </row>
    <row r="578" spans="1:3" x14ac:dyDescent="0.25">
      <c r="A578" s="12">
        <v>32385294000103</v>
      </c>
      <c r="B578" s="11"/>
      <c r="C578" s="10"/>
    </row>
    <row r="579" spans="1:3" x14ac:dyDescent="0.25">
      <c r="A579" s="12">
        <v>32385211000186</v>
      </c>
      <c r="B579" s="11"/>
      <c r="C579" s="10"/>
    </row>
    <row r="580" spans="1:3" x14ac:dyDescent="0.25">
      <c r="A580" s="12">
        <v>32756019000159</v>
      </c>
      <c r="B580" s="11"/>
      <c r="C580" s="10"/>
    </row>
    <row r="581" spans="1:3" x14ac:dyDescent="0.25">
      <c r="A581" s="12">
        <v>32386581000138</v>
      </c>
      <c r="B581" s="11"/>
      <c r="C581" s="10"/>
    </row>
    <row r="582" spans="1:3" x14ac:dyDescent="0.25">
      <c r="A582" s="12">
        <v>33490022000136</v>
      </c>
      <c r="B582" s="11"/>
      <c r="C582" s="10"/>
    </row>
    <row r="583" spans="1:3" x14ac:dyDescent="0.25">
      <c r="A583" s="12">
        <v>32846986000101</v>
      </c>
      <c r="B583" s="11"/>
      <c r="C583" s="10"/>
    </row>
    <row r="584" spans="1:3" x14ac:dyDescent="0.25">
      <c r="A584" s="12">
        <v>33447957000130</v>
      </c>
      <c r="B584" s="11"/>
      <c r="C584" s="10"/>
    </row>
    <row r="585" spans="1:3" x14ac:dyDescent="0.25">
      <c r="A585" s="12">
        <v>32812185000125</v>
      </c>
      <c r="B585" s="11"/>
      <c r="C585" s="10"/>
    </row>
    <row r="586" spans="1:3" x14ac:dyDescent="0.25">
      <c r="A586" s="12">
        <v>34186614000121</v>
      </c>
      <c r="B586" s="11"/>
      <c r="C586" s="10"/>
    </row>
    <row r="587" spans="1:3" x14ac:dyDescent="0.25">
      <c r="A587" s="12">
        <v>28065509000131</v>
      </c>
      <c r="B587" s="11"/>
      <c r="C587" s="10"/>
    </row>
    <row r="588" spans="1:3" x14ac:dyDescent="0.25">
      <c r="A588" s="12">
        <v>28065542000161</v>
      </c>
      <c r="B588" s="11"/>
      <c r="C588" s="10"/>
    </row>
    <row r="589" spans="1:3" x14ac:dyDescent="0.25">
      <c r="A589" s="12">
        <v>25108944000108</v>
      </c>
      <c r="B589" s="11"/>
      <c r="C589" s="10"/>
    </row>
    <row r="590" spans="1:3" x14ac:dyDescent="0.25">
      <c r="A590" s="12">
        <v>32880642000119</v>
      </c>
      <c r="B590" s="11"/>
      <c r="C590" s="10"/>
    </row>
    <row r="591" spans="1:3" x14ac:dyDescent="0.25">
      <c r="A591" s="12">
        <v>32744771000180</v>
      </c>
      <c r="B591" s="11"/>
      <c r="C591" s="10"/>
    </row>
    <row r="592" spans="1:3" x14ac:dyDescent="0.25">
      <c r="A592" s="12">
        <v>34617343000111</v>
      </c>
      <c r="B592" s="11"/>
      <c r="C592" s="10"/>
    </row>
    <row r="593" spans="1:3" x14ac:dyDescent="0.25">
      <c r="A593" s="12">
        <v>34617361000101</v>
      </c>
      <c r="B593" s="11"/>
      <c r="C593" s="10"/>
    </row>
    <row r="594" spans="1:3" x14ac:dyDescent="0.25">
      <c r="A594" s="12">
        <v>33632764000159</v>
      </c>
      <c r="B594" s="11"/>
      <c r="C594" s="10"/>
    </row>
    <row r="595" spans="1:3" x14ac:dyDescent="0.25">
      <c r="A595" s="12">
        <v>33736830000130</v>
      </c>
      <c r="B595" s="11"/>
      <c r="C595" s="10"/>
    </row>
    <row r="596" spans="1:3" x14ac:dyDescent="0.25">
      <c r="A596" s="12">
        <v>33341928000199</v>
      </c>
      <c r="B596" s="11"/>
      <c r="C596" s="10"/>
    </row>
    <row r="597" spans="1:3" x14ac:dyDescent="0.25">
      <c r="A597" s="12">
        <v>34218246000156</v>
      </c>
      <c r="B597" s="11"/>
      <c r="C597" s="10"/>
    </row>
    <row r="598" spans="1:3" x14ac:dyDescent="0.25">
      <c r="A598" s="12">
        <v>34218211000117</v>
      </c>
      <c r="B598" s="11"/>
      <c r="C598" s="10"/>
    </row>
    <row r="599" spans="1:3" x14ac:dyDescent="0.25">
      <c r="A599" s="12">
        <v>33521644000184</v>
      </c>
      <c r="B599" s="11"/>
      <c r="C599" s="10"/>
    </row>
    <row r="600" spans="1:3" x14ac:dyDescent="0.25">
      <c r="A600" s="12">
        <v>35705796000162</v>
      </c>
      <c r="B600" s="11"/>
      <c r="C600" s="10"/>
    </row>
    <row r="601" spans="1:3" x14ac:dyDescent="0.25">
      <c r="A601" s="12">
        <v>35740633000110</v>
      </c>
      <c r="B601" s="11"/>
      <c r="C601" s="10"/>
    </row>
    <row r="602" spans="1:3" x14ac:dyDescent="0.25">
      <c r="A602" s="12">
        <v>35740723000101</v>
      </c>
      <c r="B602" s="11"/>
      <c r="C602" s="10"/>
    </row>
    <row r="603" spans="1:3" x14ac:dyDescent="0.25">
      <c r="A603" s="12">
        <v>34218223000141</v>
      </c>
      <c r="B603" s="11"/>
      <c r="C603" s="10"/>
    </row>
    <row r="604" spans="1:3" x14ac:dyDescent="0.25">
      <c r="A604" s="12">
        <v>35410788000199</v>
      </c>
      <c r="B604" s="11"/>
      <c r="C604" s="10"/>
    </row>
    <row r="605" spans="1:3" x14ac:dyDescent="0.25">
      <c r="A605" s="12">
        <v>34867354000150</v>
      </c>
      <c r="B605" s="11"/>
      <c r="C605" s="10"/>
    </row>
    <row r="606" spans="1:3" x14ac:dyDescent="0.25">
      <c r="A606" s="12">
        <v>35178253000134</v>
      </c>
      <c r="B606" s="11"/>
      <c r="C606" s="10"/>
    </row>
    <row r="607" spans="1:3" x14ac:dyDescent="0.25">
      <c r="A607" s="12">
        <v>33521468000180</v>
      </c>
      <c r="B607" s="11"/>
      <c r="C607" s="10"/>
    </row>
    <row r="608" spans="1:3" x14ac:dyDescent="0.25">
      <c r="A608" s="12">
        <v>35726741000139</v>
      </c>
      <c r="B608" s="11"/>
      <c r="C608" s="10"/>
    </row>
    <row r="609" spans="1:3" x14ac:dyDescent="0.25">
      <c r="A609" s="12">
        <v>34803814000186</v>
      </c>
      <c r="B609" s="11"/>
      <c r="C609" s="10"/>
    </row>
    <row r="610" spans="1:3" x14ac:dyDescent="0.25">
      <c r="A610" s="12">
        <v>34979903000188</v>
      </c>
      <c r="B610" s="11"/>
      <c r="C610" s="10"/>
    </row>
    <row r="611" spans="1:3" x14ac:dyDescent="0.25">
      <c r="A611" s="12">
        <v>35578945000170</v>
      </c>
      <c r="B611" s="11"/>
      <c r="C611" s="10"/>
    </row>
    <row r="612" spans="1:3" x14ac:dyDescent="0.25">
      <c r="A612" s="12">
        <v>35847495000173</v>
      </c>
      <c r="B612" s="11"/>
      <c r="C612" s="10"/>
    </row>
    <row r="613" spans="1:3" x14ac:dyDescent="0.25">
      <c r="A613" s="12">
        <v>35955929000159</v>
      </c>
      <c r="B613" s="11"/>
      <c r="C613" s="10"/>
    </row>
    <row r="614" spans="1:3" x14ac:dyDescent="0.25">
      <c r="A614" s="12">
        <v>35686874000129</v>
      </c>
      <c r="B614" s="11"/>
      <c r="C614" s="10"/>
    </row>
    <row r="615" spans="1:3" x14ac:dyDescent="0.25">
      <c r="A615" s="12">
        <v>35741193000116</v>
      </c>
      <c r="B615" s="11"/>
      <c r="C615" s="10"/>
    </row>
    <row r="616" spans="1:3" x14ac:dyDescent="0.25">
      <c r="A616" s="12">
        <v>36671861000149</v>
      </c>
      <c r="B616" s="11"/>
      <c r="C616" s="10"/>
    </row>
    <row r="617" spans="1:3" x14ac:dyDescent="0.25">
      <c r="A617" s="12">
        <v>35939471000144</v>
      </c>
      <c r="B617" s="11"/>
      <c r="C617" s="10"/>
    </row>
    <row r="618" spans="1:3" x14ac:dyDescent="0.25">
      <c r="A618" s="12">
        <v>35848004000109</v>
      </c>
      <c r="B618" s="11"/>
      <c r="C618" s="10"/>
    </row>
    <row r="619" spans="1:3" x14ac:dyDescent="0.25">
      <c r="A619" s="12">
        <v>35848026000179</v>
      </c>
      <c r="B619" s="11"/>
      <c r="C619" s="10"/>
    </row>
    <row r="620" spans="1:3" x14ac:dyDescent="0.25">
      <c r="A620" s="12">
        <v>34790719000195</v>
      </c>
      <c r="B620" s="11"/>
      <c r="C620" s="10"/>
    </row>
    <row r="621" spans="1:3" x14ac:dyDescent="0.25">
      <c r="A621" s="12">
        <v>36326860000167</v>
      </c>
      <c r="B621" s="11"/>
      <c r="C621" s="10"/>
    </row>
    <row r="622" spans="1:3" x14ac:dyDescent="0.25">
      <c r="A622" s="12">
        <v>68305000135</v>
      </c>
      <c r="B622" s="11"/>
      <c r="C622" s="10"/>
    </row>
    <row r="623" spans="1:3" x14ac:dyDescent="0.25">
      <c r="A623" s="12">
        <v>180995000110</v>
      </c>
      <c r="B623" s="11"/>
      <c r="C623" s="10"/>
    </row>
    <row r="624" spans="1:3" x14ac:dyDescent="0.25">
      <c r="A624" s="12">
        <v>322699000106</v>
      </c>
      <c r="B624" s="11"/>
      <c r="C624" s="10"/>
    </row>
    <row r="625" spans="1:3" x14ac:dyDescent="0.25">
      <c r="A625" s="12">
        <v>743026000120</v>
      </c>
      <c r="B625" s="11"/>
      <c r="C625" s="10"/>
    </row>
    <row r="626" spans="1:3" x14ac:dyDescent="0.25">
      <c r="A626" s="12">
        <v>756851000169</v>
      </c>
      <c r="B626" s="11"/>
      <c r="C626" s="10"/>
    </row>
    <row r="627" spans="1:3" x14ac:dyDescent="0.25">
      <c r="A627" s="12">
        <v>787095000135</v>
      </c>
      <c r="B627" s="11"/>
      <c r="C627" s="10"/>
    </row>
    <row r="628" spans="1:3" x14ac:dyDescent="0.25">
      <c r="A628" s="12">
        <v>812433000141</v>
      </c>
      <c r="B628" s="11"/>
      <c r="C628" s="10"/>
    </row>
    <row r="629" spans="1:3" x14ac:dyDescent="0.25">
      <c r="A629" s="12">
        <v>819875000110</v>
      </c>
      <c r="B629" s="11"/>
      <c r="C629" s="10"/>
    </row>
    <row r="630" spans="1:3" x14ac:dyDescent="0.25">
      <c r="A630" s="12">
        <v>822059000165</v>
      </c>
      <c r="B630" s="11"/>
      <c r="C630" s="10"/>
    </row>
    <row r="631" spans="1:3" x14ac:dyDescent="0.25">
      <c r="A631" s="12">
        <v>832435000100</v>
      </c>
      <c r="B631" s="11"/>
      <c r="C631" s="10"/>
    </row>
    <row r="632" spans="1:3" x14ac:dyDescent="0.25">
      <c r="A632" s="12">
        <v>834072000134</v>
      </c>
      <c r="B632" s="11"/>
      <c r="C632" s="10"/>
    </row>
    <row r="633" spans="1:3" x14ac:dyDescent="0.25">
      <c r="A633" s="12">
        <v>834074000123</v>
      </c>
      <c r="B633" s="11"/>
      <c r="C633" s="10"/>
    </row>
    <row r="634" spans="1:3" x14ac:dyDescent="0.25">
      <c r="A634" s="12">
        <v>836263000135</v>
      </c>
      <c r="B634" s="11"/>
      <c r="C634" s="10"/>
    </row>
    <row r="635" spans="1:3" x14ac:dyDescent="0.25">
      <c r="A635" s="12">
        <v>838267000152</v>
      </c>
      <c r="B635" s="11"/>
      <c r="C635" s="10"/>
    </row>
    <row r="636" spans="1:3" x14ac:dyDescent="0.25">
      <c r="A636" s="12">
        <v>838269000141</v>
      </c>
      <c r="B636" s="11"/>
      <c r="C636" s="10"/>
    </row>
    <row r="637" spans="1:3" x14ac:dyDescent="0.25">
      <c r="A637" s="12">
        <v>840011000180</v>
      </c>
      <c r="B637" s="11"/>
      <c r="C637" s="10"/>
    </row>
    <row r="638" spans="1:3" x14ac:dyDescent="0.25">
      <c r="A638" s="12">
        <v>856755000192</v>
      </c>
      <c r="B638" s="11"/>
      <c r="C638" s="10"/>
    </row>
    <row r="639" spans="1:3" x14ac:dyDescent="0.25">
      <c r="A639" s="12">
        <v>857361000159</v>
      </c>
      <c r="B639" s="11"/>
      <c r="C639" s="10"/>
    </row>
    <row r="640" spans="1:3" x14ac:dyDescent="0.25">
      <c r="A640" s="12">
        <v>885762000112</v>
      </c>
      <c r="B640" s="11"/>
      <c r="C640" s="10"/>
    </row>
    <row r="641" spans="1:3" x14ac:dyDescent="0.25">
      <c r="A641" s="12">
        <v>888899000120</v>
      </c>
      <c r="B641" s="11"/>
      <c r="C641" s="10"/>
    </row>
    <row r="642" spans="1:3" x14ac:dyDescent="0.25">
      <c r="A642" s="12">
        <v>902484000164</v>
      </c>
      <c r="B642" s="11"/>
      <c r="C642" s="10"/>
    </row>
    <row r="643" spans="1:3" x14ac:dyDescent="0.25">
      <c r="A643" s="12">
        <v>973117000151</v>
      </c>
      <c r="B643" s="11"/>
      <c r="C643" s="10"/>
    </row>
    <row r="644" spans="1:3" x14ac:dyDescent="0.25">
      <c r="A644" s="12">
        <v>975480000106</v>
      </c>
      <c r="B644" s="11"/>
      <c r="C644" s="10"/>
    </row>
    <row r="645" spans="1:3" x14ac:dyDescent="0.25">
      <c r="A645" s="12">
        <v>1063897000165</v>
      </c>
      <c r="B645" s="11"/>
      <c r="C645" s="10"/>
    </row>
    <row r="646" spans="1:3" x14ac:dyDescent="0.25">
      <c r="A646" s="12">
        <v>1165781000137</v>
      </c>
      <c r="B646" s="11"/>
      <c r="C646" s="10"/>
    </row>
    <row r="647" spans="1:3" x14ac:dyDescent="0.25">
      <c r="A647" s="12">
        <v>1165796000103</v>
      </c>
      <c r="B647" s="11"/>
      <c r="C647" s="10"/>
    </row>
    <row r="648" spans="1:3" x14ac:dyDescent="0.25">
      <c r="A648" s="12">
        <v>1353260000103</v>
      </c>
      <c r="B648" s="11"/>
      <c r="C648" s="10"/>
    </row>
    <row r="649" spans="1:3" x14ac:dyDescent="0.25">
      <c r="A649" s="12">
        <v>1396302000193</v>
      </c>
      <c r="B649" s="11"/>
      <c r="C649" s="10"/>
    </row>
    <row r="650" spans="1:3" x14ac:dyDescent="0.25">
      <c r="A650" s="12">
        <v>1525057000177</v>
      </c>
      <c r="B650" s="11"/>
      <c r="C650" s="10"/>
    </row>
    <row r="651" spans="1:3" x14ac:dyDescent="0.25">
      <c r="A651" s="12">
        <v>1541649000182</v>
      </c>
      <c r="B651" s="11"/>
      <c r="C651" s="10"/>
    </row>
    <row r="652" spans="1:3" x14ac:dyDescent="0.25">
      <c r="A652" s="12">
        <v>1578474000188</v>
      </c>
      <c r="B652" s="11"/>
      <c r="C652" s="10"/>
    </row>
    <row r="653" spans="1:3" x14ac:dyDescent="0.25">
      <c r="A653" s="12">
        <v>1587403000141</v>
      </c>
      <c r="B653" s="11"/>
      <c r="C653" s="10"/>
    </row>
    <row r="654" spans="1:3" x14ac:dyDescent="0.25">
      <c r="A654" s="12">
        <v>1606543000110</v>
      </c>
      <c r="B654" s="11"/>
      <c r="C654" s="10"/>
    </row>
    <row r="655" spans="1:3" x14ac:dyDescent="0.25">
      <c r="A655" s="12">
        <v>1615744000183</v>
      </c>
      <c r="B655" s="11"/>
      <c r="C655" s="10"/>
    </row>
    <row r="656" spans="1:3" x14ac:dyDescent="0.25">
      <c r="A656" s="12">
        <v>1624316000117</v>
      </c>
      <c r="B656" s="11"/>
      <c r="C656" s="10"/>
    </row>
    <row r="657" spans="1:3" x14ac:dyDescent="0.25">
      <c r="A657" s="12">
        <v>1675497000100</v>
      </c>
      <c r="B657" s="11"/>
      <c r="C657" s="10"/>
    </row>
    <row r="658" spans="1:3" x14ac:dyDescent="0.25">
      <c r="A658" s="12">
        <v>1699688000102</v>
      </c>
      <c r="B658" s="11"/>
      <c r="C658" s="10"/>
    </row>
    <row r="659" spans="1:3" x14ac:dyDescent="0.25">
      <c r="A659" s="12">
        <v>1822655000108</v>
      </c>
      <c r="B659" s="11"/>
      <c r="C659" s="10"/>
    </row>
    <row r="660" spans="1:3" x14ac:dyDescent="0.25">
      <c r="A660" s="12">
        <v>1996007000178</v>
      </c>
      <c r="B660" s="11"/>
      <c r="C660" s="10"/>
    </row>
    <row r="661" spans="1:3" x14ac:dyDescent="0.25">
      <c r="A661" s="12">
        <v>2010147000198</v>
      </c>
      <c r="B661" s="11"/>
      <c r="C661" s="10"/>
    </row>
    <row r="662" spans="1:3" x14ac:dyDescent="0.25">
      <c r="A662" s="12">
        <v>2020528000158</v>
      </c>
      <c r="B662" s="11"/>
      <c r="C662" s="10"/>
    </row>
    <row r="663" spans="1:3" x14ac:dyDescent="0.25">
      <c r="A663" s="12">
        <v>2097249000192</v>
      </c>
      <c r="B663" s="11"/>
      <c r="C663" s="10"/>
    </row>
    <row r="664" spans="1:3" x14ac:dyDescent="0.25">
      <c r="A664" s="12">
        <v>2131724000108</v>
      </c>
      <c r="B664" s="11"/>
      <c r="C664" s="10"/>
    </row>
    <row r="665" spans="1:3" x14ac:dyDescent="0.25">
      <c r="A665" s="12">
        <v>2131725000144</v>
      </c>
      <c r="B665" s="11"/>
      <c r="C665" s="10"/>
    </row>
    <row r="666" spans="1:3" x14ac:dyDescent="0.25">
      <c r="A666" s="12">
        <v>2138442000124</v>
      </c>
      <c r="B666" s="11"/>
      <c r="C666" s="10"/>
    </row>
    <row r="667" spans="1:3" x14ac:dyDescent="0.25">
      <c r="A667" s="12">
        <v>2171479000154</v>
      </c>
      <c r="B667" s="11"/>
      <c r="C667" s="10"/>
    </row>
    <row r="668" spans="1:3" x14ac:dyDescent="0.25">
      <c r="A668" s="12">
        <v>2201163000168</v>
      </c>
      <c r="B668" s="11"/>
      <c r="C668" s="10"/>
    </row>
    <row r="669" spans="1:3" x14ac:dyDescent="0.25">
      <c r="A669" s="12">
        <v>2201164000102</v>
      </c>
      <c r="B669" s="11"/>
      <c r="C669" s="10"/>
    </row>
    <row r="670" spans="1:3" x14ac:dyDescent="0.25">
      <c r="A670" s="12">
        <v>2224354000145</v>
      </c>
      <c r="B670" s="11"/>
      <c r="C670" s="10"/>
    </row>
    <row r="671" spans="1:3" x14ac:dyDescent="0.25">
      <c r="A671" s="12">
        <v>2228453000103</v>
      </c>
      <c r="B671" s="11"/>
      <c r="C671" s="10"/>
    </row>
    <row r="672" spans="1:3" x14ac:dyDescent="0.25">
      <c r="A672" s="12">
        <v>2296928000190</v>
      </c>
      <c r="B672" s="11"/>
      <c r="C672" s="10"/>
    </row>
    <row r="673" spans="1:3" x14ac:dyDescent="0.25">
      <c r="A673" s="12">
        <v>2323746000161</v>
      </c>
      <c r="B673" s="11"/>
      <c r="C673" s="10"/>
    </row>
    <row r="674" spans="1:3" x14ac:dyDescent="0.25">
      <c r="A674" s="12">
        <v>2367527000184</v>
      </c>
      <c r="B674" s="11"/>
      <c r="C674" s="10"/>
    </row>
    <row r="675" spans="1:3" x14ac:dyDescent="0.25">
      <c r="A675" s="12">
        <v>2430487000178</v>
      </c>
      <c r="B675" s="11"/>
      <c r="C675" s="10"/>
    </row>
    <row r="676" spans="1:3" x14ac:dyDescent="0.25">
      <c r="A676" s="12">
        <v>2436763000105</v>
      </c>
      <c r="B676" s="11"/>
      <c r="C676" s="10"/>
    </row>
    <row r="677" spans="1:3" x14ac:dyDescent="0.25">
      <c r="A677" s="12">
        <v>2444266000159</v>
      </c>
      <c r="B677" s="11"/>
      <c r="C677" s="10"/>
    </row>
    <row r="678" spans="1:3" x14ac:dyDescent="0.25">
      <c r="A678" s="12">
        <v>2506721000101</v>
      </c>
      <c r="B678" s="11"/>
      <c r="C678" s="10"/>
    </row>
    <row r="679" spans="1:3" x14ac:dyDescent="0.25">
      <c r="A679" s="12">
        <v>2543770000106</v>
      </c>
      <c r="B679" s="11"/>
      <c r="C679" s="10"/>
    </row>
    <row r="680" spans="1:3" x14ac:dyDescent="0.25">
      <c r="A680" s="12">
        <v>2543811000164</v>
      </c>
      <c r="B680" s="11"/>
      <c r="C680" s="10"/>
    </row>
    <row r="681" spans="1:3" x14ac:dyDescent="0.25">
      <c r="A681" s="12">
        <v>2887290000162</v>
      </c>
      <c r="B681" s="11"/>
      <c r="C681" s="10"/>
    </row>
    <row r="682" spans="1:3" x14ac:dyDescent="0.25">
      <c r="A682" s="12">
        <v>2895694000106</v>
      </c>
      <c r="B682" s="11"/>
      <c r="C682" s="10"/>
    </row>
    <row r="683" spans="1:3" x14ac:dyDescent="0.25">
      <c r="A683" s="12">
        <v>2939538000191</v>
      </c>
      <c r="B683" s="11"/>
      <c r="C683" s="10"/>
    </row>
    <row r="684" spans="1:3" x14ac:dyDescent="0.25">
      <c r="A684" s="12">
        <v>2998164000185</v>
      </c>
      <c r="B684" s="11"/>
      <c r="C684" s="10"/>
    </row>
    <row r="685" spans="1:3" x14ac:dyDescent="0.25">
      <c r="A685" s="12">
        <v>3033983000150</v>
      </c>
      <c r="B685" s="11"/>
      <c r="C685" s="10"/>
    </row>
    <row r="686" spans="1:3" x14ac:dyDescent="0.25">
      <c r="A686" s="12">
        <v>3069104000140</v>
      </c>
      <c r="B686" s="11"/>
      <c r="C686" s="10"/>
    </row>
    <row r="687" spans="1:3" x14ac:dyDescent="0.25">
      <c r="A687" s="12">
        <v>3168062000103</v>
      </c>
      <c r="B687" s="11"/>
      <c r="C687" s="10"/>
    </row>
    <row r="688" spans="1:3" x14ac:dyDescent="0.25">
      <c r="A688" s="12">
        <v>3182559000178</v>
      </c>
      <c r="B688" s="11"/>
      <c r="C688" s="10"/>
    </row>
    <row r="689" spans="1:3" x14ac:dyDescent="0.25">
      <c r="A689" s="12">
        <v>3187084000102</v>
      </c>
      <c r="B689" s="11"/>
      <c r="C689" s="10"/>
    </row>
    <row r="690" spans="1:3" x14ac:dyDescent="0.25">
      <c r="A690" s="12">
        <v>3191874000161</v>
      </c>
      <c r="B690" s="11"/>
      <c r="C690" s="10"/>
    </row>
    <row r="691" spans="1:3" x14ac:dyDescent="0.25">
      <c r="A691" s="12">
        <v>3218183000104</v>
      </c>
      <c r="B691" s="11"/>
      <c r="C691" s="10"/>
    </row>
    <row r="692" spans="1:3" x14ac:dyDescent="0.25">
      <c r="A692" s="12">
        <v>3235471000177</v>
      </c>
      <c r="B692" s="11"/>
      <c r="C692" s="10"/>
    </row>
    <row r="693" spans="1:3" x14ac:dyDescent="0.25">
      <c r="A693" s="12">
        <v>3256793000100</v>
      </c>
      <c r="B693" s="11"/>
      <c r="C693" s="10"/>
    </row>
    <row r="694" spans="1:3" x14ac:dyDescent="0.25">
      <c r="A694" s="12">
        <v>3308312000155</v>
      </c>
      <c r="B694" s="11"/>
      <c r="C694" s="10"/>
    </row>
    <row r="695" spans="1:3" x14ac:dyDescent="0.25">
      <c r="A695" s="12">
        <v>3389374000139</v>
      </c>
      <c r="B695" s="11"/>
      <c r="C695" s="10"/>
    </row>
    <row r="696" spans="1:3" x14ac:dyDescent="0.25">
      <c r="A696" s="12">
        <v>3394711000186</v>
      </c>
      <c r="B696" s="11"/>
      <c r="C696" s="10"/>
    </row>
    <row r="697" spans="1:3" x14ac:dyDescent="0.25">
      <c r="A697" s="12">
        <v>3396639000126</v>
      </c>
      <c r="B697" s="11"/>
      <c r="C697" s="10"/>
    </row>
    <row r="698" spans="1:3" x14ac:dyDescent="0.25">
      <c r="A698" s="12">
        <v>3399411000190</v>
      </c>
      <c r="B698" s="11"/>
      <c r="C698" s="10"/>
    </row>
    <row r="699" spans="1:3" x14ac:dyDescent="0.25">
      <c r="A699" s="12">
        <v>3473193000196</v>
      </c>
      <c r="B699" s="11"/>
      <c r="C699" s="10"/>
    </row>
    <row r="700" spans="1:3" x14ac:dyDescent="0.25">
      <c r="A700" s="12">
        <v>3499327000148</v>
      </c>
      <c r="B700" s="11"/>
      <c r="C700" s="10"/>
    </row>
    <row r="701" spans="1:3" x14ac:dyDescent="0.25">
      <c r="A701" s="12">
        <v>3499367000190</v>
      </c>
      <c r="B701" s="11"/>
      <c r="C701" s="10"/>
    </row>
    <row r="702" spans="1:3" x14ac:dyDescent="0.25">
      <c r="A702" s="12">
        <v>3543447000103</v>
      </c>
      <c r="B702" s="11"/>
      <c r="C702" s="10"/>
    </row>
    <row r="703" spans="1:3" x14ac:dyDescent="0.25">
      <c r="A703" s="12">
        <v>3553574000185</v>
      </c>
      <c r="B703" s="11"/>
      <c r="C703" s="10"/>
    </row>
    <row r="704" spans="1:3" x14ac:dyDescent="0.25">
      <c r="A704" s="12">
        <v>3564809000134</v>
      </c>
      <c r="B704" s="11"/>
      <c r="C704" s="10"/>
    </row>
    <row r="705" spans="1:3" x14ac:dyDescent="0.25">
      <c r="A705" s="12">
        <v>3567277000199</v>
      </c>
      <c r="B705" s="11"/>
      <c r="C705" s="10"/>
    </row>
    <row r="706" spans="1:3" x14ac:dyDescent="0.25">
      <c r="A706" s="12">
        <v>3593150000144</v>
      </c>
      <c r="B706" s="11"/>
      <c r="C706" s="10"/>
    </row>
    <row r="707" spans="1:3" x14ac:dyDescent="0.25">
      <c r="A707" s="12">
        <v>3593195000119</v>
      </c>
      <c r="B707" s="11"/>
      <c r="C707" s="10"/>
    </row>
    <row r="708" spans="1:3" x14ac:dyDescent="0.25">
      <c r="A708" s="12">
        <v>3660879000196</v>
      </c>
      <c r="B708" s="11"/>
      <c r="C708" s="10"/>
    </row>
    <row r="709" spans="1:3" x14ac:dyDescent="0.25">
      <c r="A709" s="12">
        <v>3683056000186</v>
      </c>
      <c r="B709" s="11"/>
      <c r="C709" s="10"/>
    </row>
    <row r="710" spans="1:3" x14ac:dyDescent="0.25">
      <c r="A710" s="12">
        <v>3700146000138</v>
      </c>
      <c r="B710" s="11"/>
      <c r="C710" s="10"/>
    </row>
    <row r="711" spans="1:3" x14ac:dyDescent="0.25">
      <c r="A711" s="12">
        <v>3737188000143</v>
      </c>
      <c r="B711" s="11"/>
      <c r="C711" s="10"/>
    </row>
    <row r="712" spans="1:3" x14ac:dyDescent="0.25">
      <c r="A712" s="12">
        <v>3737190000112</v>
      </c>
      <c r="B712" s="11"/>
      <c r="C712" s="10"/>
    </row>
    <row r="713" spans="1:3" x14ac:dyDescent="0.25">
      <c r="A713" s="12">
        <v>3737206000197</v>
      </c>
      <c r="B713" s="11"/>
      <c r="C713" s="10"/>
    </row>
    <row r="714" spans="1:3" x14ac:dyDescent="0.25">
      <c r="A714" s="12">
        <v>3737208000186</v>
      </c>
      <c r="B714" s="11"/>
      <c r="C714" s="10"/>
    </row>
    <row r="715" spans="1:3" x14ac:dyDescent="0.25">
      <c r="A715" s="12">
        <v>3737211000108</v>
      </c>
      <c r="B715" s="11"/>
      <c r="C715" s="10"/>
    </row>
    <row r="716" spans="1:3" x14ac:dyDescent="0.25">
      <c r="A716" s="12">
        <v>3737217000177</v>
      </c>
      <c r="B716" s="11"/>
      <c r="C716" s="10"/>
    </row>
    <row r="717" spans="1:3" x14ac:dyDescent="0.25">
      <c r="A717" s="12">
        <v>3765626000187</v>
      </c>
      <c r="B717" s="11"/>
      <c r="C717" s="10"/>
    </row>
    <row r="718" spans="1:3" x14ac:dyDescent="0.25">
      <c r="A718" s="12">
        <v>3766575000108</v>
      </c>
      <c r="B718" s="11"/>
      <c r="C718" s="10"/>
    </row>
    <row r="719" spans="1:3" x14ac:dyDescent="0.25">
      <c r="A719" s="12">
        <v>3772955000155</v>
      </c>
      <c r="B719" s="11"/>
      <c r="C719" s="10"/>
    </row>
    <row r="720" spans="1:3" x14ac:dyDescent="0.25">
      <c r="A720" s="12">
        <v>3848524000125</v>
      </c>
      <c r="B720" s="11"/>
      <c r="C720" s="10"/>
    </row>
    <row r="721" spans="1:3" x14ac:dyDescent="0.25">
      <c r="A721" s="12">
        <v>3914671000156</v>
      </c>
      <c r="B721" s="11"/>
      <c r="C721" s="10"/>
    </row>
    <row r="722" spans="1:3" x14ac:dyDescent="0.25">
      <c r="A722" s="12">
        <v>3916081000162</v>
      </c>
      <c r="B722" s="11"/>
      <c r="C722" s="10"/>
    </row>
    <row r="723" spans="1:3" x14ac:dyDescent="0.25">
      <c r="A723" s="12">
        <v>3920413000182</v>
      </c>
      <c r="B723" s="11"/>
      <c r="C723" s="10"/>
    </row>
    <row r="724" spans="1:3" x14ac:dyDescent="0.25">
      <c r="A724" s="12">
        <v>3957633000180</v>
      </c>
      <c r="B724" s="11"/>
      <c r="C724" s="10"/>
    </row>
    <row r="725" spans="1:3" x14ac:dyDescent="0.25">
      <c r="A725" s="12">
        <v>4061151000100</v>
      </c>
      <c r="B725" s="11"/>
      <c r="C725" s="10"/>
    </row>
    <row r="726" spans="1:3" x14ac:dyDescent="0.25">
      <c r="A726" s="12">
        <v>4061224000164</v>
      </c>
      <c r="B726" s="11"/>
      <c r="C726" s="10"/>
    </row>
    <row r="727" spans="1:3" x14ac:dyDescent="0.25">
      <c r="A727" s="12">
        <v>4061359000120</v>
      </c>
      <c r="B727" s="11"/>
      <c r="C727" s="10"/>
    </row>
    <row r="728" spans="1:3" x14ac:dyDescent="0.25">
      <c r="A728" s="12">
        <v>4061548000100</v>
      </c>
      <c r="B728" s="11"/>
      <c r="C728" s="10"/>
    </row>
    <row r="729" spans="1:3" x14ac:dyDescent="0.25">
      <c r="A729" s="12">
        <v>4061762000159</v>
      </c>
      <c r="B729" s="11"/>
      <c r="C729" s="10"/>
    </row>
    <row r="730" spans="1:3" x14ac:dyDescent="0.25">
      <c r="A730" s="12">
        <v>4160232000168</v>
      </c>
      <c r="B730" s="11"/>
      <c r="C730" s="10"/>
    </row>
    <row r="731" spans="1:3" x14ac:dyDescent="0.25">
      <c r="A731" s="12">
        <v>4237569000126</v>
      </c>
      <c r="B731" s="11"/>
      <c r="C731" s="10"/>
    </row>
    <row r="732" spans="1:3" x14ac:dyDescent="0.25">
      <c r="A732" s="12">
        <v>4237578000117</v>
      </c>
      <c r="B732" s="11"/>
      <c r="C732" s="10"/>
    </row>
    <row r="733" spans="1:3" x14ac:dyDescent="0.25">
      <c r="A733" s="12">
        <v>4237583000120</v>
      </c>
      <c r="B733" s="11"/>
      <c r="C733" s="10"/>
    </row>
    <row r="734" spans="1:3" x14ac:dyDescent="0.25">
      <c r="A734" s="12">
        <v>4272487000112</v>
      </c>
      <c r="B734" s="11"/>
      <c r="C734" s="10"/>
    </row>
    <row r="735" spans="1:3" x14ac:dyDescent="0.25">
      <c r="A735" s="12">
        <v>4288966000127</v>
      </c>
      <c r="B735" s="11"/>
      <c r="C735" s="10"/>
    </row>
    <row r="736" spans="1:3" x14ac:dyDescent="0.25">
      <c r="A736" s="12">
        <v>4362333000111</v>
      </c>
      <c r="B736" s="11"/>
      <c r="C736" s="10"/>
    </row>
    <row r="737" spans="1:3" x14ac:dyDescent="0.25">
      <c r="A737" s="12">
        <v>4435076000109</v>
      </c>
      <c r="B737" s="11"/>
      <c r="C737" s="10"/>
    </row>
    <row r="738" spans="1:3" x14ac:dyDescent="0.25">
      <c r="A738" s="12">
        <v>4501865000192</v>
      </c>
      <c r="B738" s="11"/>
      <c r="C738" s="10"/>
    </row>
    <row r="739" spans="1:3" x14ac:dyDescent="0.25">
      <c r="A739" s="12">
        <v>4515848000104</v>
      </c>
      <c r="B739" s="11"/>
      <c r="C739" s="10"/>
    </row>
    <row r="740" spans="1:3" x14ac:dyDescent="0.25">
      <c r="A740" s="12">
        <v>4588030000111</v>
      </c>
      <c r="B740" s="11"/>
      <c r="C740" s="10"/>
    </row>
    <row r="741" spans="1:3" x14ac:dyDescent="0.25">
      <c r="A741" s="12">
        <v>4588071000108</v>
      </c>
      <c r="B741" s="11"/>
      <c r="C741" s="10"/>
    </row>
    <row r="742" spans="1:3" x14ac:dyDescent="0.25">
      <c r="A742" s="12">
        <v>4682022000130</v>
      </c>
      <c r="B742" s="11"/>
      <c r="C742" s="10"/>
    </row>
    <row r="743" spans="1:3" x14ac:dyDescent="0.25">
      <c r="A743" s="12">
        <v>4764174000181</v>
      </c>
      <c r="B743" s="11"/>
      <c r="C743" s="10"/>
    </row>
    <row r="744" spans="1:3" x14ac:dyDescent="0.25">
      <c r="A744" s="12">
        <v>4828795000181</v>
      </c>
      <c r="B744" s="11"/>
      <c r="C744" s="10"/>
    </row>
    <row r="745" spans="1:3" x14ac:dyDescent="0.25">
      <c r="A745" s="12">
        <v>4839017000198</v>
      </c>
      <c r="B745" s="11"/>
      <c r="C745" s="10"/>
    </row>
    <row r="746" spans="1:3" x14ac:dyDescent="0.25">
      <c r="A746" s="12">
        <v>4857834000179</v>
      </c>
      <c r="B746" s="11"/>
      <c r="C746" s="10"/>
    </row>
    <row r="747" spans="1:3" x14ac:dyDescent="0.25">
      <c r="A747" s="12">
        <v>4871634000170</v>
      </c>
      <c r="B747" s="11"/>
      <c r="C747" s="10"/>
    </row>
    <row r="748" spans="1:3" x14ac:dyDescent="0.25">
      <c r="A748" s="12">
        <v>4881682000140</v>
      </c>
      <c r="B748" s="11"/>
      <c r="C748" s="10"/>
    </row>
    <row r="749" spans="1:3" x14ac:dyDescent="0.25">
      <c r="A749" s="12">
        <v>4882617000139</v>
      </c>
      <c r="B749" s="11"/>
      <c r="C749" s="10"/>
    </row>
    <row r="750" spans="1:3" x14ac:dyDescent="0.25">
      <c r="A750" s="12">
        <v>4885820000169</v>
      </c>
      <c r="B750" s="11"/>
      <c r="C750" s="10"/>
    </row>
    <row r="751" spans="1:3" x14ac:dyDescent="0.25">
      <c r="A751" s="12">
        <v>4899128000190</v>
      </c>
      <c r="B751" s="11"/>
      <c r="C751" s="10"/>
    </row>
    <row r="752" spans="1:3" x14ac:dyDescent="0.25">
      <c r="A752" s="12">
        <v>5018045000107</v>
      </c>
      <c r="B752" s="11"/>
      <c r="C752" s="10"/>
    </row>
    <row r="753" spans="1:3" x14ac:dyDescent="0.25">
      <c r="A753" s="12">
        <v>5073656000158</v>
      </c>
      <c r="B753" s="11"/>
      <c r="C753" s="10"/>
    </row>
    <row r="754" spans="1:3" x14ac:dyDescent="0.25">
      <c r="A754" s="12">
        <v>5080623000135</v>
      </c>
      <c r="B754" s="11"/>
      <c r="C754" s="10"/>
    </row>
    <row r="755" spans="1:3" x14ac:dyDescent="0.25">
      <c r="A755" s="12">
        <v>5100191000187</v>
      </c>
      <c r="B755" s="11"/>
      <c r="C755" s="10"/>
    </row>
    <row r="756" spans="1:3" x14ac:dyDescent="0.25">
      <c r="A756" s="12">
        <v>5100213000109</v>
      </c>
      <c r="B756" s="11"/>
      <c r="C756" s="10"/>
    </row>
    <row r="757" spans="1:3" x14ac:dyDescent="0.25">
      <c r="A757" s="12">
        <v>5100221000155</v>
      </c>
      <c r="B757" s="11"/>
      <c r="C757" s="10"/>
    </row>
    <row r="758" spans="1:3" x14ac:dyDescent="0.25">
      <c r="A758" s="12">
        <v>5104498000156</v>
      </c>
      <c r="B758" s="11"/>
      <c r="C758" s="10"/>
    </row>
    <row r="759" spans="1:3" x14ac:dyDescent="0.25">
      <c r="A759" s="12">
        <v>5114716000133</v>
      </c>
      <c r="B759" s="11"/>
      <c r="C759" s="10"/>
    </row>
    <row r="760" spans="1:3" x14ac:dyDescent="0.25">
      <c r="A760" s="12">
        <v>5164356000184</v>
      </c>
      <c r="B760" s="11"/>
      <c r="C760" s="10"/>
    </row>
    <row r="761" spans="1:3" x14ac:dyDescent="0.25">
      <c r="A761" s="12">
        <v>5164358000173</v>
      </c>
      <c r="B761" s="11"/>
      <c r="C761" s="10"/>
    </row>
    <row r="762" spans="1:3" x14ac:dyDescent="0.25">
      <c r="A762" s="12">
        <v>5164364000120</v>
      </c>
      <c r="B762" s="11"/>
      <c r="C762" s="10"/>
    </row>
    <row r="763" spans="1:3" x14ac:dyDescent="0.25">
      <c r="A763" s="12">
        <v>5357507000110</v>
      </c>
      <c r="B763" s="11"/>
      <c r="C763" s="10"/>
    </row>
    <row r="764" spans="1:3" x14ac:dyDescent="0.25">
      <c r="A764" s="12">
        <v>5500127000193</v>
      </c>
      <c r="B764" s="11"/>
      <c r="C764" s="10"/>
    </row>
    <row r="765" spans="1:3" x14ac:dyDescent="0.25">
      <c r="A765" s="12">
        <v>5554339000153</v>
      </c>
      <c r="B765" s="11"/>
      <c r="C765" s="10"/>
    </row>
    <row r="766" spans="1:3" x14ac:dyDescent="0.25">
      <c r="A766" s="12">
        <v>5578898000101</v>
      </c>
      <c r="B766" s="11"/>
      <c r="C766" s="10"/>
    </row>
    <row r="767" spans="1:3" x14ac:dyDescent="0.25">
      <c r="A767" s="12">
        <v>5756479000104</v>
      </c>
      <c r="B767" s="11"/>
      <c r="C767" s="10"/>
    </row>
    <row r="768" spans="1:3" x14ac:dyDescent="0.25">
      <c r="A768" s="12">
        <v>5857973000165</v>
      </c>
      <c r="B768" s="11"/>
      <c r="C768" s="10"/>
    </row>
    <row r="769" spans="1:3" x14ac:dyDescent="0.25">
      <c r="A769" s="12">
        <v>5862906000139</v>
      </c>
      <c r="B769" s="11"/>
      <c r="C769" s="10"/>
    </row>
    <row r="770" spans="1:3" x14ac:dyDescent="0.25">
      <c r="A770" s="12">
        <v>5900798000141</v>
      </c>
      <c r="B770" s="11"/>
      <c r="C770" s="10"/>
    </row>
    <row r="771" spans="1:3" x14ac:dyDescent="0.25">
      <c r="A771" s="12">
        <v>5903152000118</v>
      </c>
      <c r="B771" s="11"/>
      <c r="C771" s="10"/>
    </row>
    <row r="772" spans="1:3" x14ac:dyDescent="0.25">
      <c r="A772" s="12">
        <v>5922544000124</v>
      </c>
      <c r="B772" s="11"/>
      <c r="C772" s="10"/>
    </row>
    <row r="773" spans="1:3" x14ac:dyDescent="0.25">
      <c r="A773" s="12">
        <v>5964067000160</v>
      </c>
      <c r="B773" s="11"/>
      <c r="C773" s="10"/>
    </row>
    <row r="774" spans="1:3" x14ac:dyDescent="0.25">
      <c r="A774" s="12">
        <v>5983641000127</v>
      </c>
      <c r="B774" s="11"/>
      <c r="C774" s="10"/>
    </row>
    <row r="775" spans="1:3" x14ac:dyDescent="0.25">
      <c r="A775" s="12">
        <v>6051151000155</v>
      </c>
      <c r="B775" s="11"/>
      <c r="C775" s="10"/>
    </row>
    <row r="776" spans="1:3" x14ac:dyDescent="0.25">
      <c r="A776" s="12">
        <v>6095438000187</v>
      </c>
      <c r="B776" s="11"/>
      <c r="C776" s="10"/>
    </row>
    <row r="777" spans="1:3" x14ac:dyDescent="0.25">
      <c r="A777" s="12">
        <v>6124241000129</v>
      </c>
      <c r="B777" s="11"/>
      <c r="C777" s="10"/>
    </row>
    <row r="778" spans="1:3" x14ac:dyDescent="0.25">
      <c r="A778" s="12">
        <v>6175696000173</v>
      </c>
      <c r="B778" s="11"/>
      <c r="C778" s="10"/>
    </row>
    <row r="779" spans="1:3" x14ac:dyDescent="0.25">
      <c r="A779" s="12">
        <v>6192758000155</v>
      </c>
      <c r="B779" s="11"/>
      <c r="C779" s="10"/>
    </row>
    <row r="780" spans="1:3" x14ac:dyDescent="0.25">
      <c r="A780" s="12">
        <v>6234360000134</v>
      </c>
      <c r="B780" s="11"/>
      <c r="C780" s="10"/>
    </row>
    <row r="781" spans="1:3" x14ac:dyDescent="0.25">
      <c r="A781" s="12">
        <v>6251554000148</v>
      </c>
      <c r="B781" s="11"/>
      <c r="C781" s="10"/>
    </row>
    <row r="782" spans="1:3" x14ac:dyDescent="0.25">
      <c r="A782" s="12">
        <v>6301947000119</v>
      </c>
      <c r="B782" s="11"/>
      <c r="C782" s="10"/>
    </row>
    <row r="783" spans="1:3" x14ac:dyDescent="0.25">
      <c r="A783" s="12">
        <v>6349816000101</v>
      </c>
      <c r="B783" s="11"/>
      <c r="C783" s="10"/>
    </row>
    <row r="784" spans="1:3" x14ac:dyDescent="0.25">
      <c r="A784" s="12">
        <v>6866051000187</v>
      </c>
      <c r="B784" s="11"/>
      <c r="C784" s="10"/>
    </row>
    <row r="785" spans="1:3" x14ac:dyDescent="0.25">
      <c r="A785" s="12">
        <v>6916384000173</v>
      </c>
      <c r="B785" s="11"/>
      <c r="C785" s="10"/>
    </row>
    <row r="786" spans="1:3" x14ac:dyDescent="0.25">
      <c r="A786" s="12">
        <v>6940782000125</v>
      </c>
      <c r="B786" s="11"/>
      <c r="C786" s="10"/>
    </row>
    <row r="787" spans="1:3" x14ac:dyDescent="0.25">
      <c r="A787" s="12">
        <v>6988623000109</v>
      </c>
      <c r="B787" s="11"/>
      <c r="C787" s="10"/>
    </row>
    <row r="788" spans="1:3" x14ac:dyDescent="0.25">
      <c r="A788" s="12">
        <v>7104788000125</v>
      </c>
      <c r="B788" s="11"/>
      <c r="C788" s="10"/>
    </row>
    <row r="789" spans="1:3" x14ac:dyDescent="0.25">
      <c r="A789" s="12">
        <v>7111384000169</v>
      </c>
      <c r="B789" s="11"/>
      <c r="C789" s="10"/>
    </row>
    <row r="790" spans="1:3" x14ac:dyDescent="0.25">
      <c r="A790" s="12">
        <v>7124064000143</v>
      </c>
      <c r="B790" s="11"/>
      <c r="C790" s="10"/>
    </row>
    <row r="791" spans="1:3" x14ac:dyDescent="0.25">
      <c r="A791" s="12">
        <v>7152170000130</v>
      </c>
      <c r="B791" s="11"/>
      <c r="C791" s="10"/>
    </row>
    <row r="792" spans="1:3" x14ac:dyDescent="0.25">
      <c r="A792" s="12">
        <v>7184920000156</v>
      </c>
      <c r="B792" s="11"/>
      <c r="C792" s="10"/>
    </row>
    <row r="793" spans="1:3" x14ac:dyDescent="0.25">
      <c r="A793" s="12">
        <v>7187570000181</v>
      </c>
      <c r="B793" s="11"/>
      <c r="C793" s="10"/>
    </row>
    <row r="794" spans="1:3" x14ac:dyDescent="0.25">
      <c r="A794" s="12">
        <v>7187591000105</v>
      </c>
      <c r="B794" s="11"/>
      <c r="C794" s="10"/>
    </row>
    <row r="795" spans="1:3" x14ac:dyDescent="0.25">
      <c r="A795" s="12">
        <v>7187751000108</v>
      </c>
      <c r="B795" s="11"/>
      <c r="C795" s="10"/>
    </row>
    <row r="796" spans="1:3" x14ac:dyDescent="0.25">
      <c r="A796" s="12">
        <v>7192379000128</v>
      </c>
      <c r="B796" s="11"/>
      <c r="C796" s="10"/>
    </row>
    <row r="797" spans="1:3" x14ac:dyDescent="0.25">
      <c r="A797" s="12">
        <v>7214377000192</v>
      </c>
      <c r="B797" s="11"/>
      <c r="C797" s="10"/>
    </row>
    <row r="798" spans="1:3" x14ac:dyDescent="0.25">
      <c r="A798" s="12">
        <v>7277931000180</v>
      </c>
      <c r="B798" s="11"/>
      <c r="C798" s="10"/>
    </row>
    <row r="799" spans="1:3" x14ac:dyDescent="0.25">
      <c r="A799" s="12">
        <v>7279657000189</v>
      </c>
      <c r="B799" s="11"/>
      <c r="C799" s="10"/>
    </row>
    <row r="800" spans="1:3" x14ac:dyDescent="0.25">
      <c r="A800" s="12">
        <v>7351138000184</v>
      </c>
      <c r="B800" s="11"/>
      <c r="C800" s="10"/>
    </row>
    <row r="801" spans="1:3" x14ac:dyDescent="0.25">
      <c r="A801" s="12">
        <v>7381653000107</v>
      </c>
      <c r="B801" s="11"/>
      <c r="C801" s="10"/>
    </row>
    <row r="802" spans="1:3" x14ac:dyDescent="0.25">
      <c r="A802" s="12">
        <v>7442078000105</v>
      </c>
      <c r="B802" s="11"/>
      <c r="C802" s="10"/>
    </row>
    <row r="803" spans="1:3" x14ac:dyDescent="0.25">
      <c r="A803" s="12">
        <v>7488106000125</v>
      </c>
      <c r="B803" s="11"/>
      <c r="C803" s="10"/>
    </row>
    <row r="804" spans="1:3" x14ac:dyDescent="0.25">
      <c r="A804" s="12">
        <v>7539298000151</v>
      </c>
      <c r="B804" s="11"/>
      <c r="C804" s="10"/>
    </row>
    <row r="805" spans="1:3" x14ac:dyDescent="0.25">
      <c r="A805" s="12">
        <v>7541281000139</v>
      </c>
      <c r="B805" s="11"/>
      <c r="C805" s="10"/>
    </row>
    <row r="806" spans="1:3" x14ac:dyDescent="0.25">
      <c r="A806" s="12">
        <v>7658621000106</v>
      </c>
      <c r="B806" s="11"/>
      <c r="C806" s="10"/>
    </row>
    <row r="807" spans="1:3" x14ac:dyDescent="0.25">
      <c r="A807" s="12">
        <v>7658908000136</v>
      </c>
      <c r="B807" s="11"/>
      <c r="C807" s="10"/>
    </row>
    <row r="808" spans="1:3" x14ac:dyDescent="0.25">
      <c r="A808" s="12">
        <v>7667259000130</v>
      </c>
      <c r="B808" s="11"/>
      <c r="C808" s="10"/>
    </row>
    <row r="809" spans="1:3" x14ac:dyDescent="0.25">
      <c r="A809" s="12">
        <v>7667341000164</v>
      </c>
      <c r="B809" s="11"/>
      <c r="C809" s="10"/>
    </row>
    <row r="810" spans="1:3" x14ac:dyDescent="0.25">
      <c r="A810" s="12">
        <v>7672392000184</v>
      </c>
      <c r="B810" s="11"/>
      <c r="C810" s="10"/>
    </row>
    <row r="811" spans="1:3" x14ac:dyDescent="0.25">
      <c r="A811" s="12">
        <v>7686680000198</v>
      </c>
      <c r="B811" s="11"/>
      <c r="C811" s="10"/>
    </row>
    <row r="812" spans="1:3" x14ac:dyDescent="0.25">
      <c r="A812" s="12">
        <v>7786169000168</v>
      </c>
      <c r="B812" s="11"/>
      <c r="C812" s="10"/>
    </row>
    <row r="813" spans="1:3" x14ac:dyDescent="0.25">
      <c r="A813" s="12">
        <v>7861554000122</v>
      </c>
      <c r="B813" s="11"/>
      <c r="C813" s="10"/>
    </row>
    <row r="814" spans="1:3" x14ac:dyDescent="0.25">
      <c r="A814" s="12">
        <v>7878282000173</v>
      </c>
      <c r="B814" s="11"/>
      <c r="C814" s="10"/>
    </row>
    <row r="815" spans="1:3" x14ac:dyDescent="0.25">
      <c r="A815" s="12">
        <v>7882792000114</v>
      </c>
      <c r="B815" s="11"/>
      <c r="C815" s="10"/>
    </row>
    <row r="816" spans="1:3" x14ac:dyDescent="0.25">
      <c r="A816" s="12">
        <v>7899238000140</v>
      </c>
      <c r="B816" s="11"/>
      <c r="C816" s="10"/>
    </row>
    <row r="817" spans="1:3" x14ac:dyDescent="0.25">
      <c r="A817" s="12">
        <v>7901425000110</v>
      </c>
      <c r="B817" s="11"/>
      <c r="C817" s="10"/>
    </row>
    <row r="818" spans="1:3" x14ac:dyDescent="0.25">
      <c r="A818" s="12">
        <v>7907396000102</v>
      </c>
      <c r="B818" s="11"/>
      <c r="C818" s="10"/>
    </row>
    <row r="819" spans="1:3" x14ac:dyDescent="0.25">
      <c r="A819" s="12">
        <v>7967083000131</v>
      </c>
      <c r="B819" s="11"/>
      <c r="C819" s="10"/>
    </row>
    <row r="820" spans="1:3" x14ac:dyDescent="0.25">
      <c r="A820" s="12">
        <v>7972299000195</v>
      </c>
      <c r="B820" s="11"/>
      <c r="C820" s="10"/>
    </row>
    <row r="821" spans="1:3" x14ac:dyDescent="0.25">
      <c r="A821" s="12">
        <v>7986178000100</v>
      </c>
      <c r="B821" s="11"/>
      <c r="C821" s="10"/>
    </row>
    <row r="822" spans="1:3" x14ac:dyDescent="0.25">
      <c r="A822" s="12">
        <v>7986196000184</v>
      </c>
      <c r="B822" s="11"/>
      <c r="C822" s="10"/>
    </row>
    <row r="823" spans="1:3" x14ac:dyDescent="0.25">
      <c r="A823" s="12">
        <v>8018849000102</v>
      </c>
      <c r="B823" s="11"/>
      <c r="C823" s="10"/>
    </row>
    <row r="824" spans="1:3" x14ac:dyDescent="0.25">
      <c r="A824" s="12">
        <v>8046355000123</v>
      </c>
      <c r="B824" s="11"/>
      <c r="C824" s="10"/>
    </row>
    <row r="825" spans="1:3" x14ac:dyDescent="0.25">
      <c r="A825" s="12">
        <v>8070814000104</v>
      </c>
      <c r="B825" s="11"/>
      <c r="C825" s="10"/>
    </row>
    <row r="826" spans="1:3" x14ac:dyDescent="0.25">
      <c r="A826" s="12">
        <v>8070838000163</v>
      </c>
      <c r="B826" s="11"/>
      <c r="C826" s="10"/>
    </row>
    <row r="827" spans="1:3" x14ac:dyDescent="0.25">
      <c r="A827" s="12">
        <v>8070841000187</v>
      </c>
      <c r="B827" s="11"/>
      <c r="C827" s="10"/>
    </row>
    <row r="828" spans="1:3" x14ac:dyDescent="0.25">
      <c r="A828" s="12">
        <v>8154725000146</v>
      </c>
      <c r="B828" s="11"/>
      <c r="C828" s="10"/>
    </row>
    <row r="829" spans="1:3" x14ac:dyDescent="0.25">
      <c r="A829" s="12">
        <v>8156530000135</v>
      </c>
      <c r="B829" s="11"/>
      <c r="C829" s="10"/>
    </row>
    <row r="830" spans="1:3" x14ac:dyDescent="0.25">
      <c r="A830" s="12">
        <v>8160794000162</v>
      </c>
      <c r="B830" s="11"/>
      <c r="C830" s="10"/>
    </row>
    <row r="831" spans="1:3" x14ac:dyDescent="0.25">
      <c r="A831" s="12">
        <v>8215807000153</v>
      </c>
      <c r="B831" s="11"/>
      <c r="C831" s="10"/>
    </row>
    <row r="832" spans="1:3" x14ac:dyDescent="0.25">
      <c r="A832" s="12">
        <v>8246263000197</v>
      </c>
      <c r="B832" s="11"/>
      <c r="C832" s="10"/>
    </row>
    <row r="833" spans="1:3" x14ac:dyDescent="0.25">
      <c r="A833" s="12">
        <v>8246318000169</v>
      </c>
      <c r="B833" s="11"/>
      <c r="C833" s="10"/>
    </row>
    <row r="834" spans="1:3" x14ac:dyDescent="0.25">
      <c r="A834" s="12">
        <v>8258441000108</v>
      </c>
      <c r="B834" s="11"/>
      <c r="C834" s="10"/>
    </row>
    <row r="835" spans="1:3" x14ac:dyDescent="0.25">
      <c r="A835" s="12">
        <v>8266261000160</v>
      </c>
      <c r="B835" s="11"/>
      <c r="C835" s="10"/>
    </row>
    <row r="836" spans="1:3" x14ac:dyDescent="0.25">
      <c r="A836" s="12">
        <v>8279304000141</v>
      </c>
      <c r="B836" s="11"/>
      <c r="C836" s="10"/>
    </row>
    <row r="837" spans="1:3" x14ac:dyDescent="0.25">
      <c r="A837" s="12">
        <v>8336054000134</v>
      </c>
      <c r="B837" s="11"/>
      <c r="C837" s="10"/>
    </row>
    <row r="838" spans="1:3" x14ac:dyDescent="0.25">
      <c r="A838" s="12">
        <v>8431747000106</v>
      </c>
      <c r="B838" s="11"/>
      <c r="C838" s="10"/>
    </row>
    <row r="839" spans="1:3" x14ac:dyDescent="0.25">
      <c r="A839" s="12">
        <v>8537792000140</v>
      </c>
      <c r="B839" s="11"/>
      <c r="C839" s="10"/>
    </row>
    <row r="840" spans="1:3" x14ac:dyDescent="0.25">
      <c r="A840" s="12">
        <v>8610270000126</v>
      </c>
      <c r="B840" s="11"/>
      <c r="C840" s="10"/>
    </row>
    <row r="841" spans="1:3" x14ac:dyDescent="0.25">
      <c r="A841" s="12">
        <v>8621010000156</v>
      </c>
      <c r="B841" s="11"/>
      <c r="C841" s="10"/>
    </row>
    <row r="842" spans="1:3" x14ac:dyDescent="0.25">
      <c r="A842" s="12">
        <v>8632394000102</v>
      </c>
      <c r="B842" s="11"/>
      <c r="C842" s="10"/>
    </row>
    <row r="843" spans="1:3" x14ac:dyDescent="0.25">
      <c r="A843" s="12">
        <v>8678936000188</v>
      </c>
      <c r="B843" s="11"/>
      <c r="C843" s="10"/>
    </row>
    <row r="844" spans="1:3" x14ac:dyDescent="0.25">
      <c r="A844" s="12">
        <v>8680909000140</v>
      </c>
      <c r="B844" s="11"/>
      <c r="C844" s="10"/>
    </row>
    <row r="845" spans="1:3" x14ac:dyDescent="0.25">
      <c r="A845" s="12">
        <v>8692888000182</v>
      </c>
      <c r="B845" s="11"/>
      <c r="C845" s="10"/>
    </row>
    <row r="846" spans="1:3" x14ac:dyDescent="0.25">
      <c r="A846" s="12">
        <v>8696481000123</v>
      </c>
      <c r="B846" s="11"/>
      <c r="C846" s="10"/>
    </row>
    <row r="847" spans="1:3" x14ac:dyDescent="0.25">
      <c r="A847" s="12">
        <v>8697915000100</v>
      </c>
      <c r="B847" s="11"/>
      <c r="C847" s="10"/>
    </row>
    <row r="848" spans="1:3" x14ac:dyDescent="0.25">
      <c r="A848" s="12">
        <v>8702798000125</v>
      </c>
      <c r="B848" s="11"/>
      <c r="C848" s="10"/>
    </row>
    <row r="849" spans="1:3" x14ac:dyDescent="0.25">
      <c r="A849" s="12">
        <v>8703063000116</v>
      </c>
      <c r="B849" s="11"/>
      <c r="C849" s="10"/>
    </row>
    <row r="850" spans="1:3" x14ac:dyDescent="0.25">
      <c r="A850" s="12">
        <v>8708019000107</v>
      </c>
      <c r="B850" s="11"/>
      <c r="C850" s="10"/>
    </row>
    <row r="851" spans="1:3" x14ac:dyDescent="0.25">
      <c r="A851" s="12">
        <v>8754823000114</v>
      </c>
      <c r="B851" s="11"/>
      <c r="C851" s="10"/>
    </row>
    <row r="852" spans="1:3" x14ac:dyDescent="0.25">
      <c r="A852" s="12">
        <v>8768381000165</v>
      </c>
      <c r="B852" s="11"/>
      <c r="C852" s="10"/>
    </row>
    <row r="853" spans="1:3" x14ac:dyDescent="0.25">
      <c r="A853" s="12">
        <v>8817414000110</v>
      </c>
      <c r="B853" s="11"/>
      <c r="C853" s="10"/>
    </row>
    <row r="854" spans="1:3" x14ac:dyDescent="0.25">
      <c r="A854" s="12">
        <v>8828789000185</v>
      </c>
      <c r="B854" s="11"/>
      <c r="C854" s="10"/>
    </row>
    <row r="855" spans="1:3" x14ac:dyDescent="0.25">
      <c r="A855" s="12">
        <v>8830947000131</v>
      </c>
      <c r="B855" s="11"/>
      <c r="C855" s="10"/>
    </row>
    <row r="856" spans="1:3" x14ac:dyDescent="0.25">
      <c r="A856" s="12">
        <v>8845618000164</v>
      </c>
      <c r="B856" s="11"/>
      <c r="C856" s="10"/>
    </row>
    <row r="857" spans="1:3" x14ac:dyDescent="0.25">
      <c r="A857" s="12">
        <v>8893160000119</v>
      </c>
      <c r="B857" s="11"/>
      <c r="C857" s="10"/>
    </row>
    <row r="858" spans="1:3" x14ac:dyDescent="0.25">
      <c r="A858" s="12">
        <v>8893177000176</v>
      </c>
      <c r="B858" s="11"/>
      <c r="C858" s="10"/>
    </row>
    <row r="859" spans="1:3" x14ac:dyDescent="0.25">
      <c r="A859" s="12">
        <v>8912569000135</v>
      </c>
      <c r="B859" s="11"/>
      <c r="C859" s="10"/>
    </row>
    <row r="860" spans="1:3" x14ac:dyDescent="0.25">
      <c r="A860" s="12">
        <v>8924783000101</v>
      </c>
      <c r="B860" s="11"/>
      <c r="C860" s="10"/>
    </row>
    <row r="861" spans="1:3" x14ac:dyDescent="0.25">
      <c r="A861" s="12">
        <v>8927488000109</v>
      </c>
      <c r="B861" s="11"/>
      <c r="C861" s="10"/>
    </row>
    <row r="862" spans="1:3" x14ac:dyDescent="0.25">
      <c r="A862" s="12">
        <v>8935364000175</v>
      </c>
      <c r="B862" s="11"/>
      <c r="C862" s="10"/>
    </row>
    <row r="863" spans="1:3" x14ac:dyDescent="0.25">
      <c r="A863" s="12">
        <v>8960570000135</v>
      </c>
      <c r="B863" s="11"/>
      <c r="C863" s="10"/>
    </row>
    <row r="864" spans="1:3" x14ac:dyDescent="0.25">
      <c r="A864" s="12">
        <v>8960975000173</v>
      </c>
      <c r="B864" s="11"/>
      <c r="C864" s="10"/>
    </row>
    <row r="865" spans="1:3" x14ac:dyDescent="0.25">
      <c r="A865" s="12">
        <v>8973942000168</v>
      </c>
      <c r="B865" s="11"/>
      <c r="C865" s="10"/>
    </row>
    <row r="866" spans="1:3" x14ac:dyDescent="0.25">
      <c r="A866" s="12">
        <v>8973948000135</v>
      </c>
      <c r="B866" s="11"/>
      <c r="C866" s="10"/>
    </row>
    <row r="867" spans="1:3" x14ac:dyDescent="0.25">
      <c r="A867" s="12">
        <v>8973951000159</v>
      </c>
      <c r="B867" s="11"/>
      <c r="C867" s="10"/>
    </row>
    <row r="868" spans="1:3" x14ac:dyDescent="0.25">
      <c r="A868" s="12">
        <v>9068336000160</v>
      </c>
      <c r="B868" s="11"/>
      <c r="C868" s="10"/>
    </row>
    <row r="869" spans="1:3" x14ac:dyDescent="0.25">
      <c r="A869" s="12">
        <v>9087301000179</v>
      </c>
      <c r="B869" s="11"/>
      <c r="C869" s="10"/>
    </row>
    <row r="870" spans="1:3" x14ac:dyDescent="0.25">
      <c r="A870" s="12">
        <v>9087483000188</v>
      </c>
      <c r="B870" s="11"/>
      <c r="C870" s="10"/>
    </row>
    <row r="871" spans="1:3" x14ac:dyDescent="0.25">
      <c r="A871" s="12">
        <v>9087523000191</v>
      </c>
      <c r="B871" s="11"/>
      <c r="C871" s="10"/>
    </row>
    <row r="872" spans="1:3" x14ac:dyDescent="0.25">
      <c r="A872" s="12">
        <v>9093819000115</v>
      </c>
      <c r="B872" s="11"/>
      <c r="C872" s="10"/>
    </row>
    <row r="873" spans="1:3" x14ac:dyDescent="0.25">
      <c r="A873" s="12">
        <v>9093883000104</v>
      </c>
      <c r="B873" s="11"/>
      <c r="C873" s="10"/>
    </row>
    <row r="874" spans="1:3" x14ac:dyDescent="0.25">
      <c r="A874" s="12">
        <v>9093975000186</v>
      </c>
      <c r="B874" s="11"/>
      <c r="C874" s="10"/>
    </row>
    <row r="875" spans="1:3" x14ac:dyDescent="0.25">
      <c r="A875" s="12">
        <v>9115233000104</v>
      </c>
      <c r="B875" s="11"/>
      <c r="C875" s="10"/>
    </row>
    <row r="876" spans="1:3" x14ac:dyDescent="0.25">
      <c r="A876" s="12">
        <v>9120774000120</v>
      </c>
      <c r="B876" s="11"/>
      <c r="C876" s="10"/>
    </row>
    <row r="877" spans="1:3" x14ac:dyDescent="0.25">
      <c r="A877" s="12">
        <v>9134614000130</v>
      </c>
      <c r="B877" s="11"/>
      <c r="C877" s="10"/>
    </row>
    <row r="878" spans="1:3" x14ac:dyDescent="0.25">
      <c r="A878" s="12">
        <v>9141893000160</v>
      </c>
      <c r="B878" s="11"/>
      <c r="C878" s="10"/>
    </row>
    <row r="879" spans="1:3" x14ac:dyDescent="0.25">
      <c r="A879" s="12">
        <v>9215250000113</v>
      </c>
      <c r="B879" s="11"/>
      <c r="C879" s="10"/>
    </row>
    <row r="880" spans="1:3" x14ac:dyDescent="0.25">
      <c r="A880" s="12">
        <v>9238487000110</v>
      </c>
      <c r="B880" s="11"/>
      <c r="C880" s="10"/>
    </row>
    <row r="881" spans="1:3" x14ac:dyDescent="0.25">
      <c r="A881" s="12">
        <v>9239216000189</v>
      </c>
      <c r="B881" s="11"/>
      <c r="C881" s="10"/>
    </row>
    <row r="882" spans="1:3" x14ac:dyDescent="0.25">
      <c r="A882" s="12">
        <v>9257784000102</v>
      </c>
      <c r="B882" s="11"/>
      <c r="C882" s="10"/>
    </row>
    <row r="883" spans="1:3" x14ac:dyDescent="0.25">
      <c r="A883" s="12">
        <v>9274058000106</v>
      </c>
      <c r="B883" s="11"/>
      <c r="C883" s="10"/>
    </row>
    <row r="884" spans="1:3" x14ac:dyDescent="0.25">
      <c r="A884" s="12">
        <v>9282540000180</v>
      </c>
      <c r="B884" s="11"/>
      <c r="C884" s="10"/>
    </row>
    <row r="885" spans="1:3" x14ac:dyDescent="0.25">
      <c r="A885" s="12">
        <v>9289072000175</v>
      </c>
      <c r="B885" s="11"/>
      <c r="C885" s="10"/>
    </row>
    <row r="886" spans="1:3" x14ac:dyDescent="0.25">
      <c r="A886" s="12">
        <v>9290813000138</v>
      </c>
      <c r="B886" s="11"/>
      <c r="C886" s="10"/>
    </row>
    <row r="887" spans="1:3" x14ac:dyDescent="0.25">
      <c r="A887" s="12">
        <v>9296009000166</v>
      </c>
      <c r="B887" s="11"/>
      <c r="C887" s="10"/>
    </row>
    <row r="888" spans="1:3" x14ac:dyDescent="0.25">
      <c r="A888" s="12">
        <v>9296352000100</v>
      </c>
      <c r="B888" s="11"/>
      <c r="C888" s="10"/>
    </row>
    <row r="889" spans="1:3" x14ac:dyDescent="0.25">
      <c r="A889" s="12">
        <v>9300175000199</v>
      </c>
      <c r="B889" s="11"/>
      <c r="C889" s="10"/>
    </row>
    <row r="890" spans="1:3" x14ac:dyDescent="0.25">
      <c r="A890" s="12">
        <v>9300201000189</v>
      </c>
      <c r="B890" s="11"/>
      <c r="C890" s="10"/>
    </row>
    <row r="891" spans="1:3" x14ac:dyDescent="0.25">
      <c r="A891" s="12">
        <v>9300207000156</v>
      </c>
      <c r="B891" s="11"/>
      <c r="C891" s="10"/>
    </row>
    <row r="892" spans="1:3" x14ac:dyDescent="0.25">
      <c r="A892" s="12">
        <v>9319052000108</v>
      </c>
      <c r="B892" s="11"/>
      <c r="C892" s="10"/>
    </row>
    <row r="893" spans="1:3" x14ac:dyDescent="0.25">
      <c r="A893" s="12">
        <v>9326708000101</v>
      </c>
      <c r="B893" s="11"/>
      <c r="C893" s="10"/>
    </row>
    <row r="894" spans="1:3" x14ac:dyDescent="0.25">
      <c r="A894" s="12">
        <v>9344799000108</v>
      </c>
      <c r="B894" s="11"/>
      <c r="C894" s="10"/>
    </row>
    <row r="895" spans="1:3" x14ac:dyDescent="0.25">
      <c r="A895" s="12">
        <v>9401978000130</v>
      </c>
      <c r="B895" s="11"/>
      <c r="C895" s="10"/>
    </row>
    <row r="896" spans="1:3" x14ac:dyDescent="0.25">
      <c r="A896" s="12">
        <v>9421760000147</v>
      </c>
      <c r="B896" s="11"/>
      <c r="C896" s="10"/>
    </row>
    <row r="897" spans="1:3" x14ac:dyDescent="0.25">
      <c r="A897" s="12">
        <v>9455913000177</v>
      </c>
      <c r="B897" s="11"/>
      <c r="C897" s="10"/>
    </row>
    <row r="898" spans="1:3" x14ac:dyDescent="0.25">
      <c r="A898" s="12">
        <v>9497461000196</v>
      </c>
      <c r="B898" s="11"/>
      <c r="C898" s="10"/>
    </row>
    <row r="899" spans="1:3" x14ac:dyDescent="0.25">
      <c r="A899" s="12">
        <v>9518581000122</v>
      </c>
      <c r="B899" s="11"/>
      <c r="C899" s="10"/>
    </row>
    <row r="900" spans="1:3" x14ac:dyDescent="0.25">
      <c r="A900" s="12">
        <v>9522470000190</v>
      </c>
      <c r="B900" s="11"/>
      <c r="C900" s="10"/>
    </row>
    <row r="901" spans="1:3" x14ac:dyDescent="0.25">
      <c r="A901" s="12">
        <v>9535700000155</v>
      </c>
      <c r="B901" s="11"/>
      <c r="C901" s="10"/>
    </row>
    <row r="902" spans="1:3" x14ac:dyDescent="0.25">
      <c r="A902" s="12">
        <v>9543255000175</v>
      </c>
      <c r="B902" s="11"/>
      <c r="C902" s="10"/>
    </row>
    <row r="903" spans="1:3" x14ac:dyDescent="0.25">
      <c r="A903" s="12">
        <v>9550197000107</v>
      </c>
      <c r="B903" s="11"/>
      <c r="C903" s="10"/>
    </row>
    <row r="904" spans="1:3" x14ac:dyDescent="0.25">
      <c r="A904" s="12">
        <v>9552812000114</v>
      </c>
      <c r="B904" s="11"/>
      <c r="C904" s="10"/>
    </row>
    <row r="905" spans="1:3" x14ac:dyDescent="0.25">
      <c r="A905" s="12">
        <v>9574215000190</v>
      </c>
      <c r="B905" s="11"/>
      <c r="C905" s="10"/>
    </row>
    <row r="906" spans="1:3" x14ac:dyDescent="0.25">
      <c r="A906" s="12">
        <v>9577447000100</v>
      </c>
      <c r="B906" s="11"/>
      <c r="C906" s="10"/>
    </row>
    <row r="907" spans="1:3" x14ac:dyDescent="0.25">
      <c r="A907" s="12">
        <v>9584892000190</v>
      </c>
      <c r="B907" s="11"/>
      <c r="C907" s="10"/>
    </row>
    <row r="908" spans="1:3" x14ac:dyDescent="0.25">
      <c r="A908" s="12">
        <v>9594596000170</v>
      </c>
      <c r="B908" s="11"/>
      <c r="C908" s="10"/>
    </row>
    <row r="909" spans="1:3" x14ac:dyDescent="0.25">
      <c r="A909" s="12">
        <v>9599346000122</v>
      </c>
      <c r="B909" s="11"/>
      <c r="C909" s="10"/>
    </row>
    <row r="910" spans="1:3" x14ac:dyDescent="0.25">
      <c r="A910" s="12">
        <v>9601232000170</v>
      </c>
      <c r="B910" s="11"/>
      <c r="C910" s="10"/>
    </row>
    <row r="911" spans="1:3" x14ac:dyDescent="0.25">
      <c r="A911" s="12">
        <v>9632730000180</v>
      </c>
      <c r="B911" s="11"/>
      <c r="C911" s="10"/>
    </row>
    <row r="912" spans="1:3" x14ac:dyDescent="0.25">
      <c r="A912" s="12">
        <v>9635172000106</v>
      </c>
      <c r="B912" s="11"/>
      <c r="C912" s="10"/>
    </row>
    <row r="913" spans="1:3" x14ac:dyDescent="0.25">
      <c r="A913" s="12">
        <v>9636393000107</v>
      </c>
      <c r="B913" s="11"/>
      <c r="C913" s="10"/>
    </row>
    <row r="914" spans="1:3" x14ac:dyDescent="0.25">
      <c r="A914" s="12">
        <v>9636619000161</v>
      </c>
      <c r="B914" s="11"/>
      <c r="C914" s="10"/>
    </row>
    <row r="915" spans="1:3" x14ac:dyDescent="0.25">
      <c r="A915" s="12">
        <v>9648050000154</v>
      </c>
      <c r="B915" s="11"/>
      <c r="C915" s="10"/>
    </row>
    <row r="916" spans="1:3" x14ac:dyDescent="0.25">
      <c r="A916" s="12">
        <v>9814233000100</v>
      </c>
      <c r="B916" s="11"/>
      <c r="C916" s="10"/>
    </row>
    <row r="917" spans="1:3" x14ac:dyDescent="0.25">
      <c r="A917" s="12">
        <v>10145630000108</v>
      </c>
      <c r="B917" s="11"/>
      <c r="C917" s="10"/>
    </row>
    <row r="918" spans="1:3" x14ac:dyDescent="0.25">
      <c r="A918" s="12">
        <v>10199934000158</v>
      </c>
      <c r="B918" s="11"/>
      <c r="C918" s="10"/>
    </row>
    <row r="919" spans="1:3" x14ac:dyDescent="0.25">
      <c r="A919" s="12">
        <v>10199942000102</v>
      </c>
      <c r="B919" s="11"/>
      <c r="C919" s="10"/>
    </row>
    <row r="920" spans="1:3" x14ac:dyDescent="0.25">
      <c r="A920" s="12">
        <v>10214548000198</v>
      </c>
      <c r="B920" s="11"/>
      <c r="C920" s="10"/>
    </row>
    <row r="921" spans="1:3" x14ac:dyDescent="0.25">
      <c r="A921" s="12">
        <v>10237480000162</v>
      </c>
      <c r="B921" s="11"/>
      <c r="C921" s="10"/>
    </row>
    <row r="922" spans="1:3" x14ac:dyDescent="0.25">
      <c r="A922" s="12">
        <v>10239877000193</v>
      </c>
      <c r="B922" s="11"/>
      <c r="C922" s="10"/>
    </row>
    <row r="923" spans="1:3" x14ac:dyDescent="0.25">
      <c r="A923" s="12">
        <v>10309539000180</v>
      </c>
      <c r="B923" s="11"/>
      <c r="C923" s="10"/>
    </row>
    <row r="924" spans="1:3" x14ac:dyDescent="0.25">
      <c r="A924" s="12">
        <v>10322633000170</v>
      </c>
      <c r="B924" s="11"/>
      <c r="C924" s="10"/>
    </row>
    <row r="925" spans="1:3" x14ac:dyDescent="0.25">
      <c r="A925" s="12">
        <v>10342116000162</v>
      </c>
      <c r="B925" s="11"/>
      <c r="C925" s="10"/>
    </row>
    <row r="926" spans="1:3" x14ac:dyDescent="0.25">
      <c r="A926" s="12">
        <v>10347195000102</v>
      </c>
      <c r="B926" s="11"/>
      <c r="C926" s="10"/>
    </row>
    <row r="927" spans="1:3" x14ac:dyDescent="0.25">
      <c r="A927" s="12">
        <v>10347453000142</v>
      </c>
      <c r="B927" s="11"/>
      <c r="C927" s="10"/>
    </row>
    <row r="928" spans="1:3" x14ac:dyDescent="0.25">
      <c r="A928" s="12">
        <v>10347493000194</v>
      </c>
      <c r="B928" s="11"/>
      <c r="C928" s="10"/>
    </row>
    <row r="929" spans="1:3" x14ac:dyDescent="0.25">
      <c r="A929" s="12">
        <v>10347985000180</v>
      </c>
      <c r="B929" s="11"/>
      <c r="C929" s="10"/>
    </row>
    <row r="930" spans="1:3" x14ac:dyDescent="0.25">
      <c r="A930" s="12">
        <v>10362512000151</v>
      </c>
      <c r="B930" s="11"/>
      <c r="C930" s="10"/>
    </row>
    <row r="931" spans="1:3" x14ac:dyDescent="0.25">
      <c r="A931" s="12">
        <v>10396381000123</v>
      </c>
      <c r="B931" s="11"/>
      <c r="C931" s="10"/>
    </row>
    <row r="932" spans="1:3" x14ac:dyDescent="0.25">
      <c r="A932" s="12">
        <v>10406511000161</v>
      </c>
      <c r="B932" s="11"/>
      <c r="C932" s="10"/>
    </row>
    <row r="933" spans="1:3" x14ac:dyDescent="0.25">
      <c r="A933" s="12">
        <v>10406600000108</v>
      </c>
      <c r="B933" s="11"/>
      <c r="C933" s="10"/>
    </row>
    <row r="934" spans="1:3" x14ac:dyDescent="0.25">
      <c r="A934" s="12">
        <v>10418335000188</v>
      </c>
      <c r="B934" s="11"/>
      <c r="C934" s="10"/>
    </row>
    <row r="935" spans="1:3" x14ac:dyDescent="0.25">
      <c r="A935" s="12">
        <v>10418362000150</v>
      </c>
      <c r="B935" s="11"/>
      <c r="C935" s="10"/>
    </row>
    <row r="936" spans="1:3" x14ac:dyDescent="0.25">
      <c r="A936" s="12">
        <v>10474513000198</v>
      </c>
      <c r="B936" s="11"/>
      <c r="C936" s="10"/>
    </row>
    <row r="937" spans="1:3" x14ac:dyDescent="0.25">
      <c r="A937" s="12">
        <v>10551375000101</v>
      </c>
      <c r="B937" s="11"/>
      <c r="C937" s="10"/>
    </row>
    <row r="938" spans="1:3" x14ac:dyDescent="0.25">
      <c r="A938" s="12">
        <v>10551382000103</v>
      </c>
      <c r="B938" s="11"/>
      <c r="C938" s="10"/>
    </row>
    <row r="939" spans="1:3" x14ac:dyDescent="0.25">
      <c r="A939" s="12">
        <v>10565506000100</v>
      </c>
      <c r="B939" s="11"/>
      <c r="C939" s="10"/>
    </row>
    <row r="940" spans="1:3" x14ac:dyDescent="0.25">
      <c r="A940" s="12">
        <v>10577503000188</v>
      </c>
      <c r="B940" s="11"/>
      <c r="C940" s="10"/>
    </row>
    <row r="941" spans="1:3" x14ac:dyDescent="0.25">
      <c r="A941" s="12">
        <v>10577512000179</v>
      </c>
      <c r="B941" s="11"/>
      <c r="C941" s="10"/>
    </row>
    <row r="942" spans="1:3" x14ac:dyDescent="0.25">
      <c r="A942" s="12">
        <v>10577516000157</v>
      </c>
      <c r="B942" s="11"/>
      <c r="C942" s="10"/>
    </row>
    <row r="943" spans="1:3" x14ac:dyDescent="0.25">
      <c r="A943" s="12">
        <v>10577519000190</v>
      </c>
      <c r="B943" s="11"/>
      <c r="C943" s="10"/>
    </row>
    <row r="944" spans="1:3" x14ac:dyDescent="0.25">
      <c r="A944" s="12">
        <v>10601479000175</v>
      </c>
      <c r="B944" s="11"/>
      <c r="C944" s="10"/>
    </row>
    <row r="945" spans="1:3" x14ac:dyDescent="0.25">
      <c r="A945" s="12">
        <v>10608762000129</v>
      </c>
      <c r="B945" s="11"/>
      <c r="C945" s="10"/>
    </row>
    <row r="946" spans="1:3" x14ac:dyDescent="0.25">
      <c r="A946" s="12">
        <v>10646885000154</v>
      </c>
      <c r="B946" s="11"/>
      <c r="C946" s="10"/>
    </row>
    <row r="947" spans="1:3" x14ac:dyDescent="0.25">
      <c r="A947" s="12">
        <v>10646895000190</v>
      </c>
      <c r="B947" s="11"/>
      <c r="C947" s="10"/>
    </row>
    <row r="948" spans="1:3" x14ac:dyDescent="0.25">
      <c r="A948" s="12">
        <v>10697953000104</v>
      </c>
      <c r="B948" s="11"/>
      <c r="C948" s="10"/>
    </row>
    <row r="949" spans="1:3" x14ac:dyDescent="0.25">
      <c r="A949" s="12">
        <v>10705335000169</v>
      </c>
      <c r="B949" s="11"/>
      <c r="C949" s="10"/>
    </row>
    <row r="950" spans="1:3" x14ac:dyDescent="0.25">
      <c r="A950" s="12">
        <v>10731794000117</v>
      </c>
      <c r="B950" s="11"/>
      <c r="C950" s="10"/>
    </row>
    <row r="951" spans="1:3" x14ac:dyDescent="0.25">
      <c r="A951" s="12">
        <v>10740508000180</v>
      </c>
      <c r="B951" s="11"/>
      <c r="C951" s="10"/>
    </row>
    <row r="952" spans="1:3" x14ac:dyDescent="0.25">
      <c r="A952" s="12">
        <v>10740658000193</v>
      </c>
      <c r="B952" s="11"/>
      <c r="C952" s="10"/>
    </row>
    <row r="953" spans="1:3" x14ac:dyDescent="0.25">
      <c r="A953" s="12">
        <v>10740670000106</v>
      </c>
      <c r="B953" s="11"/>
      <c r="C953" s="10"/>
    </row>
    <row r="954" spans="1:3" x14ac:dyDescent="0.25">
      <c r="A954" s="12">
        <v>10756541000106</v>
      </c>
      <c r="B954" s="11"/>
      <c r="C954" s="10"/>
    </row>
    <row r="955" spans="1:3" x14ac:dyDescent="0.25">
      <c r="A955" s="12">
        <v>10756685000154</v>
      </c>
      <c r="B955" s="11"/>
      <c r="C955" s="10"/>
    </row>
    <row r="956" spans="1:3" x14ac:dyDescent="0.25">
      <c r="A956" s="12">
        <v>10764978000183</v>
      </c>
      <c r="B956" s="11"/>
      <c r="C956" s="10"/>
    </row>
    <row r="957" spans="1:3" x14ac:dyDescent="0.25">
      <c r="A957" s="12">
        <v>10768419000141</v>
      </c>
      <c r="B957" s="11"/>
      <c r="C957" s="10"/>
    </row>
    <row r="958" spans="1:3" x14ac:dyDescent="0.25">
      <c r="A958" s="12">
        <v>10787647000169</v>
      </c>
      <c r="B958" s="11"/>
      <c r="C958" s="10"/>
    </row>
    <row r="959" spans="1:3" x14ac:dyDescent="0.25">
      <c r="A959" s="12">
        <v>10787822000118</v>
      </c>
      <c r="B959" s="11"/>
      <c r="C959" s="10"/>
    </row>
    <row r="960" spans="1:3" x14ac:dyDescent="0.25">
      <c r="A960" s="12">
        <v>10824344000179</v>
      </c>
      <c r="B960" s="11"/>
      <c r="C960" s="10"/>
    </row>
    <row r="961" spans="1:3" x14ac:dyDescent="0.25">
      <c r="A961" s="12">
        <v>10859917000108</v>
      </c>
      <c r="B961" s="11"/>
      <c r="C961" s="10"/>
    </row>
    <row r="962" spans="1:3" x14ac:dyDescent="0.25">
      <c r="A962" s="12">
        <v>10869155000112</v>
      </c>
      <c r="B962" s="11"/>
      <c r="C962" s="10"/>
    </row>
    <row r="963" spans="1:3" x14ac:dyDescent="0.25">
      <c r="A963" s="12">
        <v>10869628000181</v>
      </c>
      <c r="B963" s="11"/>
      <c r="C963" s="10"/>
    </row>
    <row r="964" spans="1:3" x14ac:dyDescent="0.25">
      <c r="A964" s="12">
        <v>10979017000196</v>
      </c>
      <c r="B964" s="11"/>
      <c r="C964" s="10"/>
    </row>
    <row r="965" spans="1:3" x14ac:dyDescent="0.25">
      <c r="A965" s="12">
        <v>10979025000132</v>
      </c>
      <c r="B965" s="11"/>
      <c r="C965" s="10"/>
    </row>
    <row r="966" spans="1:3" x14ac:dyDescent="0.25">
      <c r="A966" s="12">
        <v>10986880000170</v>
      </c>
      <c r="B966" s="11"/>
      <c r="C966" s="10"/>
    </row>
    <row r="967" spans="1:3" x14ac:dyDescent="0.25">
      <c r="A967" s="12">
        <v>10991914000115</v>
      </c>
      <c r="B967" s="11"/>
      <c r="C967" s="10"/>
    </row>
    <row r="968" spans="1:3" x14ac:dyDescent="0.25">
      <c r="A968" s="12">
        <v>11003181000126</v>
      </c>
      <c r="B968" s="11"/>
      <c r="C968" s="10"/>
    </row>
    <row r="969" spans="1:3" x14ac:dyDescent="0.25">
      <c r="A969" s="12">
        <v>11026627000138</v>
      </c>
      <c r="B969" s="11"/>
      <c r="C969" s="10"/>
    </row>
    <row r="970" spans="1:3" x14ac:dyDescent="0.25">
      <c r="A970" s="12">
        <v>11046645000181</v>
      </c>
      <c r="B970" s="11"/>
      <c r="C970" s="10"/>
    </row>
    <row r="971" spans="1:3" x14ac:dyDescent="0.25">
      <c r="A971" s="12">
        <v>11060594000142</v>
      </c>
      <c r="B971" s="11"/>
      <c r="C971" s="10"/>
    </row>
    <row r="972" spans="1:3" x14ac:dyDescent="0.25">
      <c r="A972" s="12">
        <v>11060913000110</v>
      </c>
      <c r="B972" s="11"/>
      <c r="C972" s="10"/>
    </row>
    <row r="973" spans="1:3" x14ac:dyDescent="0.25">
      <c r="A973" s="12">
        <v>11061217000128</v>
      </c>
      <c r="B973" s="11"/>
      <c r="C973" s="10"/>
    </row>
    <row r="974" spans="1:3" x14ac:dyDescent="0.25">
      <c r="A974" s="12">
        <v>11087118000115</v>
      </c>
      <c r="B974" s="11"/>
      <c r="C974" s="10"/>
    </row>
    <row r="975" spans="1:3" x14ac:dyDescent="0.25">
      <c r="A975" s="12">
        <v>11108013000103</v>
      </c>
      <c r="B975" s="11"/>
      <c r="C975" s="10"/>
    </row>
    <row r="976" spans="1:3" x14ac:dyDescent="0.25">
      <c r="A976" s="12">
        <v>11180605000128</v>
      </c>
      <c r="B976" s="11"/>
      <c r="C976" s="10"/>
    </row>
    <row r="977" spans="1:3" x14ac:dyDescent="0.25">
      <c r="A977" s="12">
        <v>11180607000117</v>
      </c>
      <c r="B977" s="11"/>
      <c r="C977" s="10"/>
    </row>
    <row r="978" spans="1:3" x14ac:dyDescent="0.25">
      <c r="A978" s="12">
        <v>11180612000120</v>
      </c>
      <c r="B978" s="11"/>
      <c r="C978" s="10"/>
    </row>
    <row r="979" spans="1:3" x14ac:dyDescent="0.25">
      <c r="A979" s="12">
        <v>11182064000177</v>
      </c>
      <c r="B979" s="11"/>
      <c r="C979" s="10"/>
    </row>
    <row r="980" spans="1:3" x14ac:dyDescent="0.25">
      <c r="A980" s="12">
        <v>11232995000132</v>
      </c>
      <c r="B980" s="11"/>
      <c r="C980" s="10"/>
    </row>
    <row r="981" spans="1:3" x14ac:dyDescent="0.25">
      <c r="A981" s="12">
        <v>11278761000126</v>
      </c>
      <c r="B981" s="11"/>
      <c r="C981" s="10"/>
    </row>
    <row r="982" spans="1:3" x14ac:dyDescent="0.25">
      <c r="A982" s="12">
        <v>11311863000104</v>
      </c>
      <c r="B982" s="11"/>
      <c r="C982" s="10"/>
    </row>
    <row r="983" spans="1:3" x14ac:dyDescent="0.25">
      <c r="A983" s="12">
        <v>11311874000186</v>
      </c>
      <c r="B983" s="11"/>
      <c r="C983" s="10"/>
    </row>
    <row r="984" spans="1:3" x14ac:dyDescent="0.25">
      <c r="A984" s="12">
        <v>11328882000135</v>
      </c>
      <c r="B984" s="11"/>
      <c r="C984" s="10"/>
    </row>
    <row r="985" spans="1:3" x14ac:dyDescent="0.25">
      <c r="A985" s="12">
        <v>11328904000167</v>
      </c>
      <c r="B985" s="11"/>
      <c r="C985" s="10"/>
    </row>
    <row r="986" spans="1:3" x14ac:dyDescent="0.25">
      <c r="A986" s="12">
        <v>11351413000137</v>
      </c>
      <c r="B986" s="11"/>
      <c r="C986" s="10"/>
    </row>
    <row r="987" spans="1:3" x14ac:dyDescent="0.25">
      <c r="A987" s="12">
        <v>11392165000172</v>
      </c>
      <c r="B987" s="11"/>
      <c r="C987" s="10"/>
    </row>
    <row r="988" spans="1:3" x14ac:dyDescent="0.25">
      <c r="A988" s="12">
        <v>11403850000157</v>
      </c>
      <c r="B988" s="11"/>
      <c r="C988" s="10"/>
    </row>
    <row r="989" spans="1:3" x14ac:dyDescent="0.25">
      <c r="A989" s="12">
        <v>11458144000102</v>
      </c>
      <c r="B989" s="11"/>
      <c r="C989" s="10"/>
    </row>
    <row r="990" spans="1:3" x14ac:dyDescent="0.25">
      <c r="A990" s="12">
        <v>11484558000106</v>
      </c>
      <c r="B990" s="11"/>
      <c r="C990" s="10"/>
    </row>
    <row r="991" spans="1:3" x14ac:dyDescent="0.25">
      <c r="A991" s="12">
        <v>11492176000124</v>
      </c>
      <c r="B991" s="11"/>
      <c r="C991" s="10"/>
    </row>
    <row r="992" spans="1:3" x14ac:dyDescent="0.25">
      <c r="A992" s="12">
        <v>11616403000186</v>
      </c>
      <c r="B992" s="11"/>
      <c r="C992" s="10"/>
    </row>
    <row r="993" spans="1:3" x14ac:dyDescent="0.25">
      <c r="A993" s="12">
        <v>11628883000103</v>
      </c>
      <c r="B993" s="11"/>
      <c r="C993" s="10"/>
    </row>
    <row r="994" spans="1:3" x14ac:dyDescent="0.25">
      <c r="A994" s="12">
        <v>11675309000106</v>
      </c>
      <c r="B994" s="11"/>
      <c r="C994" s="10"/>
    </row>
    <row r="995" spans="1:3" x14ac:dyDescent="0.25">
      <c r="A995" s="12">
        <v>11675457000112</v>
      </c>
      <c r="B995" s="11"/>
      <c r="C995" s="10"/>
    </row>
    <row r="996" spans="1:3" x14ac:dyDescent="0.25">
      <c r="A996" s="12">
        <v>11839593000109</v>
      </c>
      <c r="B996" s="11"/>
      <c r="C996" s="10"/>
    </row>
    <row r="997" spans="1:3" x14ac:dyDescent="0.25">
      <c r="A997" s="12">
        <v>11898280000113</v>
      </c>
      <c r="B997" s="11"/>
      <c r="C997" s="10"/>
    </row>
    <row r="998" spans="1:3" x14ac:dyDescent="0.25">
      <c r="A998" s="12">
        <v>11898349000109</v>
      </c>
      <c r="B998" s="11"/>
      <c r="C998" s="10"/>
    </row>
    <row r="999" spans="1:3" x14ac:dyDescent="0.25">
      <c r="A999" s="12">
        <v>11977794000164</v>
      </c>
      <c r="B999" s="11"/>
      <c r="C999" s="10"/>
    </row>
    <row r="1000" spans="1:3" x14ac:dyDescent="0.25">
      <c r="A1000" s="12">
        <v>11980071000114</v>
      </c>
      <c r="B1000" s="11"/>
      <c r="C1000" s="10"/>
    </row>
    <row r="1001" spans="1:3" x14ac:dyDescent="0.25">
      <c r="A1001" s="12">
        <v>11989256000190</v>
      </c>
      <c r="B1001" s="11"/>
      <c r="C1001" s="10"/>
    </row>
    <row r="1002" spans="1:3" x14ac:dyDescent="0.25">
      <c r="A1002" s="12">
        <v>11998505000103</v>
      </c>
      <c r="B1002" s="11"/>
      <c r="C1002" s="10"/>
    </row>
    <row r="1003" spans="1:3" x14ac:dyDescent="0.25">
      <c r="A1003" s="12">
        <v>12030068000100</v>
      </c>
      <c r="B1003" s="11"/>
      <c r="C1003" s="10"/>
    </row>
    <row r="1004" spans="1:3" x14ac:dyDescent="0.25">
      <c r="A1004" s="12">
        <v>12138813000121</v>
      </c>
      <c r="B1004" s="11"/>
      <c r="C1004" s="10"/>
    </row>
    <row r="1005" spans="1:3" x14ac:dyDescent="0.25">
      <c r="A1005" s="12">
        <v>12144737000167</v>
      </c>
      <c r="B1005" s="11"/>
      <c r="C1005" s="10"/>
    </row>
    <row r="1006" spans="1:3" x14ac:dyDescent="0.25">
      <c r="A1006" s="12">
        <v>12188161000130</v>
      </c>
      <c r="B1006" s="11"/>
      <c r="C1006" s="10"/>
    </row>
    <row r="1007" spans="1:3" x14ac:dyDescent="0.25">
      <c r="A1007" s="12">
        <v>12197527000137</v>
      </c>
      <c r="B1007" s="11"/>
      <c r="C1007" s="10"/>
    </row>
    <row r="1008" spans="1:3" x14ac:dyDescent="0.25">
      <c r="A1008" s="12">
        <v>12239939000192</v>
      </c>
      <c r="B1008" s="11"/>
      <c r="C1008" s="10"/>
    </row>
    <row r="1009" spans="1:3" x14ac:dyDescent="0.25">
      <c r="A1009" s="12">
        <v>12265822000183</v>
      </c>
      <c r="B1009" s="11"/>
      <c r="C1009" s="10"/>
    </row>
    <row r="1010" spans="1:3" x14ac:dyDescent="0.25">
      <c r="A1010" s="12">
        <v>12380958000134</v>
      </c>
      <c r="B1010" s="11"/>
      <c r="C1010" s="10"/>
    </row>
    <row r="1011" spans="1:3" x14ac:dyDescent="0.25">
      <c r="A1011" s="12">
        <v>12400421000199</v>
      </c>
      <c r="B1011" s="11"/>
      <c r="C1011" s="10"/>
    </row>
    <row r="1012" spans="1:3" x14ac:dyDescent="0.25">
      <c r="A1012" s="12">
        <v>12430167000171</v>
      </c>
      <c r="B1012" s="11"/>
      <c r="C1012" s="10"/>
    </row>
    <row r="1013" spans="1:3" x14ac:dyDescent="0.25">
      <c r="A1013" s="12">
        <v>12581305000113</v>
      </c>
      <c r="B1013" s="11"/>
      <c r="C1013" s="10"/>
    </row>
    <row r="1014" spans="1:3" x14ac:dyDescent="0.25">
      <c r="A1014" s="12">
        <v>12610459000196</v>
      </c>
      <c r="B1014" s="11"/>
      <c r="C1014" s="10"/>
    </row>
    <row r="1015" spans="1:3" x14ac:dyDescent="0.25">
      <c r="A1015" s="12">
        <v>12672120000114</v>
      </c>
      <c r="B1015" s="11"/>
      <c r="C1015" s="10"/>
    </row>
    <row r="1016" spans="1:3" x14ac:dyDescent="0.25">
      <c r="A1016" s="12">
        <v>12681340000104</v>
      </c>
      <c r="B1016" s="11"/>
      <c r="C1016" s="10"/>
    </row>
    <row r="1017" spans="1:3" x14ac:dyDescent="0.25">
      <c r="A1017" s="12">
        <v>12682783000110</v>
      </c>
      <c r="B1017" s="11"/>
      <c r="C1017" s="10"/>
    </row>
    <row r="1018" spans="1:3" x14ac:dyDescent="0.25">
      <c r="A1018" s="12">
        <v>12839769000187</v>
      </c>
      <c r="B1018" s="11"/>
      <c r="C1018" s="10"/>
    </row>
    <row r="1019" spans="1:3" x14ac:dyDescent="0.25">
      <c r="A1019" s="12">
        <v>12887506000143</v>
      </c>
      <c r="B1019" s="11"/>
      <c r="C1019" s="10"/>
    </row>
    <row r="1020" spans="1:3" x14ac:dyDescent="0.25">
      <c r="A1020" s="12">
        <v>12948291000123</v>
      </c>
      <c r="B1020" s="11"/>
      <c r="C1020" s="10"/>
    </row>
    <row r="1021" spans="1:3" x14ac:dyDescent="0.25">
      <c r="A1021" s="12">
        <v>13028336000104</v>
      </c>
      <c r="B1021" s="11"/>
      <c r="C1021" s="10"/>
    </row>
    <row r="1022" spans="1:3" x14ac:dyDescent="0.25">
      <c r="A1022" s="12">
        <v>13058816000118</v>
      </c>
      <c r="B1022" s="11"/>
      <c r="C1022" s="10"/>
    </row>
    <row r="1023" spans="1:3" x14ac:dyDescent="0.25">
      <c r="A1023" s="12">
        <v>13058824000164</v>
      </c>
      <c r="B1023" s="11"/>
      <c r="C1023" s="10"/>
    </row>
    <row r="1024" spans="1:3" x14ac:dyDescent="0.25">
      <c r="A1024" s="12">
        <v>13058879000174</v>
      </c>
      <c r="B1024" s="11"/>
      <c r="C1024" s="10"/>
    </row>
    <row r="1025" spans="1:3" x14ac:dyDescent="0.25">
      <c r="A1025" s="12">
        <v>13060032000124</v>
      </c>
      <c r="B1025" s="11"/>
      <c r="C1025" s="10"/>
    </row>
    <row r="1026" spans="1:3" x14ac:dyDescent="0.25">
      <c r="A1026" s="12">
        <v>13072136000159</v>
      </c>
      <c r="B1026" s="11"/>
      <c r="C1026" s="10"/>
    </row>
    <row r="1027" spans="1:3" x14ac:dyDescent="0.25">
      <c r="A1027" s="12">
        <v>13077415000105</v>
      </c>
      <c r="B1027" s="11"/>
      <c r="C1027" s="10"/>
    </row>
    <row r="1028" spans="1:3" x14ac:dyDescent="0.25">
      <c r="A1028" s="12">
        <v>13077418000149</v>
      </c>
      <c r="B1028" s="11"/>
      <c r="C1028" s="10"/>
    </row>
    <row r="1029" spans="1:3" x14ac:dyDescent="0.25">
      <c r="A1029" s="12">
        <v>13081159000120</v>
      </c>
      <c r="B1029" s="11"/>
      <c r="C1029" s="10"/>
    </row>
    <row r="1030" spans="1:3" x14ac:dyDescent="0.25">
      <c r="A1030" s="12">
        <v>13083213000176</v>
      </c>
      <c r="B1030" s="11"/>
      <c r="C1030" s="10"/>
    </row>
    <row r="1031" spans="1:3" x14ac:dyDescent="0.25">
      <c r="A1031" s="12">
        <v>13098860000151</v>
      </c>
      <c r="B1031" s="11"/>
      <c r="C1031" s="10"/>
    </row>
    <row r="1032" spans="1:3" x14ac:dyDescent="0.25">
      <c r="A1032" s="12">
        <v>13155995000101</v>
      </c>
      <c r="B1032" s="11"/>
      <c r="C1032" s="10"/>
    </row>
    <row r="1033" spans="1:3" x14ac:dyDescent="0.25">
      <c r="A1033" s="12">
        <v>13176277000111</v>
      </c>
      <c r="B1033" s="11"/>
      <c r="C1033" s="10"/>
    </row>
    <row r="1034" spans="1:3" x14ac:dyDescent="0.25">
      <c r="A1034" s="12">
        <v>13301359000140</v>
      </c>
      <c r="B1034" s="11"/>
      <c r="C1034" s="10"/>
    </row>
    <row r="1035" spans="1:3" x14ac:dyDescent="0.25">
      <c r="A1035" s="12">
        <v>13301469000102</v>
      </c>
      <c r="B1035" s="11"/>
      <c r="C1035" s="10"/>
    </row>
    <row r="1036" spans="1:3" x14ac:dyDescent="0.25">
      <c r="A1036" s="12">
        <v>13322205000135</v>
      </c>
      <c r="B1036" s="11"/>
      <c r="C1036" s="10"/>
    </row>
    <row r="1037" spans="1:3" x14ac:dyDescent="0.25">
      <c r="A1037" s="12">
        <v>13327340000173</v>
      </c>
      <c r="B1037" s="11"/>
      <c r="C1037" s="10"/>
    </row>
    <row r="1038" spans="1:3" x14ac:dyDescent="0.25">
      <c r="A1038" s="12">
        <v>13328452000149</v>
      </c>
      <c r="B1038" s="11"/>
      <c r="C1038" s="10"/>
    </row>
    <row r="1039" spans="1:3" x14ac:dyDescent="0.25">
      <c r="A1039" s="12">
        <v>13356230000130</v>
      </c>
      <c r="B1039" s="11"/>
      <c r="C1039" s="10"/>
    </row>
    <row r="1040" spans="1:3" x14ac:dyDescent="0.25">
      <c r="A1040" s="12">
        <v>13371132000171</v>
      </c>
      <c r="B1040" s="11"/>
      <c r="C1040" s="10"/>
    </row>
    <row r="1041" spans="1:3" x14ac:dyDescent="0.25">
      <c r="A1041" s="12">
        <v>13397466000114</v>
      </c>
      <c r="B1041" s="11"/>
      <c r="C1041" s="10"/>
    </row>
    <row r="1042" spans="1:3" x14ac:dyDescent="0.25">
      <c r="A1042" s="12">
        <v>13400050000108</v>
      </c>
      <c r="B1042" s="11"/>
      <c r="C1042" s="10"/>
    </row>
    <row r="1043" spans="1:3" x14ac:dyDescent="0.25">
      <c r="A1043" s="12">
        <v>13400077000109</v>
      </c>
      <c r="B1043" s="11"/>
      <c r="C1043" s="10"/>
    </row>
    <row r="1044" spans="1:3" x14ac:dyDescent="0.25">
      <c r="A1044" s="12">
        <v>13401188000121</v>
      </c>
      <c r="B1044" s="11"/>
      <c r="C1044" s="10"/>
    </row>
    <row r="1045" spans="1:3" x14ac:dyDescent="0.25">
      <c r="A1045" s="12">
        <v>13401238000170</v>
      </c>
      <c r="B1045" s="11"/>
      <c r="C1045" s="10"/>
    </row>
    <row r="1046" spans="1:3" x14ac:dyDescent="0.25">
      <c r="A1046" s="12">
        <v>13416228000109</v>
      </c>
      <c r="B1046" s="11"/>
      <c r="C1046" s="10"/>
    </row>
    <row r="1047" spans="1:3" x14ac:dyDescent="0.25">
      <c r="A1047" s="12">
        <v>13455117000101</v>
      </c>
      <c r="B1047" s="11"/>
      <c r="C1047" s="10"/>
    </row>
    <row r="1048" spans="1:3" x14ac:dyDescent="0.25">
      <c r="A1048" s="12">
        <v>13455174000190</v>
      </c>
      <c r="B1048" s="11"/>
      <c r="C1048" s="10"/>
    </row>
    <row r="1049" spans="1:3" x14ac:dyDescent="0.25">
      <c r="A1049" s="12">
        <v>13455197000103</v>
      </c>
      <c r="B1049" s="11"/>
      <c r="C1049" s="10"/>
    </row>
    <row r="1050" spans="1:3" x14ac:dyDescent="0.25">
      <c r="A1050" s="12">
        <v>13455247000144</v>
      </c>
      <c r="B1050" s="11"/>
      <c r="C1050" s="10"/>
    </row>
    <row r="1051" spans="1:3" x14ac:dyDescent="0.25">
      <c r="A1051" s="12">
        <v>13584584000131</v>
      </c>
      <c r="B1051" s="11"/>
      <c r="C1051" s="10"/>
    </row>
    <row r="1052" spans="1:3" x14ac:dyDescent="0.25">
      <c r="A1052" s="12">
        <v>13608335000139</v>
      </c>
      <c r="B1052" s="11"/>
      <c r="C1052" s="10"/>
    </row>
    <row r="1053" spans="1:3" x14ac:dyDescent="0.25">
      <c r="A1053" s="12">
        <v>13611616000140</v>
      </c>
      <c r="B1053" s="11"/>
      <c r="C1053" s="10"/>
    </row>
    <row r="1054" spans="1:3" x14ac:dyDescent="0.25">
      <c r="A1054" s="12">
        <v>13767159000188</v>
      </c>
      <c r="B1054" s="11"/>
      <c r="C1054" s="10"/>
    </row>
    <row r="1055" spans="1:3" x14ac:dyDescent="0.25">
      <c r="A1055" s="12">
        <v>13848527000112</v>
      </c>
      <c r="B1055" s="11"/>
      <c r="C1055" s="10"/>
    </row>
    <row r="1056" spans="1:3" x14ac:dyDescent="0.25">
      <c r="A1056" s="12">
        <v>13903825000168</v>
      </c>
      <c r="B1056" s="11"/>
      <c r="C1056" s="10"/>
    </row>
    <row r="1057" spans="1:3" x14ac:dyDescent="0.25">
      <c r="A1057" s="12">
        <v>13966584000104</v>
      </c>
      <c r="B1057" s="11"/>
      <c r="C1057" s="10"/>
    </row>
    <row r="1058" spans="1:3" x14ac:dyDescent="0.25">
      <c r="A1058" s="12">
        <v>13973228000100</v>
      </c>
      <c r="B1058" s="11"/>
      <c r="C1058" s="10"/>
    </row>
    <row r="1059" spans="1:3" x14ac:dyDescent="0.25">
      <c r="A1059" s="12">
        <v>14083797000142</v>
      </c>
      <c r="B1059" s="11"/>
      <c r="C1059" s="10"/>
    </row>
    <row r="1060" spans="1:3" x14ac:dyDescent="0.25">
      <c r="A1060" s="12">
        <v>14091645000191</v>
      </c>
      <c r="B1060" s="11"/>
      <c r="C1060" s="10"/>
    </row>
    <row r="1061" spans="1:3" x14ac:dyDescent="0.25">
      <c r="A1061" s="12">
        <v>14091647000180</v>
      </c>
      <c r="B1061" s="11"/>
      <c r="C1061" s="10"/>
    </row>
    <row r="1062" spans="1:3" x14ac:dyDescent="0.25">
      <c r="A1062" s="12">
        <v>14113340000133</v>
      </c>
      <c r="B1062" s="11"/>
      <c r="C1062" s="10"/>
    </row>
    <row r="1063" spans="1:3" x14ac:dyDescent="0.25">
      <c r="A1063" s="12">
        <v>14120236000176</v>
      </c>
      <c r="B1063" s="11"/>
      <c r="C1063" s="10"/>
    </row>
    <row r="1064" spans="1:3" x14ac:dyDescent="0.25">
      <c r="A1064" s="12">
        <v>14120452000111</v>
      </c>
      <c r="B1064" s="11"/>
      <c r="C1064" s="10"/>
    </row>
    <row r="1065" spans="1:3" x14ac:dyDescent="0.25">
      <c r="A1065" s="12">
        <v>14120520000142</v>
      </c>
      <c r="B1065" s="11"/>
      <c r="C1065" s="10"/>
    </row>
    <row r="1066" spans="1:3" x14ac:dyDescent="0.25">
      <c r="A1066" s="12">
        <v>14120533000111</v>
      </c>
      <c r="B1066" s="11"/>
      <c r="C1066" s="10"/>
    </row>
    <row r="1067" spans="1:3" x14ac:dyDescent="0.25">
      <c r="A1067" s="12">
        <v>14137344000151</v>
      </c>
      <c r="B1067" s="11"/>
      <c r="C1067" s="10"/>
    </row>
    <row r="1068" spans="1:3" x14ac:dyDescent="0.25">
      <c r="A1068" s="12">
        <v>14146491000198</v>
      </c>
      <c r="B1068" s="11"/>
      <c r="C1068" s="10"/>
    </row>
    <row r="1069" spans="1:3" x14ac:dyDescent="0.25">
      <c r="A1069" s="12">
        <v>14166140000149</v>
      </c>
      <c r="B1069" s="11"/>
      <c r="C1069" s="10"/>
    </row>
    <row r="1070" spans="1:3" x14ac:dyDescent="0.25">
      <c r="A1070" s="12">
        <v>14213331000114</v>
      </c>
      <c r="B1070" s="11"/>
      <c r="C1070" s="10"/>
    </row>
    <row r="1071" spans="1:3" x14ac:dyDescent="0.25">
      <c r="A1071" s="12">
        <v>14239659000100</v>
      </c>
      <c r="B1071" s="11"/>
      <c r="C1071" s="10"/>
    </row>
    <row r="1072" spans="1:3" x14ac:dyDescent="0.25">
      <c r="A1072" s="12">
        <v>14386860000110</v>
      </c>
      <c r="B1072" s="11"/>
      <c r="C1072" s="10"/>
    </row>
    <row r="1073" spans="1:3" x14ac:dyDescent="0.25">
      <c r="A1073" s="12">
        <v>14386926000171</v>
      </c>
      <c r="B1073" s="11"/>
      <c r="C1073" s="10"/>
    </row>
    <row r="1074" spans="1:3" x14ac:dyDescent="0.25">
      <c r="A1074" s="12">
        <v>14410722000129</v>
      </c>
      <c r="B1074" s="11"/>
      <c r="C1074" s="10"/>
    </row>
    <row r="1075" spans="1:3" x14ac:dyDescent="0.25">
      <c r="A1075" s="12">
        <v>14423780000197</v>
      </c>
      <c r="B1075" s="11"/>
      <c r="C1075" s="10"/>
    </row>
    <row r="1076" spans="1:3" x14ac:dyDescent="0.25">
      <c r="A1076" s="12">
        <v>14437684000106</v>
      </c>
      <c r="B1076" s="11"/>
      <c r="C1076" s="10"/>
    </row>
    <row r="1077" spans="1:3" x14ac:dyDescent="0.25">
      <c r="A1077" s="12">
        <v>14491564000189</v>
      </c>
      <c r="B1077" s="11"/>
      <c r="C1077" s="10"/>
    </row>
    <row r="1078" spans="1:3" x14ac:dyDescent="0.25">
      <c r="A1078" s="12">
        <v>14504578000190</v>
      </c>
      <c r="B1078" s="11"/>
      <c r="C1078" s="10"/>
    </row>
    <row r="1079" spans="1:3" x14ac:dyDescent="0.25">
      <c r="A1079" s="12">
        <v>14507699000195</v>
      </c>
      <c r="B1079" s="11"/>
      <c r="C1079" s="10"/>
    </row>
    <row r="1080" spans="1:3" x14ac:dyDescent="0.25">
      <c r="A1080" s="12">
        <v>14508605000100</v>
      </c>
      <c r="B1080" s="11"/>
      <c r="C1080" s="10"/>
    </row>
    <row r="1081" spans="1:3" x14ac:dyDescent="0.25">
      <c r="A1081" s="12">
        <v>14508643000155</v>
      </c>
      <c r="B1081" s="11"/>
      <c r="C1081" s="10"/>
    </row>
    <row r="1082" spans="1:3" x14ac:dyDescent="0.25">
      <c r="A1082" s="12">
        <v>14550994000124</v>
      </c>
      <c r="B1082" s="11"/>
      <c r="C1082" s="10"/>
    </row>
    <row r="1083" spans="1:3" x14ac:dyDescent="0.25">
      <c r="A1083" s="12">
        <v>14584094000106</v>
      </c>
      <c r="B1083" s="11"/>
      <c r="C1083" s="10"/>
    </row>
    <row r="1084" spans="1:3" x14ac:dyDescent="0.25">
      <c r="A1084" s="12">
        <v>14673848000196</v>
      </c>
      <c r="B1084" s="11"/>
      <c r="C1084" s="10"/>
    </row>
    <row r="1085" spans="1:3" x14ac:dyDescent="0.25">
      <c r="A1085" s="12">
        <v>14713775000119</v>
      </c>
      <c r="B1085" s="11"/>
      <c r="C1085" s="10"/>
    </row>
    <row r="1086" spans="1:3" x14ac:dyDescent="0.25">
      <c r="A1086" s="12">
        <v>14737553000136</v>
      </c>
      <c r="B1086" s="11"/>
      <c r="C1086" s="10"/>
    </row>
    <row r="1087" spans="1:3" x14ac:dyDescent="0.25">
      <c r="A1087" s="12">
        <v>14951697000190</v>
      </c>
      <c r="B1087" s="11"/>
      <c r="C1087" s="10"/>
    </row>
    <row r="1088" spans="1:3" x14ac:dyDescent="0.25">
      <c r="A1088" s="12">
        <v>14964240000110</v>
      </c>
      <c r="B1088" s="11"/>
      <c r="C1088" s="10"/>
    </row>
    <row r="1089" spans="1:3" x14ac:dyDescent="0.25">
      <c r="A1089" s="12">
        <v>15039162000100</v>
      </c>
      <c r="B1089" s="11"/>
      <c r="C1089" s="10"/>
    </row>
    <row r="1090" spans="1:3" x14ac:dyDescent="0.25">
      <c r="A1090" s="12">
        <v>15154220000147</v>
      </c>
      <c r="B1090" s="11"/>
      <c r="C1090" s="10"/>
    </row>
    <row r="1091" spans="1:3" x14ac:dyDescent="0.25">
      <c r="A1091" s="12">
        <v>15154236000150</v>
      </c>
      <c r="B1091" s="11"/>
      <c r="C1091" s="10"/>
    </row>
    <row r="1092" spans="1:3" x14ac:dyDescent="0.25">
      <c r="A1092" s="12">
        <v>15154441000115</v>
      </c>
      <c r="B1092" s="11"/>
      <c r="C1092" s="10"/>
    </row>
    <row r="1093" spans="1:3" x14ac:dyDescent="0.25">
      <c r="A1093" s="12">
        <v>15154458000172</v>
      </c>
      <c r="B1093" s="11"/>
      <c r="C1093" s="10"/>
    </row>
    <row r="1094" spans="1:3" x14ac:dyDescent="0.25">
      <c r="A1094" s="12">
        <v>15182416000145</v>
      </c>
      <c r="B1094" s="11"/>
      <c r="C1094" s="10"/>
    </row>
    <row r="1095" spans="1:3" x14ac:dyDescent="0.25">
      <c r="A1095" s="12">
        <v>15188380000107</v>
      </c>
      <c r="B1095" s="11"/>
      <c r="C1095" s="10"/>
    </row>
    <row r="1096" spans="1:3" x14ac:dyDescent="0.25">
      <c r="A1096" s="12">
        <v>15259071000180</v>
      </c>
      <c r="B1096" s="11"/>
      <c r="C1096" s="10"/>
    </row>
    <row r="1097" spans="1:3" x14ac:dyDescent="0.25">
      <c r="A1097" s="12">
        <v>15283593000118</v>
      </c>
      <c r="B1097" s="11"/>
      <c r="C1097" s="10"/>
    </row>
    <row r="1098" spans="1:3" x14ac:dyDescent="0.25">
      <c r="A1098" s="12">
        <v>15283719000154</v>
      </c>
      <c r="B1098" s="11"/>
      <c r="C1098" s="10"/>
    </row>
    <row r="1099" spans="1:3" x14ac:dyDescent="0.25">
      <c r="A1099" s="12">
        <v>15350692000175</v>
      </c>
      <c r="B1099" s="11"/>
      <c r="C1099" s="10"/>
    </row>
    <row r="1100" spans="1:3" x14ac:dyDescent="0.25">
      <c r="A1100" s="12">
        <v>15477710000184</v>
      </c>
      <c r="B1100" s="11"/>
      <c r="C1100" s="10"/>
    </row>
    <row r="1101" spans="1:3" x14ac:dyDescent="0.25">
      <c r="A1101" s="12">
        <v>15486093000183</v>
      </c>
      <c r="B1101" s="11"/>
      <c r="C1101" s="10"/>
    </row>
    <row r="1102" spans="1:3" x14ac:dyDescent="0.25">
      <c r="A1102" s="12">
        <v>15538445000105</v>
      </c>
      <c r="B1102" s="11"/>
      <c r="C1102" s="10"/>
    </row>
    <row r="1103" spans="1:3" x14ac:dyDescent="0.25">
      <c r="A1103" s="12">
        <v>15562377000101</v>
      </c>
      <c r="B1103" s="11"/>
      <c r="C1103" s="10"/>
    </row>
    <row r="1104" spans="1:3" x14ac:dyDescent="0.25">
      <c r="A1104" s="12">
        <v>15569128000148</v>
      </c>
      <c r="B1104" s="11"/>
      <c r="C1104" s="10"/>
    </row>
    <row r="1105" spans="1:3" x14ac:dyDescent="0.25">
      <c r="A1105" s="12">
        <v>15570431000160</v>
      </c>
      <c r="B1105" s="11"/>
      <c r="C1105" s="10"/>
    </row>
    <row r="1106" spans="1:3" x14ac:dyDescent="0.25">
      <c r="A1106" s="12">
        <v>15576907000170</v>
      </c>
      <c r="B1106" s="11"/>
      <c r="C1106" s="10"/>
    </row>
    <row r="1107" spans="1:3" x14ac:dyDescent="0.25">
      <c r="A1107" s="12">
        <v>15578417000103</v>
      </c>
      <c r="B1107" s="11"/>
      <c r="C1107" s="10"/>
    </row>
    <row r="1108" spans="1:3" x14ac:dyDescent="0.25">
      <c r="A1108" s="12">
        <v>15592630000170</v>
      </c>
      <c r="B1108" s="11"/>
      <c r="C1108" s="10"/>
    </row>
    <row r="1109" spans="1:3" x14ac:dyDescent="0.25">
      <c r="A1109" s="12">
        <v>15603945000175</v>
      </c>
      <c r="B1109" s="11"/>
      <c r="C1109" s="10"/>
    </row>
    <row r="1110" spans="1:3" x14ac:dyDescent="0.25">
      <c r="A1110" s="12">
        <v>15612411000105</v>
      </c>
      <c r="B1110" s="11"/>
      <c r="C1110" s="10"/>
    </row>
    <row r="1111" spans="1:3" x14ac:dyDescent="0.25">
      <c r="A1111" s="12">
        <v>15715367000169</v>
      </c>
      <c r="B1111" s="11"/>
      <c r="C1111" s="10"/>
    </row>
    <row r="1112" spans="1:3" x14ac:dyDescent="0.25">
      <c r="A1112" s="12">
        <v>15769670000144</v>
      </c>
      <c r="B1112" s="11"/>
      <c r="C1112" s="10"/>
    </row>
    <row r="1113" spans="1:3" x14ac:dyDescent="0.25">
      <c r="A1113" s="12">
        <v>15775748000133</v>
      </c>
      <c r="B1113" s="11"/>
      <c r="C1113" s="10"/>
    </row>
    <row r="1114" spans="1:3" x14ac:dyDescent="0.25">
      <c r="A1114" s="12">
        <v>15796357000103</v>
      </c>
      <c r="B1114" s="11"/>
      <c r="C1114" s="10"/>
    </row>
    <row r="1115" spans="1:3" x14ac:dyDescent="0.25">
      <c r="A1115" s="12">
        <v>15821235000111</v>
      </c>
      <c r="B1115" s="11"/>
      <c r="C1115" s="10"/>
    </row>
    <row r="1116" spans="1:3" x14ac:dyDescent="0.25">
      <c r="A1116" s="12">
        <v>15862830000103</v>
      </c>
      <c r="B1116" s="11"/>
      <c r="C1116" s="10"/>
    </row>
    <row r="1117" spans="1:3" x14ac:dyDescent="0.25">
      <c r="A1117" s="12">
        <v>16437148000128</v>
      </c>
      <c r="B1117" s="11"/>
      <c r="C1117" s="10"/>
    </row>
    <row r="1118" spans="1:3" x14ac:dyDescent="0.25">
      <c r="A1118" s="12">
        <v>16555522000190</v>
      </c>
      <c r="B1118" s="11"/>
      <c r="C1118" s="10"/>
    </row>
    <row r="1119" spans="1:3" x14ac:dyDescent="0.25">
      <c r="A1119" s="12">
        <v>16565056000123</v>
      </c>
      <c r="B1119" s="11"/>
      <c r="C1119" s="10"/>
    </row>
    <row r="1120" spans="1:3" x14ac:dyDescent="0.25">
      <c r="A1120" s="12">
        <v>16575255000112</v>
      </c>
      <c r="B1120" s="11"/>
      <c r="C1120" s="10"/>
    </row>
    <row r="1121" spans="1:3" x14ac:dyDescent="0.25">
      <c r="A1121" s="12">
        <v>16599968000116</v>
      </c>
      <c r="B1121" s="11"/>
      <c r="C1121" s="10"/>
    </row>
    <row r="1122" spans="1:3" x14ac:dyDescent="0.25">
      <c r="A1122" s="12">
        <v>16617446000108</v>
      </c>
      <c r="B1122" s="11"/>
      <c r="C1122" s="10"/>
    </row>
    <row r="1123" spans="1:3" x14ac:dyDescent="0.25">
      <c r="A1123" s="12">
        <v>16676620000185</v>
      </c>
      <c r="B1123" s="11"/>
      <c r="C1123" s="10"/>
    </row>
    <row r="1124" spans="1:3" x14ac:dyDescent="0.25">
      <c r="A1124" s="12">
        <v>16718275000103</v>
      </c>
      <c r="B1124" s="11"/>
      <c r="C1124" s="10"/>
    </row>
    <row r="1125" spans="1:3" x14ac:dyDescent="0.25">
      <c r="A1125" s="12">
        <v>16718302000130</v>
      </c>
      <c r="B1125" s="11"/>
      <c r="C1125" s="10"/>
    </row>
    <row r="1126" spans="1:3" x14ac:dyDescent="0.25">
      <c r="A1126" s="12">
        <v>16802320000103</v>
      </c>
      <c r="B1126" s="11"/>
      <c r="C1126" s="10"/>
    </row>
    <row r="1127" spans="1:3" x14ac:dyDescent="0.25">
      <c r="A1127" s="12">
        <v>16844885000145</v>
      </c>
      <c r="B1127" s="11"/>
      <c r="C1127" s="10"/>
    </row>
    <row r="1128" spans="1:3" x14ac:dyDescent="0.25">
      <c r="A1128" s="12">
        <v>16844890000158</v>
      </c>
      <c r="B1128" s="11"/>
      <c r="C1128" s="10"/>
    </row>
    <row r="1129" spans="1:3" x14ac:dyDescent="0.25">
      <c r="A1129" s="12">
        <v>16877609000183</v>
      </c>
      <c r="B1129" s="11"/>
      <c r="C1129" s="10"/>
    </row>
    <row r="1130" spans="1:3" x14ac:dyDescent="0.25">
      <c r="A1130" s="12">
        <v>16877859000113</v>
      </c>
      <c r="B1130" s="11"/>
      <c r="C1130" s="10"/>
    </row>
    <row r="1131" spans="1:3" x14ac:dyDescent="0.25">
      <c r="A1131" s="12">
        <v>16892116000112</v>
      </c>
      <c r="B1131" s="11"/>
      <c r="C1131" s="10"/>
    </row>
    <row r="1132" spans="1:3" x14ac:dyDescent="0.25">
      <c r="A1132" s="12">
        <v>16915868000151</v>
      </c>
      <c r="B1132" s="11"/>
      <c r="C1132" s="10"/>
    </row>
    <row r="1133" spans="1:3" x14ac:dyDescent="0.25">
      <c r="A1133" s="12">
        <v>16986029000124</v>
      </c>
      <c r="B1133" s="11"/>
      <c r="C1133" s="10"/>
    </row>
    <row r="1134" spans="1:3" x14ac:dyDescent="0.25">
      <c r="A1134" s="12">
        <v>17073556000100</v>
      </c>
      <c r="B1134" s="11"/>
      <c r="C1134" s="10"/>
    </row>
    <row r="1135" spans="1:3" x14ac:dyDescent="0.25">
      <c r="A1135" s="12">
        <v>17098794000170</v>
      </c>
      <c r="B1135" s="11"/>
      <c r="C1135" s="10"/>
    </row>
    <row r="1136" spans="1:3" x14ac:dyDescent="0.25">
      <c r="A1136" s="12">
        <v>17116227000108</v>
      </c>
      <c r="B1136" s="11"/>
      <c r="C1136" s="10"/>
    </row>
    <row r="1137" spans="1:3" x14ac:dyDescent="0.25">
      <c r="A1137" s="12">
        <v>17136970000111</v>
      </c>
      <c r="B1137" s="11"/>
      <c r="C1137" s="10"/>
    </row>
    <row r="1138" spans="1:3" x14ac:dyDescent="0.25">
      <c r="A1138" s="12">
        <v>17138474000105</v>
      </c>
      <c r="B1138" s="11"/>
      <c r="C1138" s="10"/>
    </row>
    <row r="1139" spans="1:3" x14ac:dyDescent="0.25">
      <c r="A1139" s="12">
        <v>17253869000140</v>
      </c>
      <c r="B1139" s="11"/>
      <c r="C1139" s="10"/>
    </row>
    <row r="1140" spans="1:3" x14ac:dyDescent="0.25">
      <c r="A1140" s="12">
        <v>17255006000102</v>
      </c>
      <c r="B1140" s="11"/>
      <c r="C1140" s="10"/>
    </row>
    <row r="1141" spans="1:3" x14ac:dyDescent="0.25">
      <c r="A1141" s="12">
        <v>17302306000103</v>
      </c>
      <c r="B1141" s="11"/>
      <c r="C1141" s="10"/>
    </row>
    <row r="1142" spans="1:3" x14ac:dyDescent="0.25">
      <c r="A1142" s="12">
        <v>17311079000174</v>
      </c>
      <c r="B1142" s="11"/>
      <c r="C1142" s="10"/>
    </row>
    <row r="1143" spans="1:3" x14ac:dyDescent="0.25">
      <c r="A1143" s="12">
        <v>17322725000107</v>
      </c>
      <c r="B1143" s="11"/>
      <c r="C1143" s="10"/>
    </row>
    <row r="1144" spans="1:3" x14ac:dyDescent="0.25">
      <c r="A1144" s="12">
        <v>17324357000128</v>
      </c>
      <c r="B1144" s="11"/>
      <c r="C1144" s="10"/>
    </row>
    <row r="1145" spans="1:3" x14ac:dyDescent="0.25">
      <c r="A1145" s="12">
        <v>17365105000147</v>
      </c>
      <c r="B1145" s="11"/>
      <c r="C1145" s="10"/>
    </row>
    <row r="1146" spans="1:3" x14ac:dyDescent="0.25">
      <c r="A1146" s="12">
        <v>17368239000111</v>
      </c>
      <c r="B1146" s="11"/>
      <c r="C1146" s="10"/>
    </row>
    <row r="1147" spans="1:3" x14ac:dyDescent="0.25">
      <c r="A1147" s="12">
        <v>17374696000119</v>
      </c>
      <c r="B1147" s="11"/>
      <c r="C1147" s="10"/>
    </row>
    <row r="1148" spans="1:3" x14ac:dyDescent="0.25">
      <c r="A1148" s="12">
        <v>17433039000103</v>
      </c>
      <c r="B1148" s="11"/>
      <c r="C1148" s="10"/>
    </row>
    <row r="1149" spans="1:3" x14ac:dyDescent="0.25">
      <c r="A1149" s="12">
        <v>17435415000190</v>
      </c>
      <c r="B1149" s="11"/>
      <c r="C1149" s="10"/>
    </row>
    <row r="1150" spans="1:3" x14ac:dyDescent="0.25">
      <c r="A1150" s="12">
        <v>17453850000148</v>
      </c>
      <c r="B1150" s="11"/>
      <c r="C1150" s="10"/>
    </row>
    <row r="1151" spans="1:3" x14ac:dyDescent="0.25">
      <c r="A1151" s="12">
        <v>17502937000168</v>
      </c>
      <c r="B1151" s="11"/>
      <c r="C1151" s="10"/>
    </row>
    <row r="1152" spans="1:3" x14ac:dyDescent="0.25">
      <c r="A1152" s="12">
        <v>17503172000180</v>
      </c>
      <c r="B1152" s="11"/>
      <c r="C1152" s="10"/>
    </row>
    <row r="1153" spans="1:3" x14ac:dyDescent="0.25">
      <c r="A1153" s="12">
        <v>17517577000178</v>
      </c>
      <c r="B1153" s="11"/>
      <c r="C1153" s="10"/>
    </row>
    <row r="1154" spans="1:3" x14ac:dyDescent="0.25">
      <c r="A1154" s="12">
        <v>17593934000187</v>
      </c>
      <c r="B1154" s="11"/>
      <c r="C1154" s="10"/>
    </row>
    <row r="1155" spans="1:3" x14ac:dyDescent="0.25">
      <c r="A1155" s="12">
        <v>17687735000138</v>
      </c>
      <c r="B1155" s="11"/>
      <c r="C1155" s="10"/>
    </row>
    <row r="1156" spans="1:3" x14ac:dyDescent="0.25">
      <c r="A1156" s="12">
        <v>17709881000117</v>
      </c>
      <c r="B1156" s="11"/>
      <c r="C1156" s="10"/>
    </row>
    <row r="1157" spans="1:3" x14ac:dyDescent="0.25">
      <c r="A1157" s="12">
        <v>17797426000110</v>
      </c>
      <c r="B1157" s="11"/>
      <c r="C1157" s="10"/>
    </row>
    <row r="1158" spans="1:3" x14ac:dyDescent="0.25">
      <c r="A1158" s="12">
        <v>17870798000125</v>
      </c>
      <c r="B1158" s="11"/>
      <c r="C1158" s="10"/>
    </row>
    <row r="1159" spans="1:3" x14ac:dyDescent="0.25">
      <c r="A1159" s="12">
        <v>18048639000102</v>
      </c>
      <c r="B1159" s="11"/>
      <c r="C1159" s="10"/>
    </row>
    <row r="1160" spans="1:3" x14ac:dyDescent="0.25">
      <c r="A1160" s="12">
        <v>18098502000162</v>
      </c>
      <c r="B1160" s="11"/>
      <c r="C1160" s="10"/>
    </row>
    <row r="1161" spans="1:3" x14ac:dyDescent="0.25">
      <c r="A1161" s="12">
        <v>18185812000114</v>
      </c>
      <c r="B1161" s="11"/>
      <c r="C1161" s="10"/>
    </row>
    <row r="1162" spans="1:3" x14ac:dyDescent="0.25">
      <c r="A1162" s="12">
        <v>18270783000199</v>
      </c>
      <c r="B1162" s="11"/>
      <c r="C1162" s="10"/>
    </row>
    <row r="1163" spans="1:3" x14ac:dyDescent="0.25">
      <c r="A1163" s="12">
        <v>18289873000121</v>
      </c>
      <c r="B1163" s="11"/>
      <c r="C1163" s="10"/>
    </row>
    <row r="1164" spans="1:3" x14ac:dyDescent="0.25">
      <c r="A1164" s="12">
        <v>18449887000165</v>
      </c>
      <c r="B1164" s="11"/>
      <c r="C1164" s="10"/>
    </row>
    <row r="1165" spans="1:3" x14ac:dyDescent="0.25">
      <c r="A1165" s="12">
        <v>18466245000174</v>
      </c>
      <c r="B1165" s="11"/>
      <c r="C1165" s="10"/>
    </row>
    <row r="1166" spans="1:3" x14ac:dyDescent="0.25">
      <c r="A1166" s="12">
        <v>18598042000131</v>
      </c>
      <c r="B1166" s="11"/>
      <c r="C1166" s="10"/>
    </row>
    <row r="1167" spans="1:3" x14ac:dyDescent="0.25">
      <c r="A1167" s="12">
        <v>18598088000150</v>
      </c>
      <c r="B1167" s="11"/>
      <c r="C1167" s="10"/>
    </row>
    <row r="1168" spans="1:3" x14ac:dyDescent="0.25">
      <c r="A1168" s="12">
        <v>18598117000184</v>
      </c>
      <c r="B1168" s="11"/>
      <c r="C1168" s="10"/>
    </row>
    <row r="1169" spans="1:3" x14ac:dyDescent="0.25">
      <c r="A1169" s="12">
        <v>18598154000192</v>
      </c>
      <c r="B1169" s="11"/>
      <c r="C1169" s="10"/>
    </row>
    <row r="1170" spans="1:3" x14ac:dyDescent="0.25">
      <c r="A1170" s="12">
        <v>18598256000108</v>
      </c>
      <c r="B1170" s="11"/>
      <c r="C1170" s="10"/>
    </row>
    <row r="1171" spans="1:3" x14ac:dyDescent="0.25">
      <c r="A1171" s="12">
        <v>18598288000103</v>
      </c>
      <c r="B1171" s="11"/>
      <c r="C1171" s="10"/>
    </row>
    <row r="1172" spans="1:3" x14ac:dyDescent="0.25">
      <c r="A1172" s="12">
        <v>18599054000180</v>
      </c>
      <c r="B1172" s="11"/>
      <c r="C1172" s="10"/>
    </row>
    <row r="1173" spans="1:3" x14ac:dyDescent="0.25">
      <c r="A1173" s="12">
        <v>18687230000136</v>
      </c>
      <c r="B1173" s="11"/>
      <c r="C1173" s="10"/>
    </row>
    <row r="1174" spans="1:3" x14ac:dyDescent="0.25">
      <c r="A1174" s="12">
        <v>18689145000107</v>
      </c>
      <c r="B1174" s="11"/>
      <c r="C1174" s="10"/>
    </row>
    <row r="1175" spans="1:3" x14ac:dyDescent="0.25">
      <c r="A1175" s="12">
        <v>18717841000180</v>
      </c>
      <c r="B1175" s="11"/>
      <c r="C1175" s="10"/>
    </row>
    <row r="1176" spans="1:3" x14ac:dyDescent="0.25">
      <c r="A1176" s="12">
        <v>18800239000101</v>
      </c>
      <c r="B1176" s="11"/>
      <c r="C1176" s="10"/>
    </row>
    <row r="1177" spans="1:3" x14ac:dyDescent="0.25">
      <c r="A1177" s="12">
        <v>18908853000191</v>
      </c>
      <c r="B1177" s="11"/>
      <c r="C1177" s="10"/>
    </row>
    <row r="1178" spans="1:3" x14ac:dyDescent="0.25">
      <c r="A1178" s="12">
        <v>19170160000107</v>
      </c>
      <c r="B1178" s="11"/>
      <c r="C1178" s="10"/>
    </row>
    <row r="1179" spans="1:3" x14ac:dyDescent="0.25">
      <c r="A1179" s="12">
        <v>19196599000109</v>
      </c>
      <c r="B1179" s="11"/>
      <c r="C1179" s="10"/>
    </row>
    <row r="1180" spans="1:3" x14ac:dyDescent="0.25">
      <c r="A1180" s="12">
        <v>19303793000146</v>
      </c>
      <c r="B1180" s="11"/>
      <c r="C1180" s="10"/>
    </row>
    <row r="1181" spans="1:3" x14ac:dyDescent="0.25">
      <c r="A1181" s="12">
        <v>19303794000190</v>
      </c>
      <c r="B1181" s="11"/>
      <c r="C1181" s="10"/>
    </row>
    <row r="1182" spans="1:3" x14ac:dyDescent="0.25">
      <c r="A1182" s="12">
        <v>19303795000135</v>
      </c>
      <c r="B1182" s="11"/>
      <c r="C1182" s="10"/>
    </row>
    <row r="1183" spans="1:3" x14ac:dyDescent="0.25">
      <c r="A1183" s="12">
        <v>19412474000179</v>
      </c>
      <c r="B1183" s="11"/>
      <c r="C1183" s="10"/>
    </row>
    <row r="1184" spans="1:3" x14ac:dyDescent="0.25">
      <c r="A1184" s="12">
        <v>19418031000195</v>
      </c>
      <c r="B1184" s="11"/>
      <c r="C1184" s="10"/>
    </row>
    <row r="1185" spans="1:3" x14ac:dyDescent="0.25">
      <c r="A1185" s="12">
        <v>19419157000184</v>
      </c>
      <c r="B1185" s="11"/>
      <c r="C1185" s="10"/>
    </row>
    <row r="1186" spans="1:3" x14ac:dyDescent="0.25">
      <c r="A1186" s="12">
        <v>19425700000156</v>
      </c>
      <c r="B1186" s="11"/>
      <c r="C1186" s="10"/>
    </row>
    <row r="1187" spans="1:3" x14ac:dyDescent="0.25">
      <c r="A1187" s="12">
        <v>19436818000180</v>
      </c>
      <c r="B1187" s="11"/>
      <c r="C1187" s="10"/>
    </row>
    <row r="1188" spans="1:3" x14ac:dyDescent="0.25">
      <c r="A1188" s="12">
        <v>19445248000194</v>
      </c>
      <c r="B1188" s="11"/>
      <c r="C1188" s="10"/>
    </row>
    <row r="1189" spans="1:3" x14ac:dyDescent="0.25">
      <c r="A1189" s="12">
        <v>19515015000110</v>
      </c>
      <c r="B1189" s="11"/>
      <c r="C1189" s="10"/>
    </row>
    <row r="1190" spans="1:3" x14ac:dyDescent="0.25">
      <c r="A1190" s="12">
        <v>19515016000165</v>
      </c>
      <c r="B1190" s="11"/>
      <c r="C1190" s="10"/>
    </row>
    <row r="1191" spans="1:3" x14ac:dyDescent="0.25">
      <c r="A1191" s="12">
        <v>19523305000106</v>
      </c>
      <c r="B1191" s="11"/>
      <c r="C1191" s="10"/>
    </row>
    <row r="1192" spans="1:3" x14ac:dyDescent="0.25">
      <c r="A1192" s="12">
        <v>19523306000150</v>
      </c>
      <c r="B1192" s="11"/>
      <c r="C1192" s="10"/>
    </row>
    <row r="1193" spans="1:3" x14ac:dyDescent="0.25">
      <c r="A1193" s="12">
        <v>19542287000100</v>
      </c>
      <c r="B1193" s="11"/>
      <c r="C1193" s="10"/>
    </row>
    <row r="1194" spans="1:3" x14ac:dyDescent="0.25">
      <c r="A1194" s="12">
        <v>19638649000160</v>
      </c>
      <c r="B1194" s="11"/>
      <c r="C1194" s="10"/>
    </row>
    <row r="1195" spans="1:3" x14ac:dyDescent="0.25">
      <c r="A1195" s="12">
        <v>19768682000105</v>
      </c>
      <c r="B1195" s="11"/>
      <c r="C1195" s="10"/>
    </row>
    <row r="1196" spans="1:3" x14ac:dyDescent="0.25">
      <c r="A1196" s="12">
        <v>19768733000107</v>
      </c>
      <c r="B1196" s="11"/>
      <c r="C1196" s="10"/>
    </row>
    <row r="1197" spans="1:3" x14ac:dyDescent="0.25">
      <c r="A1197" s="12">
        <v>19768984000183</v>
      </c>
      <c r="B1197" s="11"/>
      <c r="C1197" s="10"/>
    </row>
    <row r="1198" spans="1:3" x14ac:dyDescent="0.25">
      <c r="A1198" s="12">
        <v>19769046000106</v>
      </c>
      <c r="B1198" s="11"/>
      <c r="C1198" s="10"/>
    </row>
    <row r="1199" spans="1:3" x14ac:dyDescent="0.25">
      <c r="A1199" s="12">
        <v>19769135000144</v>
      </c>
      <c r="B1199" s="11"/>
      <c r="C1199" s="10"/>
    </row>
    <row r="1200" spans="1:3" x14ac:dyDescent="0.25">
      <c r="A1200" s="12">
        <v>19769171000108</v>
      </c>
      <c r="B1200" s="11"/>
      <c r="C1200" s="10"/>
    </row>
    <row r="1201" spans="1:3" x14ac:dyDescent="0.25">
      <c r="A1201" s="12">
        <v>19782311000188</v>
      </c>
      <c r="B1201" s="11"/>
      <c r="C1201" s="10"/>
    </row>
    <row r="1202" spans="1:3" x14ac:dyDescent="0.25">
      <c r="A1202" s="12">
        <v>19802832000150</v>
      </c>
      <c r="B1202" s="11"/>
      <c r="C1202" s="10"/>
    </row>
    <row r="1203" spans="1:3" x14ac:dyDescent="0.25">
      <c r="A1203" s="12">
        <v>19831126000136</v>
      </c>
      <c r="B1203" s="11"/>
      <c r="C1203" s="10"/>
    </row>
    <row r="1204" spans="1:3" x14ac:dyDescent="0.25">
      <c r="A1204" s="12">
        <v>19837544000130</v>
      </c>
      <c r="B1204" s="11"/>
      <c r="C1204" s="10"/>
    </row>
    <row r="1205" spans="1:3" x14ac:dyDescent="0.25">
      <c r="A1205" s="12">
        <v>19882173000109</v>
      </c>
      <c r="B1205" s="11"/>
      <c r="C1205" s="10"/>
    </row>
    <row r="1206" spans="1:3" x14ac:dyDescent="0.25">
      <c r="A1206" s="12">
        <v>19882420000177</v>
      </c>
      <c r="B1206" s="11"/>
      <c r="C1206" s="10"/>
    </row>
    <row r="1207" spans="1:3" x14ac:dyDescent="0.25">
      <c r="A1207" s="12">
        <v>19997628000131</v>
      </c>
      <c r="B1207" s="11"/>
      <c r="C1207" s="10"/>
    </row>
    <row r="1208" spans="1:3" x14ac:dyDescent="0.25">
      <c r="A1208" s="12">
        <v>20136762000127</v>
      </c>
      <c r="B1208" s="11"/>
      <c r="C1208" s="10"/>
    </row>
    <row r="1209" spans="1:3" x14ac:dyDescent="0.25">
      <c r="A1209" s="12">
        <v>20139342000102</v>
      </c>
      <c r="B1209" s="11"/>
      <c r="C1209" s="10"/>
    </row>
    <row r="1210" spans="1:3" x14ac:dyDescent="0.25">
      <c r="A1210" s="12">
        <v>20139534000100</v>
      </c>
      <c r="B1210" s="11"/>
      <c r="C1210" s="10"/>
    </row>
    <row r="1211" spans="1:3" x14ac:dyDescent="0.25">
      <c r="A1211" s="12">
        <v>20139595000178</v>
      </c>
      <c r="B1211" s="11"/>
      <c r="C1211" s="10"/>
    </row>
    <row r="1212" spans="1:3" x14ac:dyDescent="0.25">
      <c r="A1212" s="12">
        <v>20155523000114</v>
      </c>
      <c r="B1212" s="11"/>
      <c r="C1212" s="10"/>
    </row>
    <row r="1213" spans="1:3" x14ac:dyDescent="0.25">
      <c r="A1213" s="12">
        <v>20216216000104</v>
      </c>
      <c r="B1213" s="11"/>
      <c r="C1213" s="10"/>
    </row>
    <row r="1214" spans="1:3" x14ac:dyDescent="0.25">
      <c r="A1214" s="12">
        <v>20227405000174</v>
      </c>
      <c r="B1214" s="11"/>
      <c r="C1214" s="10"/>
    </row>
    <row r="1215" spans="1:3" x14ac:dyDescent="0.25">
      <c r="A1215" s="12">
        <v>20230719000126</v>
      </c>
      <c r="B1215" s="11"/>
      <c r="C1215" s="10"/>
    </row>
    <row r="1216" spans="1:3" x14ac:dyDescent="0.25">
      <c r="A1216" s="12">
        <v>20374752000120</v>
      </c>
      <c r="B1216" s="11"/>
      <c r="C1216" s="10"/>
    </row>
    <row r="1217" spans="1:3" x14ac:dyDescent="0.25">
      <c r="A1217" s="12">
        <v>20716161000193</v>
      </c>
      <c r="B1217" s="11"/>
      <c r="C1217" s="10"/>
    </row>
    <row r="1218" spans="1:3" x14ac:dyDescent="0.25">
      <c r="A1218" s="12">
        <v>20734931000120</v>
      </c>
      <c r="B1218" s="11"/>
      <c r="C1218" s="10"/>
    </row>
    <row r="1219" spans="1:3" x14ac:dyDescent="0.25">
      <c r="A1219" s="12">
        <v>20734937000106</v>
      </c>
      <c r="B1219" s="11"/>
      <c r="C1219" s="10"/>
    </row>
    <row r="1220" spans="1:3" x14ac:dyDescent="0.25">
      <c r="A1220" s="12">
        <v>21005667000157</v>
      </c>
      <c r="B1220" s="11"/>
      <c r="C1220" s="10"/>
    </row>
    <row r="1221" spans="1:3" x14ac:dyDescent="0.25">
      <c r="A1221" s="12">
        <v>21007180000103</v>
      </c>
      <c r="B1221" s="11"/>
      <c r="C1221" s="10"/>
    </row>
    <row r="1222" spans="1:3" x14ac:dyDescent="0.25">
      <c r="A1222" s="12">
        <v>21098129000154</v>
      </c>
      <c r="B1222" s="11"/>
      <c r="C1222" s="10"/>
    </row>
    <row r="1223" spans="1:3" x14ac:dyDescent="0.25">
      <c r="A1223" s="12">
        <v>21144683000120</v>
      </c>
      <c r="B1223" s="11"/>
      <c r="C1223" s="10"/>
    </row>
    <row r="1224" spans="1:3" x14ac:dyDescent="0.25">
      <c r="A1224" s="12">
        <v>21170347000152</v>
      </c>
      <c r="B1224" s="11"/>
      <c r="C1224" s="10"/>
    </row>
    <row r="1225" spans="1:3" x14ac:dyDescent="0.25">
      <c r="A1225" s="12">
        <v>21287421000115</v>
      </c>
      <c r="B1225" s="11"/>
      <c r="C1225" s="10"/>
    </row>
    <row r="1226" spans="1:3" x14ac:dyDescent="0.25">
      <c r="A1226" s="12">
        <v>21307581000189</v>
      </c>
      <c r="B1226" s="11"/>
      <c r="C1226" s="10"/>
    </row>
    <row r="1227" spans="1:3" x14ac:dyDescent="0.25">
      <c r="A1227" s="12">
        <v>21347528000101</v>
      </c>
      <c r="B1227" s="11"/>
      <c r="C1227" s="10"/>
    </row>
    <row r="1228" spans="1:3" x14ac:dyDescent="0.25">
      <c r="A1228" s="12">
        <v>21407758000119</v>
      </c>
      <c r="B1228" s="11"/>
      <c r="C1228" s="10"/>
    </row>
    <row r="1229" spans="1:3" x14ac:dyDescent="0.25">
      <c r="A1229" s="12">
        <v>21470644000113</v>
      </c>
      <c r="B1229" s="11"/>
      <c r="C1229" s="10"/>
    </row>
    <row r="1230" spans="1:3" x14ac:dyDescent="0.25">
      <c r="A1230" s="12">
        <v>21595829000154</v>
      </c>
      <c r="B1230" s="11"/>
      <c r="C1230" s="10"/>
    </row>
    <row r="1231" spans="1:3" x14ac:dyDescent="0.25">
      <c r="A1231" s="12">
        <v>21743480000150</v>
      </c>
      <c r="B1231" s="11"/>
      <c r="C1231" s="10"/>
    </row>
    <row r="1232" spans="1:3" x14ac:dyDescent="0.25">
      <c r="A1232" s="12">
        <v>21827663000154</v>
      </c>
      <c r="B1232" s="11"/>
      <c r="C1232" s="10"/>
    </row>
    <row r="1233" spans="1:3" x14ac:dyDescent="0.25">
      <c r="A1233" s="12">
        <v>21838150000149</v>
      </c>
      <c r="B1233" s="11"/>
      <c r="C1233" s="10"/>
    </row>
    <row r="1234" spans="1:3" x14ac:dyDescent="0.25">
      <c r="A1234" s="12">
        <v>21918896000162</v>
      </c>
      <c r="B1234" s="11"/>
      <c r="C1234" s="10"/>
    </row>
    <row r="1235" spans="1:3" x14ac:dyDescent="0.25">
      <c r="A1235" s="12">
        <v>21918953000103</v>
      </c>
      <c r="B1235" s="11"/>
      <c r="C1235" s="10"/>
    </row>
    <row r="1236" spans="1:3" x14ac:dyDescent="0.25">
      <c r="A1236" s="12">
        <v>21919953000128</v>
      </c>
      <c r="B1236" s="11"/>
      <c r="C1236" s="10"/>
    </row>
    <row r="1237" spans="1:3" x14ac:dyDescent="0.25">
      <c r="A1237" s="12">
        <v>22283040000120</v>
      </c>
      <c r="B1237" s="11"/>
      <c r="C1237" s="10"/>
    </row>
    <row r="1238" spans="1:3" x14ac:dyDescent="0.25">
      <c r="A1238" s="12">
        <v>22632237000128</v>
      </c>
      <c r="B1238" s="11"/>
      <c r="C1238" s="10"/>
    </row>
    <row r="1239" spans="1:3" x14ac:dyDescent="0.25">
      <c r="A1239" s="12">
        <v>22791028000127</v>
      </c>
      <c r="B1239" s="11"/>
      <c r="C1239" s="10"/>
    </row>
    <row r="1240" spans="1:3" x14ac:dyDescent="0.25">
      <c r="A1240" s="12">
        <v>22791074000126</v>
      </c>
      <c r="B1240" s="11"/>
      <c r="C1240" s="10"/>
    </row>
    <row r="1241" spans="1:3" x14ac:dyDescent="0.25">
      <c r="A1241" s="12">
        <v>22791329000150</v>
      </c>
      <c r="B1241" s="11"/>
      <c r="C1241" s="10"/>
    </row>
    <row r="1242" spans="1:3" x14ac:dyDescent="0.25">
      <c r="A1242" s="12">
        <v>22918899000169</v>
      </c>
      <c r="B1242" s="11"/>
      <c r="C1242" s="10"/>
    </row>
    <row r="1243" spans="1:3" x14ac:dyDescent="0.25">
      <c r="A1243" s="12">
        <v>23176675000191</v>
      </c>
      <c r="B1243" s="11"/>
      <c r="C1243" s="10"/>
    </row>
    <row r="1244" spans="1:3" x14ac:dyDescent="0.25">
      <c r="A1244" s="12">
        <v>23215008000170</v>
      </c>
      <c r="B1244" s="11"/>
      <c r="C1244" s="10"/>
    </row>
    <row r="1245" spans="1:3" x14ac:dyDescent="0.25">
      <c r="A1245" s="12">
        <v>23215097000155</v>
      </c>
      <c r="B1245" s="11"/>
      <c r="C1245" s="10"/>
    </row>
    <row r="1246" spans="1:3" x14ac:dyDescent="0.25">
      <c r="A1246" s="12">
        <v>23556185000110</v>
      </c>
      <c r="B1246" s="11"/>
      <c r="C1246" s="10"/>
    </row>
    <row r="1247" spans="1:3" x14ac:dyDescent="0.25">
      <c r="A1247" s="12">
        <v>23731629000107</v>
      </c>
      <c r="B1247" s="11"/>
      <c r="C1247" s="10"/>
    </row>
    <row r="1248" spans="1:3" x14ac:dyDescent="0.25">
      <c r="A1248" s="12">
        <v>23750225000160</v>
      </c>
      <c r="B1248" s="11"/>
      <c r="C1248" s="10"/>
    </row>
    <row r="1249" spans="1:3" x14ac:dyDescent="0.25">
      <c r="A1249" s="12">
        <v>23948956000115</v>
      </c>
      <c r="B1249" s="11"/>
      <c r="C1249" s="10"/>
    </row>
    <row r="1250" spans="1:3" x14ac:dyDescent="0.25">
      <c r="A1250" s="12">
        <v>24022566000182</v>
      </c>
      <c r="B1250" s="11"/>
      <c r="C1250" s="10"/>
    </row>
    <row r="1251" spans="1:3" x14ac:dyDescent="0.25">
      <c r="A1251" s="12">
        <v>24022580000186</v>
      </c>
      <c r="B1251" s="11"/>
      <c r="C1251" s="10"/>
    </row>
    <row r="1252" spans="1:3" x14ac:dyDescent="0.25">
      <c r="A1252" s="12">
        <v>24117278000101</v>
      </c>
      <c r="B1252" s="11"/>
      <c r="C1252" s="10"/>
    </row>
    <row r="1253" spans="1:3" x14ac:dyDescent="0.25">
      <c r="A1253" s="12">
        <v>24445360000165</v>
      </c>
      <c r="B1253" s="11"/>
      <c r="C1253" s="10"/>
    </row>
    <row r="1254" spans="1:3" x14ac:dyDescent="0.25">
      <c r="A1254" s="12">
        <v>24571992000175</v>
      </c>
      <c r="B1254" s="11"/>
      <c r="C1254" s="10"/>
    </row>
    <row r="1255" spans="1:3" x14ac:dyDescent="0.25">
      <c r="A1255" s="12">
        <v>24874367000100</v>
      </c>
      <c r="B1255" s="11"/>
      <c r="C1255" s="10"/>
    </row>
    <row r="1256" spans="1:3" x14ac:dyDescent="0.25">
      <c r="A1256" s="12">
        <v>24874522000180</v>
      </c>
      <c r="B1256" s="11"/>
      <c r="C1256" s="10"/>
    </row>
    <row r="1257" spans="1:3" x14ac:dyDescent="0.25">
      <c r="A1257" s="12">
        <v>25069955000126</v>
      </c>
      <c r="B1257" s="11"/>
      <c r="C1257" s="10"/>
    </row>
    <row r="1258" spans="1:3" x14ac:dyDescent="0.25">
      <c r="A1258" s="12">
        <v>25078994000190</v>
      </c>
      <c r="B1258" s="11"/>
      <c r="C1258" s="10"/>
    </row>
    <row r="1259" spans="1:3" x14ac:dyDescent="0.25">
      <c r="A1259" s="12">
        <v>25306703000173</v>
      </c>
      <c r="B1259" s="11"/>
      <c r="C1259" s="10"/>
    </row>
    <row r="1260" spans="1:3" x14ac:dyDescent="0.25">
      <c r="A1260" s="12">
        <v>25329003000102</v>
      </c>
      <c r="B1260" s="11"/>
      <c r="C1260" s="10"/>
    </row>
    <row r="1261" spans="1:3" x14ac:dyDescent="0.25">
      <c r="A1261" s="12">
        <v>26269901000177</v>
      </c>
      <c r="B1261" s="11"/>
      <c r="C1261" s="10"/>
    </row>
    <row r="1262" spans="1:3" x14ac:dyDescent="0.25">
      <c r="A1262" s="12">
        <v>26507132000106</v>
      </c>
      <c r="B1262" s="11"/>
      <c r="C1262" s="10"/>
    </row>
    <row r="1263" spans="1:3" x14ac:dyDescent="0.25">
      <c r="A1263" s="12">
        <v>26718169000175</v>
      </c>
      <c r="B1263" s="11"/>
      <c r="C1263" s="10"/>
    </row>
    <row r="1264" spans="1:3" x14ac:dyDescent="0.25">
      <c r="A1264" s="12">
        <v>26773140000196</v>
      </c>
      <c r="B1264" s="11"/>
      <c r="C1264" s="10"/>
    </row>
    <row r="1265" spans="1:3" x14ac:dyDescent="0.25">
      <c r="A1265" s="12">
        <v>27385044000133</v>
      </c>
      <c r="B1265" s="11"/>
      <c r="C1265" s="10"/>
    </row>
    <row r="1266" spans="1:3" x14ac:dyDescent="0.25">
      <c r="A1266" s="12">
        <v>27746662000161</v>
      </c>
      <c r="B1266" s="11"/>
      <c r="C1266" s="10"/>
    </row>
    <row r="1267" spans="1:3" x14ac:dyDescent="0.25">
      <c r="A1267" s="12">
        <v>27782774000178</v>
      </c>
      <c r="B1267" s="11"/>
      <c r="C1267" s="10"/>
    </row>
    <row r="1268" spans="1:3" x14ac:dyDescent="0.25">
      <c r="A1268" s="12">
        <v>28289089000177</v>
      </c>
      <c r="B1268" s="11"/>
      <c r="C1268" s="10"/>
    </row>
    <row r="1269" spans="1:3" x14ac:dyDescent="0.25">
      <c r="A1269" s="12">
        <v>28319463000130</v>
      </c>
      <c r="B1269" s="11"/>
      <c r="C1269" s="10"/>
    </row>
    <row r="1270" spans="1:3" x14ac:dyDescent="0.25">
      <c r="A1270" s="12">
        <v>28470587000111</v>
      </c>
      <c r="B1270" s="11"/>
      <c r="C1270" s="10"/>
    </row>
    <row r="1271" spans="1:3" x14ac:dyDescent="0.25">
      <c r="A1271" s="12">
        <v>28515874000109</v>
      </c>
      <c r="B1271" s="11"/>
      <c r="C1271" s="10"/>
    </row>
    <row r="1272" spans="1:3" x14ac:dyDescent="0.25">
      <c r="A1272" s="12">
        <v>28695121000114</v>
      </c>
      <c r="B1272" s="11"/>
      <c r="C1272" s="10"/>
    </row>
    <row r="1273" spans="1:3" x14ac:dyDescent="0.25">
      <c r="A1273" s="12">
        <v>29177021000169</v>
      </c>
      <c r="B1273" s="11"/>
      <c r="C1273" s="10"/>
    </row>
    <row r="1274" spans="1:3" x14ac:dyDescent="0.25">
      <c r="A1274" s="12">
        <v>29241799000190</v>
      </c>
      <c r="B1274" s="11"/>
      <c r="C1274" s="10"/>
    </row>
    <row r="1275" spans="1:3" x14ac:dyDescent="0.25">
      <c r="A1275" s="12">
        <v>29258294000138</v>
      </c>
      <c r="B1275" s="11"/>
      <c r="C1275" s="10"/>
    </row>
    <row r="1276" spans="1:3" x14ac:dyDescent="0.25">
      <c r="A1276" s="12">
        <v>29388994000147</v>
      </c>
      <c r="B1276" s="11"/>
      <c r="C1276" s="10"/>
    </row>
    <row r="1277" spans="1:3" x14ac:dyDescent="0.25">
      <c r="A1277" s="12">
        <v>29791672000144</v>
      </c>
      <c r="B1277" s="11"/>
      <c r="C1277" s="10"/>
    </row>
    <row r="1278" spans="1:3" x14ac:dyDescent="0.25">
      <c r="A1278" s="12">
        <v>30659168000174</v>
      </c>
      <c r="B1278" s="11"/>
      <c r="C1278" s="10"/>
    </row>
    <row r="1279" spans="1:3" x14ac:dyDescent="0.25">
      <c r="A1279" s="12">
        <v>30847180000102</v>
      </c>
      <c r="B1279" s="11"/>
      <c r="C1279" s="10"/>
    </row>
    <row r="1280" spans="1:3" x14ac:dyDescent="0.25">
      <c r="A1280" s="12">
        <v>31024153000100</v>
      </c>
      <c r="B1280" s="11"/>
      <c r="C1280" s="10"/>
    </row>
    <row r="1281" spans="1:3" x14ac:dyDescent="0.25">
      <c r="A1281" s="12">
        <v>32161826000129</v>
      </c>
      <c r="B1281" s="11"/>
      <c r="C1281" s="10"/>
    </row>
    <row r="1282" spans="1:3" x14ac:dyDescent="0.25">
      <c r="A1282" s="12">
        <v>36347706000171</v>
      </c>
      <c r="B1282" s="11"/>
      <c r="C1282" s="10"/>
    </row>
    <row r="1283" spans="1:3" x14ac:dyDescent="0.25">
      <c r="A1283" s="12">
        <v>41716515000170</v>
      </c>
      <c r="B1283" s="11"/>
      <c r="C1283" s="10"/>
    </row>
    <row r="1284" spans="1:3" x14ac:dyDescent="0.25">
      <c r="A1284" s="12">
        <v>42469023000190</v>
      </c>
      <c r="B1284" s="11"/>
      <c r="C1284" s="10"/>
    </row>
    <row r="1285" spans="1:3" x14ac:dyDescent="0.25">
      <c r="A1285" s="12">
        <v>47178215000160</v>
      </c>
      <c r="B1285" s="11"/>
      <c r="C1285" s="10"/>
    </row>
    <row r="1286" spans="1:3" x14ac:dyDescent="0.25">
      <c r="A1286" s="12">
        <v>60906179000172</v>
      </c>
      <c r="B1286" s="11"/>
      <c r="C1286" s="10"/>
    </row>
    <row r="1287" spans="1:3" x14ac:dyDescent="0.25">
      <c r="A1287" s="12">
        <v>63375216000151</v>
      </c>
      <c r="B1287" s="11"/>
      <c r="C1287" s="10"/>
    </row>
    <row r="1288" spans="1:3" x14ac:dyDescent="0.25">
      <c r="A1288" s="12">
        <v>67976449000160</v>
      </c>
      <c r="B1288" s="11"/>
      <c r="C1288" s="10"/>
    </row>
    <row r="1289" spans="1:3" x14ac:dyDescent="0.25">
      <c r="A1289" s="12">
        <v>68169457000168</v>
      </c>
      <c r="B1289" s="11"/>
      <c r="C1289" s="10"/>
    </row>
    <row r="1290" spans="1:3" x14ac:dyDescent="0.25">
      <c r="A1290" s="12">
        <v>68599141000106</v>
      </c>
      <c r="B1290" s="11"/>
      <c r="C1290" s="10"/>
    </row>
    <row r="1291" spans="1:3" x14ac:dyDescent="0.25">
      <c r="A1291" s="12">
        <v>68623479000156</v>
      </c>
      <c r="B1291" s="11"/>
      <c r="C1291" s="10"/>
    </row>
    <row r="1292" spans="1:3" x14ac:dyDescent="0.25">
      <c r="A1292" s="12">
        <v>73899759000121</v>
      </c>
      <c r="B1292" s="11"/>
      <c r="C1292" s="10"/>
    </row>
    <row r="1293" spans="1:3" x14ac:dyDescent="0.25">
      <c r="A1293" s="12">
        <v>88198056000143</v>
      </c>
      <c r="B1293" s="11"/>
      <c r="C1293" s="10"/>
    </row>
    <row r="1294" spans="1:3" x14ac:dyDescent="0.25">
      <c r="A1294" s="12">
        <v>96498985000104</v>
      </c>
      <c r="B1294" s="11"/>
      <c r="C1294" s="10"/>
    </row>
    <row r="1295" spans="1:3" x14ac:dyDescent="0.25">
      <c r="A1295" s="12">
        <v>97261093000140</v>
      </c>
      <c r="B1295" s="11"/>
      <c r="C1295" s="10"/>
    </row>
    <row r="1296" spans="1:3" x14ac:dyDescent="0.25">
      <c r="A1296" s="12">
        <v>3369187000193</v>
      </c>
      <c r="B1296" s="11"/>
      <c r="C1296" s="10"/>
    </row>
    <row r="1297" spans="1:3" x14ac:dyDescent="0.25">
      <c r="A1297" s="12">
        <v>4192419000143</v>
      </c>
      <c r="B1297" s="11"/>
      <c r="C1297" s="10"/>
    </row>
    <row r="1298" spans="1:3" x14ac:dyDescent="0.25">
      <c r="A1298" s="12">
        <v>5102500000158</v>
      </c>
      <c r="B1298" s="11"/>
      <c r="C1298" s="10"/>
    </row>
    <row r="1299" spans="1:3" x14ac:dyDescent="0.25">
      <c r="A1299" s="12">
        <v>5962491000175</v>
      </c>
      <c r="B1299" s="11"/>
      <c r="C1299" s="10"/>
    </row>
    <row r="1300" spans="1:3" x14ac:dyDescent="0.25">
      <c r="A1300" s="12">
        <v>6224719000192</v>
      </c>
      <c r="B1300" s="11"/>
      <c r="C1300" s="10"/>
    </row>
    <row r="1301" spans="1:3" x14ac:dyDescent="0.25">
      <c r="A1301" s="12">
        <v>8266344000159</v>
      </c>
      <c r="B1301" s="11"/>
      <c r="C1301" s="10"/>
    </row>
    <row r="1302" spans="1:3" x14ac:dyDescent="0.25">
      <c r="A1302" s="12">
        <v>8476065000110</v>
      </c>
      <c r="B1302" s="11"/>
      <c r="C1302" s="10"/>
    </row>
    <row r="1303" spans="1:3" x14ac:dyDescent="0.25">
      <c r="A1303" s="12">
        <v>9005805000100</v>
      </c>
      <c r="B1303" s="11"/>
      <c r="C1303" s="10"/>
    </row>
    <row r="1304" spans="1:3" x14ac:dyDescent="0.25">
      <c r="A1304" s="12">
        <v>10922432000103</v>
      </c>
      <c r="B1304" s="11"/>
      <c r="C1304" s="10"/>
    </row>
    <row r="1305" spans="1:3" x14ac:dyDescent="0.25">
      <c r="A1305" s="12">
        <v>11147668000182</v>
      </c>
      <c r="B1305" s="11"/>
      <c r="C1305" s="10"/>
    </row>
    <row r="1306" spans="1:3" x14ac:dyDescent="0.25">
      <c r="A1306" s="12">
        <v>11435287000107</v>
      </c>
      <c r="B1306" s="11"/>
      <c r="C1306" s="10"/>
    </row>
    <row r="1307" spans="1:3" x14ac:dyDescent="0.25">
      <c r="A1307" s="12">
        <v>11734024000190</v>
      </c>
      <c r="B1307" s="11"/>
      <c r="C1307" s="10"/>
    </row>
    <row r="1308" spans="1:3" x14ac:dyDescent="0.25">
      <c r="A1308" s="12">
        <v>11839250000136</v>
      </c>
      <c r="B1308" s="11"/>
      <c r="C1308" s="10"/>
    </row>
    <row r="1309" spans="1:3" x14ac:dyDescent="0.25">
      <c r="A1309" s="12">
        <v>13396703000122</v>
      </c>
      <c r="B1309" s="11"/>
      <c r="C1309" s="10"/>
    </row>
    <row r="1310" spans="1:3" x14ac:dyDescent="0.25">
      <c r="A1310" s="12">
        <v>13416245000146</v>
      </c>
      <c r="B1310" s="11"/>
      <c r="C1310" s="10"/>
    </row>
    <row r="1311" spans="1:3" x14ac:dyDescent="0.25">
      <c r="A1311" s="12">
        <v>14099976000178</v>
      </c>
      <c r="B1311" s="11"/>
      <c r="C1311" s="10"/>
    </row>
    <row r="1312" spans="1:3" x14ac:dyDescent="0.25">
      <c r="A1312" s="12">
        <v>14115116000180</v>
      </c>
      <c r="B1312" s="11"/>
      <c r="C1312" s="10"/>
    </row>
    <row r="1313" spans="1:3" x14ac:dyDescent="0.25">
      <c r="A1313" s="12">
        <v>14115118000170</v>
      </c>
      <c r="B1313" s="11"/>
      <c r="C1313" s="10"/>
    </row>
    <row r="1314" spans="1:3" x14ac:dyDescent="0.25">
      <c r="A1314" s="12">
        <v>14120488000103</v>
      </c>
      <c r="B1314" s="11"/>
      <c r="C1314" s="10"/>
    </row>
    <row r="1315" spans="1:3" x14ac:dyDescent="0.25">
      <c r="A1315" s="12">
        <v>14171644000157</v>
      </c>
      <c r="B1315" s="11"/>
      <c r="C1315" s="10"/>
    </row>
    <row r="1316" spans="1:3" x14ac:dyDescent="0.25">
      <c r="A1316" s="12">
        <v>14476729000143</v>
      </c>
      <c r="B1316" s="11"/>
      <c r="C1316" s="10"/>
    </row>
    <row r="1317" spans="1:3" x14ac:dyDescent="0.25">
      <c r="A1317" s="12">
        <v>16501705000122</v>
      </c>
      <c r="B1317" s="11"/>
      <c r="C1317" s="10"/>
    </row>
    <row r="1318" spans="1:3" x14ac:dyDescent="0.25">
      <c r="A1318" s="12">
        <v>16703203000184</v>
      </c>
      <c r="B1318" s="11"/>
      <c r="C1318" s="10"/>
    </row>
    <row r="1319" spans="1:3" x14ac:dyDescent="0.25">
      <c r="A1319" s="12">
        <v>17036289000100</v>
      </c>
      <c r="B1319" s="11"/>
      <c r="C1319" s="10"/>
    </row>
    <row r="1320" spans="1:3" x14ac:dyDescent="0.25">
      <c r="A1320" s="12">
        <v>17413636000168</v>
      </c>
      <c r="B1320" s="11"/>
      <c r="C1320" s="10"/>
    </row>
    <row r="1321" spans="1:3" x14ac:dyDescent="0.25">
      <c r="A1321" s="12">
        <v>17804792000150</v>
      </c>
      <c r="B1321" s="11"/>
      <c r="C1321" s="10"/>
    </row>
    <row r="1322" spans="1:3" x14ac:dyDescent="0.25">
      <c r="A1322" s="12">
        <v>18007710000109</v>
      </c>
      <c r="B1322" s="11"/>
      <c r="C1322" s="10"/>
    </row>
    <row r="1323" spans="1:3" x14ac:dyDescent="0.25">
      <c r="A1323" s="12">
        <v>18079540000178</v>
      </c>
      <c r="B1323" s="11"/>
      <c r="C1323" s="10"/>
    </row>
    <row r="1324" spans="1:3" x14ac:dyDescent="0.25">
      <c r="A1324" s="12">
        <v>18249239000165</v>
      </c>
      <c r="B1324" s="11"/>
      <c r="C1324" s="10"/>
    </row>
    <row r="1325" spans="1:3" x14ac:dyDescent="0.25">
      <c r="A1325" s="12">
        <v>18599673000175</v>
      </c>
      <c r="B1325" s="11"/>
      <c r="C1325" s="10"/>
    </row>
    <row r="1326" spans="1:3" x14ac:dyDescent="0.25">
      <c r="A1326" s="12">
        <v>18602064000128</v>
      </c>
      <c r="B1326" s="11"/>
      <c r="C1326" s="10"/>
    </row>
    <row r="1327" spans="1:3" x14ac:dyDescent="0.25">
      <c r="A1327" s="12">
        <v>19085639000145</v>
      </c>
      <c r="B1327" s="11"/>
      <c r="C1327" s="10"/>
    </row>
    <row r="1328" spans="1:3" x14ac:dyDescent="0.25">
      <c r="A1328" s="12">
        <v>19488768000184</v>
      </c>
      <c r="B1328" s="11"/>
      <c r="C1328" s="10"/>
    </row>
    <row r="1329" spans="1:3" x14ac:dyDescent="0.25">
      <c r="A1329" s="12">
        <v>19719727000151</v>
      </c>
      <c r="B1329" s="11"/>
      <c r="C1329" s="10"/>
    </row>
    <row r="1330" spans="1:3" x14ac:dyDescent="0.25">
      <c r="A1330" s="12">
        <v>19909560000191</v>
      </c>
      <c r="B1330" s="11"/>
      <c r="C1330" s="10"/>
    </row>
    <row r="1331" spans="1:3" x14ac:dyDescent="0.25">
      <c r="A1331" s="12">
        <v>20658576000158</v>
      </c>
      <c r="B1331" s="11"/>
      <c r="C1331" s="10"/>
    </row>
    <row r="1332" spans="1:3" x14ac:dyDescent="0.25">
      <c r="A1332" s="12">
        <v>21321454000134</v>
      </c>
      <c r="B1332" s="11"/>
      <c r="C1332" s="10"/>
    </row>
    <row r="1333" spans="1:3" x14ac:dyDescent="0.25">
      <c r="A1333" s="12">
        <v>21498349000175</v>
      </c>
      <c r="B1333" s="11"/>
      <c r="C1333" s="10"/>
    </row>
    <row r="1334" spans="1:3" x14ac:dyDescent="0.25">
      <c r="A1334" s="12">
        <v>22051699000151</v>
      </c>
      <c r="B1334" s="11"/>
      <c r="C1334" s="10"/>
    </row>
    <row r="1335" spans="1:3" x14ac:dyDescent="0.25">
      <c r="A1335" s="12">
        <v>22282992000120</v>
      </c>
      <c r="B1335" s="11"/>
      <c r="C1335" s="10"/>
    </row>
    <row r="1336" spans="1:3" x14ac:dyDescent="0.25">
      <c r="A1336" s="12">
        <v>22662135000155</v>
      </c>
      <c r="B1336" s="11"/>
      <c r="C1336" s="10"/>
    </row>
    <row r="1337" spans="1:3" x14ac:dyDescent="0.25">
      <c r="A1337" s="12">
        <v>22773406000140</v>
      </c>
      <c r="B1337" s="11"/>
      <c r="C1337" s="10"/>
    </row>
    <row r="1338" spans="1:3" x14ac:dyDescent="0.25">
      <c r="A1338" s="12">
        <v>22773421000198</v>
      </c>
      <c r="B1338" s="11"/>
      <c r="C1338" s="10"/>
    </row>
    <row r="1339" spans="1:3" x14ac:dyDescent="0.25">
      <c r="A1339" s="12">
        <v>22790987000128</v>
      </c>
      <c r="B1339" s="11"/>
      <c r="C1339" s="10"/>
    </row>
    <row r="1340" spans="1:3" x14ac:dyDescent="0.25">
      <c r="A1340" s="12">
        <v>23773301000153</v>
      </c>
      <c r="B1340" s="11"/>
      <c r="C1340" s="10"/>
    </row>
    <row r="1341" spans="1:3" x14ac:dyDescent="0.25">
      <c r="A1341" s="12">
        <v>23872712000104</v>
      </c>
      <c r="B1341" s="11"/>
      <c r="C1341" s="10"/>
    </row>
    <row r="1342" spans="1:3" x14ac:dyDescent="0.25">
      <c r="A1342" s="12">
        <v>23875817000109</v>
      </c>
      <c r="B1342" s="11"/>
      <c r="C1342" s="10"/>
    </row>
    <row r="1343" spans="1:3" x14ac:dyDescent="0.25">
      <c r="A1343" s="12">
        <v>23956882000169</v>
      </c>
      <c r="B1343" s="11"/>
      <c r="C1343" s="10"/>
    </row>
    <row r="1344" spans="1:3" x14ac:dyDescent="0.25">
      <c r="A1344" s="12">
        <v>23957101000150</v>
      </c>
      <c r="B1344" s="11"/>
      <c r="C1344" s="10"/>
    </row>
    <row r="1345" spans="1:3" x14ac:dyDescent="0.25">
      <c r="A1345" s="12">
        <v>24466719000180</v>
      </c>
      <c r="B1345" s="11"/>
      <c r="C1345" s="10"/>
    </row>
    <row r="1346" spans="1:3" x14ac:dyDescent="0.25">
      <c r="A1346" s="12">
        <v>24986084000142</v>
      </c>
      <c r="B1346" s="11"/>
      <c r="C1346" s="10"/>
    </row>
    <row r="1347" spans="1:3" x14ac:dyDescent="0.25">
      <c r="A1347" s="12">
        <v>24987334000169</v>
      </c>
      <c r="B1347" s="11"/>
      <c r="C1347" s="10"/>
    </row>
    <row r="1348" spans="1:3" x14ac:dyDescent="0.25">
      <c r="A1348" s="12">
        <v>26269692000161</v>
      </c>
      <c r="B1348" s="11"/>
      <c r="C1348" s="10"/>
    </row>
    <row r="1349" spans="1:3" x14ac:dyDescent="0.25">
      <c r="A1349" s="12">
        <v>26549933000126</v>
      </c>
      <c r="B1349" s="11"/>
      <c r="C1349" s="10"/>
    </row>
    <row r="1350" spans="1:3" x14ac:dyDescent="0.25">
      <c r="A1350" s="12">
        <v>26587503000107</v>
      </c>
      <c r="B1350" s="11"/>
      <c r="C1350" s="10"/>
    </row>
    <row r="1351" spans="1:3" x14ac:dyDescent="0.25">
      <c r="A1351" s="12">
        <v>26673556000132</v>
      </c>
      <c r="B1351" s="11"/>
      <c r="C1351" s="10"/>
    </row>
    <row r="1352" spans="1:3" x14ac:dyDescent="0.25">
      <c r="A1352" s="12">
        <v>26680228000163</v>
      </c>
      <c r="B1352" s="11"/>
      <c r="C1352" s="10"/>
    </row>
    <row r="1353" spans="1:3" x14ac:dyDescent="0.25">
      <c r="A1353" s="12">
        <v>26687461000178</v>
      </c>
      <c r="B1353" s="11"/>
      <c r="C1353" s="10"/>
    </row>
    <row r="1354" spans="1:3" x14ac:dyDescent="0.25">
      <c r="A1354" s="12">
        <v>26845639000161</v>
      </c>
      <c r="B1354" s="11"/>
      <c r="C1354" s="10"/>
    </row>
    <row r="1355" spans="1:3" x14ac:dyDescent="0.25">
      <c r="A1355" s="12">
        <v>26845780000164</v>
      </c>
      <c r="B1355" s="11"/>
      <c r="C1355" s="10"/>
    </row>
    <row r="1356" spans="1:3" x14ac:dyDescent="0.25">
      <c r="A1356" s="12">
        <v>26845868000186</v>
      </c>
      <c r="B1356" s="11"/>
      <c r="C1356" s="10"/>
    </row>
    <row r="1357" spans="1:3" x14ac:dyDescent="0.25">
      <c r="A1357" s="12">
        <v>26956042000194</v>
      </c>
      <c r="B1357" s="11"/>
      <c r="C1357" s="10"/>
    </row>
    <row r="1358" spans="1:3" x14ac:dyDescent="0.25">
      <c r="A1358" s="12">
        <v>27746705000109</v>
      </c>
      <c r="B1358" s="11"/>
      <c r="C1358" s="10"/>
    </row>
    <row r="1359" spans="1:3" x14ac:dyDescent="0.25">
      <c r="A1359" s="12">
        <v>28320600000156</v>
      </c>
      <c r="B1359" s="11"/>
      <c r="C1359" s="10"/>
    </row>
    <row r="1360" spans="1:3" x14ac:dyDescent="0.25">
      <c r="A1360" s="12">
        <v>29549642000126</v>
      </c>
      <c r="B1360" s="11"/>
      <c r="C1360" s="10"/>
    </row>
    <row r="1361" spans="1:3" x14ac:dyDescent="0.25">
      <c r="A1361" s="12">
        <v>29599922000149</v>
      </c>
      <c r="B1361" s="11"/>
      <c r="C1361" s="10"/>
    </row>
    <row r="1362" spans="1:3" x14ac:dyDescent="0.25">
      <c r="A1362" s="12">
        <v>30036235000102</v>
      </c>
      <c r="B1362" s="11"/>
      <c r="C1362" s="10"/>
    </row>
    <row r="1363" spans="1:3" x14ac:dyDescent="0.25">
      <c r="A1363" s="12">
        <v>30068224000104</v>
      </c>
      <c r="B1363" s="11"/>
      <c r="C1363" s="10"/>
    </row>
    <row r="1364" spans="1:3" x14ac:dyDescent="0.25">
      <c r="A1364" s="12">
        <v>30153619000105</v>
      </c>
      <c r="B1364" s="11"/>
      <c r="C1364" s="10"/>
    </row>
    <row r="1365" spans="1:3" x14ac:dyDescent="0.25">
      <c r="A1365" s="12">
        <v>30378445000170</v>
      </c>
      <c r="B1365" s="11"/>
      <c r="C1365" s="10"/>
    </row>
    <row r="1366" spans="1:3" x14ac:dyDescent="0.25">
      <c r="A1366" s="12">
        <v>30507217000153</v>
      </c>
      <c r="B1366" s="11"/>
      <c r="C1366" s="10"/>
    </row>
    <row r="1367" spans="1:3" x14ac:dyDescent="0.25">
      <c r="A1367" s="12">
        <v>30518554000146</v>
      </c>
      <c r="B1367" s="11"/>
      <c r="C1367" s="10"/>
    </row>
    <row r="1368" spans="1:3" x14ac:dyDescent="0.25">
      <c r="A1368" s="12">
        <v>31981881000100</v>
      </c>
      <c r="B1368" s="11"/>
      <c r="C1368" s="10"/>
    </row>
    <row r="1369" spans="1:3" x14ac:dyDescent="0.25">
      <c r="A1369" s="12">
        <v>32246546000113</v>
      </c>
      <c r="B1369" s="11"/>
      <c r="C1369" s="10"/>
    </row>
    <row r="1370" spans="1:3" x14ac:dyDescent="0.25">
      <c r="A1370" s="12">
        <v>32254420000190</v>
      </c>
      <c r="B1370" s="11"/>
      <c r="C1370" s="10"/>
    </row>
    <row r="1371" spans="1:3" x14ac:dyDescent="0.25">
      <c r="A1371" s="12">
        <v>32312071000116</v>
      </c>
      <c r="B1371" s="11"/>
      <c r="C1371" s="10"/>
    </row>
    <row r="1372" spans="1:3" x14ac:dyDescent="0.25">
      <c r="A1372" s="12">
        <v>32665845000192</v>
      </c>
      <c r="B1372" s="11"/>
      <c r="C1372" s="10"/>
    </row>
    <row r="1373" spans="1:3" x14ac:dyDescent="0.25">
      <c r="A1373" s="12">
        <v>32880663000134</v>
      </c>
      <c r="B1373" s="11"/>
      <c r="C1373" s="10"/>
    </row>
    <row r="1374" spans="1:3" x14ac:dyDescent="0.25">
      <c r="A1374" s="12">
        <v>32922086000104</v>
      </c>
      <c r="B1374" s="11"/>
      <c r="C1374" s="10"/>
    </row>
    <row r="1375" spans="1:3" x14ac:dyDescent="0.25">
      <c r="A1375" s="12">
        <v>32972942000128</v>
      </c>
      <c r="B1375" s="11"/>
      <c r="C1375" s="10"/>
    </row>
    <row r="1376" spans="1:3" x14ac:dyDescent="0.25">
      <c r="A1376" s="12">
        <v>33913562000185</v>
      </c>
      <c r="B1376" s="11"/>
      <c r="C1376" s="10"/>
    </row>
    <row r="1377" spans="1:3" x14ac:dyDescent="0.25">
      <c r="A1377" s="12">
        <v>34660276000118</v>
      </c>
      <c r="B1377" s="11"/>
      <c r="C1377" s="10"/>
    </row>
    <row r="1378" spans="1:3" x14ac:dyDescent="0.25">
      <c r="A1378" s="12">
        <v>34791108000161</v>
      </c>
      <c r="B1378" s="11"/>
      <c r="C1378" s="10"/>
    </row>
    <row r="1379" spans="1:3" x14ac:dyDescent="0.25">
      <c r="A1379" s="12">
        <v>67369363000170</v>
      </c>
      <c r="B1379" s="11"/>
      <c r="C1379" s="10"/>
    </row>
    <row r="1380" spans="1:3" x14ac:dyDescent="0.25">
      <c r="A1380" s="12">
        <v>30068169000144</v>
      </c>
      <c r="B1380" s="11"/>
      <c r="C1380" s="10"/>
    </row>
    <row r="1381" spans="1:3" x14ac:dyDescent="0.25">
      <c r="A1381" s="12">
        <v>21752617000133</v>
      </c>
      <c r="B1381" s="11"/>
      <c r="C1381" s="10"/>
    </row>
    <row r="1382" spans="1:3" x14ac:dyDescent="0.25">
      <c r="A1382" s="12">
        <v>35292588000189</v>
      </c>
      <c r="B1382" s="11"/>
      <c r="C1382" s="10"/>
    </row>
    <row r="1383" spans="1:3" x14ac:dyDescent="0.25">
      <c r="A1383" s="12">
        <v>35292597000170</v>
      </c>
      <c r="B1383" s="11"/>
      <c r="C1383" s="10"/>
    </row>
    <row r="1384" spans="1:3" x14ac:dyDescent="0.25">
      <c r="A1384" s="12">
        <v>32972925000190</v>
      </c>
      <c r="B1384" s="11"/>
      <c r="C1384" s="10"/>
    </row>
    <row r="1385" spans="1:3" x14ac:dyDescent="0.25">
      <c r="A1385" s="12">
        <v>35536532000122</v>
      </c>
      <c r="B1385" s="11"/>
      <c r="C1385" s="10"/>
    </row>
    <row r="1386" spans="1:3" x14ac:dyDescent="0.25">
      <c r="A1386" s="12">
        <v>35354967000156</v>
      </c>
      <c r="B1386" s="11"/>
      <c r="C1386" s="10"/>
    </row>
    <row r="1387" spans="1:3" x14ac:dyDescent="0.25">
      <c r="A1387" s="12">
        <v>18007358000101</v>
      </c>
      <c r="B1387" s="11"/>
      <c r="C1387" s="10"/>
    </row>
    <row r="1388" spans="1:3" x14ac:dyDescent="0.25">
      <c r="A1388" s="12">
        <v>37308394000150</v>
      </c>
      <c r="B1388" s="11"/>
      <c r="C1388" s="10"/>
    </row>
    <row r="1389" spans="1:3" x14ac:dyDescent="0.25">
      <c r="A1389" s="12">
        <v>38027169000108</v>
      </c>
      <c r="B1389" s="11"/>
      <c r="C1389" s="10"/>
    </row>
    <row r="1390" spans="1:3" x14ac:dyDescent="0.25">
      <c r="A1390" s="12">
        <v>35640811000131</v>
      </c>
      <c r="B1390" s="11"/>
      <c r="C1390" s="10"/>
    </row>
    <row r="1391" spans="1:3" x14ac:dyDescent="0.25">
      <c r="A1391" s="12">
        <v>35002482000101</v>
      </c>
      <c r="B1391" s="11"/>
      <c r="C1391" s="10"/>
    </row>
    <row r="1392" spans="1:3" x14ac:dyDescent="0.25">
      <c r="A1392" s="12">
        <v>33254944000144</v>
      </c>
      <c r="B1392" s="11"/>
      <c r="C1392" s="10"/>
    </row>
    <row r="1393" spans="1:3" x14ac:dyDescent="0.25">
      <c r="A1393" s="12">
        <v>32203262000140</v>
      </c>
      <c r="B1393" s="11"/>
      <c r="C1393" s="10"/>
    </row>
    <row r="1394" spans="1:3" x14ac:dyDescent="0.25">
      <c r="A1394" s="12">
        <v>28580812000172</v>
      </c>
      <c r="B1394" s="11"/>
      <c r="C1394" s="10"/>
    </row>
    <row r="1395" spans="1:3" x14ac:dyDescent="0.25">
      <c r="A1395" s="12">
        <v>7657641000162</v>
      </c>
      <c r="B1395" s="11"/>
      <c r="C1395" s="10"/>
    </row>
    <row r="1396" spans="1:3" x14ac:dyDescent="0.25">
      <c r="A1396" s="12">
        <v>18307582000119</v>
      </c>
      <c r="B1396" s="11"/>
      <c r="C1396" s="10"/>
    </row>
    <row r="1397" spans="1:3" x14ac:dyDescent="0.25">
      <c r="A1397" s="12">
        <v>36499412000165</v>
      </c>
      <c r="B1397" s="11"/>
      <c r="C1397" s="10"/>
    </row>
    <row r="1398" spans="1:3" x14ac:dyDescent="0.25">
      <c r="A1398" s="12">
        <v>35002463000177</v>
      </c>
      <c r="B1398" s="11"/>
      <c r="C1398" s="10"/>
    </row>
    <row r="1399" spans="1:3" x14ac:dyDescent="0.25">
      <c r="A1399" s="12">
        <v>28578936000113</v>
      </c>
      <c r="B1399" s="11"/>
      <c r="C1399" s="10"/>
    </row>
    <row r="1400" spans="1:3" x14ac:dyDescent="0.25">
      <c r="A1400" s="12">
        <v>37306507000188</v>
      </c>
      <c r="B1400" s="11"/>
      <c r="C1400" s="10"/>
    </row>
    <row r="1401" spans="1:3" x14ac:dyDescent="0.25">
      <c r="A1401" s="12">
        <v>35637151000130</v>
      </c>
      <c r="B1401" s="11"/>
      <c r="C1401" s="10"/>
    </row>
    <row r="1402" spans="1:3" x14ac:dyDescent="0.25">
      <c r="A1402" s="12">
        <v>17397125000108</v>
      </c>
      <c r="B1402" s="11"/>
      <c r="C1402" s="10"/>
    </row>
    <row r="1403" spans="1:3" x14ac:dyDescent="0.25">
      <c r="A1403" s="12">
        <v>17431816000172</v>
      </c>
      <c r="B1403" s="11"/>
      <c r="C1403" s="10"/>
    </row>
    <row r="1404" spans="1:3" x14ac:dyDescent="0.25">
      <c r="A1404" s="12">
        <v>34546979000110</v>
      </c>
      <c r="B1404" s="11"/>
      <c r="C1404" s="10"/>
    </row>
    <row r="1405" spans="1:3" x14ac:dyDescent="0.25">
      <c r="A1405" s="12">
        <v>32999490000178</v>
      </c>
      <c r="B1405" s="11"/>
      <c r="C1405" s="10"/>
    </row>
    <row r="1406" spans="1:3" x14ac:dyDescent="0.25">
      <c r="A1406" s="12">
        <v>21510119000184</v>
      </c>
      <c r="B1406" s="11"/>
      <c r="C1406" s="10"/>
    </row>
    <row r="1407" spans="1:3" x14ac:dyDescent="0.25">
      <c r="A1407" s="12">
        <v>28578897000154</v>
      </c>
      <c r="B1407" s="11"/>
      <c r="C1407" s="10"/>
    </row>
    <row r="1408" spans="1:3" x14ac:dyDescent="0.25">
      <c r="A1408" s="12">
        <v>11046635000146</v>
      </c>
      <c r="B1408" s="11"/>
      <c r="C1408" s="10"/>
    </row>
    <row r="1409" spans="1:3" x14ac:dyDescent="0.25">
      <c r="A1409" s="12">
        <v>30530779000118</v>
      </c>
      <c r="B1409" s="11"/>
      <c r="C1409" s="10"/>
    </row>
    <row r="1410" spans="1:3" x14ac:dyDescent="0.25">
      <c r="A1410" s="12">
        <v>17817528000150</v>
      </c>
      <c r="B1410" s="11"/>
      <c r="C1410" s="10"/>
    </row>
    <row r="1411" spans="1:3" x14ac:dyDescent="0.25">
      <c r="A1411" s="12">
        <v>9005823000184</v>
      </c>
      <c r="B1411" s="11"/>
      <c r="C1411" s="10"/>
    </row>
    <row r="1412" spans="1:3" x14ac:dyDescent="0.25">
      <c r="A1412" s="12">
        <v>9004364000114</v>
      </c>
      <c r="B1412" s="11"/>
      <c r="C1412" s="10"/>
    </row>
    <row r="1413" spans="1:3" x14ac:dyDescent="0.25">
      <c r="A1413" s="12">
        <v>34054880000109</v>
      </c>
      <c r="B1413" s="11"/>
      <c r="C1413" s="10"/>
    </row>
    <row r="1414" spans="1:3" x14ac:dyDescent="0.25">
      <c r="A1414" s="12">
        <v>32203211000118</v>
      </c>
      <c r="B1414" s="11"/>
      <c r="C1414" s="10"/>
    </row>
    <row r="1415" spans="1:3" x14ac:dyDescent="0.25">
      <c r="A1415" s="12">
        <v>23731523000103</v>
      </c>
      <c r="B1415" s="11"/>
      <c r="C1415" s="10"/>
    </row>
    <row r="1416" spans="1:3" x14ac:dyDescent="0.25">
      <c r="A1416" s="12">
        <v>25682148000184</v>
      </c>
      <c r="B1416" s="11"/>
      <c r="C1416" s="10"/>
    </row>
    <row r="1417" spans="1:3" x14ac:dyDescent="0.25">
      <c r="A1417" s="12">
        <v>20354935000183</v>
      </c>
      <c r="B1417" s="11"/>
      <c r="C1417" s="10"/>
    </row>
    <row r="1418" spans="1:3" x14ac:dyDescent="0.25">
      <c r="A1418" s="12">
        <v>35727674000177</v>
      </c>
      <c r="B1418" s="11"/>
      <c r="C1418" s="10"/>
    </row>
    <row r="1419" spans="1:3" x14ac:dyDescent="0.25">
      <c r="A1419" s="12">
        <v>37555061000125</v>
      </c>
      <c r="B1419" s="11"/>
      <c r="C1419" s="10"/>
    </row>
    <row r="1420" spans="1:3" x14ac:dyDescent="0.25">
      <c r="A1420" s="12">
        <v>6015368000100</v>
      </c>
      <c r="B1420" s="11"/>
      <c r="C1420" s="10"/>
    </row>
    <row r="1421" spans="1:3" x14ac:dyDescent="0.25">
      <c r="A1421" s="12">
        <v>5100230000146</v>
      </c>
      <c r="B1421" s="11"/>
      <c r="C1421" s="10"/>
    </row>
  </sheetData>
  <autoFilter ref="A1:C1421" xr:uid="{44DB58ED-85DA-4374-9092-51B3B2D35E23}">
    <filterColumn colId="2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Planilha4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de Matos Silva</dc:creator>
  <cp:lastModifiedBy>Flávio de Matos Silva</cp:lastModifiedBy>
  <dcterms:created xsi:type="dcterms:W3CDTF">2021-05-03T13:15:24Z</dcterms:created>
  <dcterms:modified xsi:type="dcterms:W3CDTF">2022-02-08T14:29:07Z</dcterms:modified>
</cp:coreProperties>
</file>