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dev\Repos\matrix-metrics\"/>
    </mc:Choice>
  </mc:AlternateContent>
  <xr:revisionPtr revIDLastSave="0" documentId="13_ncr:1_{C4E29E5F-B06C-46E9-8A9F-FDE371A6124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ummary - mls reward mc" sheetId="16" r:id="rId2"/>
    <sheet name="Summary - mls reward" sheetId="15" r:id="rId3"/>
    <sheet name="Summary - mls gng mc" sheetId="14" r:id="rId4"/>
    <sheet name="Summary - mls gng" sheetId="13" r:id="rId5"/>
    <sheet name="Summary - mls matrices" sheetId="12" r:id="rId6"/>
    <sheet name="Summary - IMAGEN sst" sheetId="11" r:id="rId7"/>
    <sheet name="Summary - IMAGEN mid" sheetId="10" r:id="rId8"/>
    <sheet name="Summary - All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G7" i="16"/>
  <c r="H7" i="16" s="1"/>
  <c r="E7" i="16"/>
  <c r="F7" i="16" s="1"/>
  <c r="D7" i="16"/>
  <c r="I6" i="16"/>
  <c r="G6" i="16"/>
  <c r="H6" i="16" s="1"/>
  <c r="E6" i="16"/>
  <c r="F6" i="16" s="1"/>
  <c r="D6" i="16"/>
  <c r="I5" i="16"/>
  <c r="G5" i="16"/>
  <c r="H5" i="16" s="1"/>
  <c r="E5" i="16"/>
  <c r="F5" i="16" s="1"/>
  <c r="D5" i="16"/>
  <c r="I4" i="16"/>
  <c r="G4" i="16"/>
  <c r="H4" i="16" s="1"/>
  <c r="E4" i="16"/>
  <c r="F4" i="16" s="1"/>
  <c r="D4" i="16"/>
  <c r="I3" i="16"/>
  <c r="G3" i="16"/>
  <c r="H3" i="16" s="1"/>
  <c r="E3" i="16"/>
  <c r="F3" i="16" s="1"/>
  <c r="D3" i="16"/>
  <c r="I2" i="16"/>
  <c r="G2" i="16"/>
  <c r="H2" i="16" s="1"/>
  <c r="E2" i="16"/>
  <c r="F2" i="16" s="1"/>
  <c r="D2" i="16"/>
  <c r="I7" i="15"/>
  <c r="G7" i="15"/>
  <c r="H7" i="15" s="1"/>
  <c r="E7" i="15"/>
  <c r="F7" i="15" s="1"/>
  <c r="D7" i="15"/>
  <c r="I6" i="15"/>
  <c r="G6" i="15"/>
  <c r="H6" i="15" s="1"/>
  <c r="E6" i="15"/>
  <c r="F6" i="15" s="1"/>
  <c r="D6" i="15"/>
  <c r="I5" i="15"/>
  <c r="G5" i="15"/>
  <c r="H5" i="15" s="1"/>
  <c r="E5" i="15"/>
  <c r="F5" i="15" s="1"/>
  <c r="D5" i="15"/>
  <c r="I4" i="15"/>
  <c r="G4" i="15"/>
  <c r="H4" i="15" s="1"/>
  <c r="E4" i="15"/>
  <c r="F4" i="15" s="1"/>
  <c r="D4" i="15"/>
  <c r="I3" i="15"/>
  <c r="G3" i="15"/>
  <c r="H3" i="15" s="1"/>
  <c r="E3" i="15"/>
  <c r="F3" i="15" s="1"/>
  <c r="D3" i="15"/>
  <c r="I2" i="15"/>
  <c r="G2" i="15"/>
  <c r="H2" i="15" s="1"/>
  <c r="E2" i="15"/>
  <c r="F2" i="15" s="1"/>
  <c r="D2" i="15"/>
  <c r="I7" i="14"/>
  <c r="G7" i="14"/>
  <c r="H7" i="14" s="1"/>
  <c r="E7" i="14"/>
  <c r="F7" i="14" s="1"/>
  <c r="D7" i="14"/>
  <c r="I6" i="14"/>
  <c r="G6" i="14"/>
  <c r="H6" i="14" s="1"/>
  <c r="E6" i="14"/>
  <c r="F6" i="14" s="1"/>
  <c r="D6" i="14"/>
  <c r="I5" i="14"/>
  <c r="G5" i="14"/>
  <c r="H5" i="14" s="1"/>
  <c r="E5" i="14"/>
  <c r="F5" i="14" s="1"/>
  <c r="D5" i="14"/>
  <c r="I4" i="14"/>
  <c r="G4" i="14"/>
  <c r="H4" i="14" s="1"/>
  <c r="E4" i="14"/>
  <c r="F4" i="14" s="1"/>
  <c r="D4" i="14"/>
  <c r="I3" i="14"/>
  <c r="G3" i="14"/>
  <c r="H3" i="14" s="1"/>
  <c r="E3" i="14"/>
  <c r="F3" i="14" s="1"/>
  <c r="D3" i="14"/>
  <c r="I2" i="14"/>
  <c r="G2" i="14"/>
  <c r="H2" i="14" s="1"/>
  <c r="E2" i="14"/>
  <c r="F2" i="14" s="1"/>
  <c r="D2" i="14"/>
  <c r="I7" i="13"/>
  <c r="G7" i="13"/>
  <c r="H7" i="13" s="1"/>
  <c r="E7" i="13"/>
  <c r="F7" i="13" s="1"/>
  <c r="D7" i="13"/>
  <c r="I6" i="13"/>
  <c r="G6" i="13"/>
  <c r="H6" i="13" s="1"/>
  <c r="E6" i="13"/>
  <c r="F6" i="13" s="1"/>
  <c r="D6" i="13"/>
  <c r="I5" i="13"/>
  <c r="G5" i="13"/>
  <c r="H5" i="13" s="1"/>
  <c r="E5" i="13"/>
  <c r="F5" i="13" s="1"/>
  <c r="D5" i="13"/>
  <c r="I4" i="13"/>
  <c r="G4" i="13"/>
  <c r="H4" i="13" s="1"/>
  <c r="E4" i="13"/>
  <c r="F4" i="13" s="1"/>
  <c r="D4" i="13"/>
  <c r="I3" i="13"/>
  <c r="G3" i="13"/>
  <c r="H3" i="13" s="1"/>
  <c r="E3" i="13"/>
  <c r="F3" i="13" s="1"/>
  <c r="D3" i="13"/>
  <c r="I2" i="13"/>
  <c r="H2" i="13"/>
  <c r="G2" i="13"/>
  <c r="E2" i="13"/>
  <c r="F2" i="13" s="1"/>
  <c r="D2" i="13"/>
  <c r="I7" i="12"/>
  <c r="G7" i="12"/>
  <c r="H7" i="12" s="1"/>
  <c r="F7" i="12"/>
  <c r="E7" i="12"/>
  <c r="D7" i="12"/>
  <c r="I6" i="12"/>
  <c r="H6" i="12"/>
  <c r="G6" i="12"/>
  <c r="E6" i="12"/>
  <c r="F6" i="12" s="1"/>
  <c r="D6" i="12"/>
  <c r="I5" i="12"/>
  <c r="G5" i="12"/>
  <c r="H5" i="12" s="1"/>
  <c r="E5" i="12"/>
  <c r="F5" i="12" s="1"/>
  <c r="D5" i="12"/>
  <c r="I4" i="12"/>
  <c r="H4" i="12"/>
  <c r="G4" i="12"/>
  <c r="E4" i="12"/>
  <c r="F4" i="12" s="1"/>
  <c r="D4" i="12"/>
  <c r="I3" i="12"/>
  <c r="G3" i="12"/>
  <c r="H3" i="12" s="1"/>
  <c r="E3" i="12"/>
  <c r="F3" i="12" s="1"/>
  <c r="D3" i="12"/>
  <c r="I2" i="12"/>
  <c r="G2" i="12"/>
  <c r="H2" i="12" s="1"/>
  <c r="E2" i="12"/>
  <c r="F2" i="12" s="1"/>
  <c r="D2" i="12"/>
  <c r="I7" i="11"/>
  <c r="G7" i="11"/>
  <c r="H7" i="11" s="1"/>
  <c r="E7" i="11"/>
  <c r="F7" i="11" s="1"/>
  <c r="D7" i="11"/>
  <c r="I6" i="11"/>
  <c r="G6" i="11"/>
  <c r="H6" i="11" s="1"/>
  <c r="E6" i="11"/>
  <c r="F6" i="11" s="1"/>
  <c r="D6" i="11"/>
  <c r="I5" i="11"/>
  <c r="G5" i="11"/>
  <c r="H5" i="11" s="1"/>
  <c r="E5" i="11"/>
  <c r="F5" i="11" s="1"/>
  <c r="D5" i="11"/>
  <c r="I4" i="11"/>
  <c r="G4" i="11"/>
  <c r="H4" i="11" s="1"/>
  <c r="E4" i="11"/>
  <c r="F4" i="11" s="1"/>
  <c r="D4" i="11"/>
  <c r="I3" i="11"/>
  <c r="G3" i="11"/>
  <c r="H3" i="11" s="1"/>
  <c r="E3" i="11"/>
  <c r="F3" i="11" s="1"/>
  <c r="D3" i="11"/>
  <c r="I2" i="11"/>
  <c r="G2" i="11"/>
  <c r="H2" i="11" s="1"/>
  <c r="E2" i="11"/>
  <c r="F2" i="11" s="1"/>
  <c r="D2" i="11"/>
  <c r="I7" i="10"/>
  <c r="G7" i="10"/>
  <c r="H7" i="10" s="1"/>
  <c r="E7" i="10"/>
  <c r="F7" i="10" s="1"/>
  <c r="D7" i="10"/>
  <c r="I6" i="10"/>
  <c r="G6" i="10"/>
  <c r="H6" i="10" s="1"/>
  <c r="E6" i="10"/>
  <c r="F6" i="10" s="1"/>
  <c r="D6" i="10"/>
  <c r="I5" i="10"/>
  <c r="G5" i="10"/>
  <c r="H5" i="10" s="1"/>
  <c r="E5" i="10"/>
  <c r="F5" i="10" s="1"/>
  <c r="D5" i="10"/>
  <c r="I4" i="10"/>
  <c r="H4" i="10"/>
  <c r="G4" i="10"/>
  <c r="F4" i="10"/>
  <c r="E4" i="10"/>
  <c r="D4" i="10"/>
  <c r="I3" i="10"/>
  <c r="H3" i="10"/>
  <c r="G3" i="10"/>
  <c r="E3" i="10"/>
  <c r="F3" i="10" s="1"/>
  <c r="D3" i="10"/>
  <c r="I2" i="10"/>
  <c r="G2" i="10"/>
  <c r="H2" i="10" s="1"/>
  <c r="E2" i="10"/>
  <c r="F2" i="10" s="1"/>
  <c r="D2" i="10"/>
  <c r="G25" i="1"/>
  <c r="J25" i="1" s="1"/>
  <c r="K25" i="1" s="1"/>
  <c r="H25" i="1"/>
  <c r="I25" i="1" s="1"/>
  <c r="G23" i="1"/>
  <c r="J23" i="1" s="1"/>
  <c r="K23" i="1" s="1"/>
  <c r="H23" i="1"/>
  <c r="I23" i="1"/>
  <c r="G21" i="1"/>
  <c r="J21" i="1"/>
  <c r="K21" i="1" s="1"/>
  <c r="L21" i="1"/>
  <c r="H21" i="1"/>
  <c r="I21" i="1" s="1"/>
  <c r="G19" i="1"/>
  <c r="J19" i="1" s="1"/>
  <c r="K19" i="1" s="1"/>
  <c r="H19" i="1"/>
  <c r="I19" i="1" s="1"/>
  <c r="G17" i="1"/>
  <c r="J17" i="1" s="1"/>
  <c r="K17" i="1" s="1"/>
  <c r="H17" i="1"/>
  <c r="I17" i="1" s="1"/>
  <c r="G15" i="1"/>
  <c r="L15" i="1" s="1"/>
  <c r="J15" i="1"/>
  <c r="K15" i="1" s="1"/>
  <c r="H15" i="1"/>
  <c r="I15" i="1" s="1"/>
  <c r="G13" i="1"/>
  <c r="L13" i="1" s="1"/>
  <c r="H13" i="1"/>
  <c r="I13" i="1" s="1"/>
  <c r="G11" i="1"/>
  <c r="J11" i="1" s="1"/>
  <c r="K11" i="1" s="1"/>
  <c r="H11" i="1"/>
  <c r="I11" i="1" s="1"/>
  <c r="G9" i="1"/>
  <c r="J9" i="1" s="1"/>
  <c r="K9" i="1" s="1"/>
  <c r="H9" i="1"/>
  <c r="I9" i="1" s="1"/>
  <c r="G7" i="1"/>
  <c r="L7" i="1" s="1"/>
  <c r="J7" i="1"/>
  <c r="K7" i="1" s="1"/>
  <c r="H7" i="1"/>
  <c r="I7" i="1" s="1"/>
  <c r="G5" i="1"/>
  <c r="J5" i="1" s="1"/>
  <c r="K5" i="1" s="1"/>
  <c r="H5" i="1"/>
  <c r="I5" i="1" s="1"/>
  <c r="G3" i="1"/>
  <c r="J3" i="1" s="1"/>
  <c r="K3" i="1" s="1"/>
  <c r="H3" i="1"/>
  <c r="I3" i="1" s="1"/>
  <c r="D7" i="2"/>
  <c r="D6" i="2"/>
  <c r="D5" i="2"/>
  <c r="D4" i="2"/>
  <c r="D3" i="2"/>
  <c r="D2" i="2"/>
  <c r="I7" i="2"/>
  <c r="G7" i="2"/>
  <c r="H7" i="2" s="1"/>
  <c r="E7" i="2"/>
  <c r="F7" i="2" s="1"/>
  <c r="I6" i="2"/>
  <c r="G6" i="2"/>
  <c r="H6" i="2" s="1"/>
  <c r="E6" i="2"/>
  <c r="F6" i="2" s="1"/>
  <c r="I5" i="2"/>
  <c r="G5" i="2"/>
  <c r="H5" i="2" s="1"/>
  <c r="E5" i="2"/>
  <c r="F5" i="2" s="1"/>
  <c r="I4" i="2"/>
  <c r="G4" i="2"/>
  <c r="H4" i="2" s="1"/>
  <c r="E4" i="2"/>
  <c r="F4" i="2" s="1"/>
  <c r="I3" i="2"/>
  <c r="G3" i="2"/>
  <c r="H3" i="2" s="1"/>
  <c r="F3" i="2"/>
  <c r="E3" i="2"/>
  <c r="F2" i="2"/>
  <c r="E2" i="2"/>
  <c r="I2" i="2"/>
  <c r="G2" i="2"/>
  <c r="H2" i="2" s="1"/>
  <c r="G385" i="1"/>
  <c r="J385" i="1" s="1"/>
  <c r="K385" i="1" s="1"/>
  <c r="H385" i="1"/>
  <c r="I385" i="1" s="1"/>
  <c r="G365" i="1"/>
  <c r="J365" i="1" s="1"/>
  <c r="K365" i="1" s="1"/>
  <c r="H365" i="1"/>
  <c r="I365" i="1" s="1"/>
  <c r="G325" i="1"/>
  <c r="J325" i="1" s="1"/>
  <c r="K325" i="1" s="1"/>
  <c r="H325" i="1"/>
  <c r="I325" i="1" s="1"/>
  <c r="G345" i="1"/>
  <c r="L345" i="1" s="1"/>
  <c r="H345" i="1"/>
  <c r="I345" i="1" s="1"/>
  <c r="G285" i="1"/>
  <c r="J285" i="1" s="1"/>
  <c r="K285" i="1" s="1"/>
  <c r="H285" i="1"/>
  <c r="I285" i="1" s="1"/>
  <c r="G305" i="1"/>
  <c r="J305" i="1" s="1"/>
  <c r="K305" i="1" s="1"/>
  <c r="H305" i="1"/>
  <c r="I305" i="1" s="1"/>
  <c r="G384" i="1"/>
  <c r="J384" i="1" s="1"/>
  <c r="K384" i="1" s="1"/>
  <c r="H384" i="1"/>
  <c r="I384" i="1" s="1"/>
  <c r="G364" i="1"/>
  <c r="J364" i="1" s="1"/>
  <c r="K364" i="1" s="1"/>
  <c r="H364" i="1"/>
  <c r="I364" i="1" s="1"/>
  <c r="G324" i="1"/>
  <c r="J324" i="1" s="1"/>
  <c r="K324" i="1" s="1"/>
  <c r="H324" i="1"/>
  <c r="I324" i="1" s="1"/>
  <c r="G344" i="1"/>
  <c r="J344" i="1" s="1"/>
  <c r="K344" i="1" s="1"/>
  <c r="H344" i="1"/>
  <c r="I344" i="1" s="1"/>
  <c r="G284" i="1"/>
  <c r="L284" i="1" s="1"/>
  <c r="H284" i="1"/>
  <c r="I284" i="1" s="1"/>
  <c r="G304" i="1"/>
  <c r="L304" i="1" s="1"/>
  <c r="H304" i="1"/>
  <c r="I304" i="1" s="1"/>
  <c r="G383" i="1"/>
  <c r="J383" i="1" s="1"/>
  <c r="K383" i="1" s="1"/>
  <c r="H383" i="1"/>
  <c r="I383" i="1" s="1"/>
  <c r="G363" i="1"/>
  <c r="J363" i="1" s="1"/>
  <c r="K363" i="1" s="1"/>
  <c r="H363" i="1"/>
  <c r="I363" i="1" s="1"/>
  <c r="G323" i="1"/>
  <c r="J323" i="1" s="1"/>
  <c r="K323" i="1" s="1"/>
  <c r="L323" i="1"/>
  <c r="H323" i="1"/>
  <c r="I323" i="1" s="1"/>
  <c r="G343" i="1"/>
  <c r="J343" i="1" s="1"/>
  <c r="K343" i="1" s="1"/>
  <c r="H343" i="1"/>
  <c r="I343" i="1" s="1"/>
  <c r="G283" i="1"/>
  <c r="J283" i="1" s="1"/>
  <c r="K283" i="1" s="1"/>
  <c r="H283" i="1"/>
  <c r="I283" i="1" s="1"/>
  <c r="G303" i="1"/>
  <c r="J303" i="1" s="1"/>
  <c r="K303" i="1" s="1"/>
  <c r="H303" i="1"/>
  <c r="I303" i="1" s="1"/>
  <c r="G382" i="1"/>
  <c r="J382" i="1" s="1"/>
  <c r="K382" i="1" s="1"/>
  <c r="H382" i="1"/>
  <c r="I382" i="1" s="1"/>
  <c r="G362" i="1"/>
  <c r="L362" i="1" s="1"/>
  <c r="J362" i="1"/>
  <c r="K362" i="1" s="1"/>
  <c r="H362" i="1"/>
  <c r="I362" i="1" s="1"/>
  <c r="G322" i="1"/>
  <c r="J322" i="1" s="1"/>
  <c r="K322" i="1" s="1"/>
  <c r="H322" i="1"/>
  <c r="I322" i="1" s="1"/>
  <c r="G342" i="1"/>
  <c r="L342" i="1" s="1"/>
  <c r="J342" i="1"/>
  <c r="K342" i="1" s="1"/>
  <c r="H342" i="1"/>
  <c r="I342" i="1" s="1"/>
  <c r="G282" i="1"/>
  <c r="J282" i="1" s="1"/>
  <c r="K282" i="1" s="1"/>
  <c r="H282" i="1"/>
  <c r="I282" i="1" s="1"/>
  <c r="G302" i="1"/>
  <c r="J302" i="1" s="1"/>
  <c r="K302" i="1" s="1"/>
  <c r="H302" i="1"/>
  <c r="I302" i="1" s="1"/>
  <c r="G381" i="1"/>
  <c r="J381" i="1" s="1"/>
  <c r="K381" i="1" s="1"/>
  <c r="H381" i="1"/>
  <c r="I381" i="1"/>
  <c r="G361" i="1"/>
  <c r="J361" i="1" s="1"/>
  <c r="K361" i="1" s="1"/>
  <c r="H361" i="1"/>
  <c r="I361" i="1" s="1"/>
  <c r="G321" i="1"/>
  <c r="J321" i="1" s="1"/>
  <c r="K321" i="1" s="1"/>
  <c r="H321" i="1"/>
  <c r="I321" i="1" s="1"/>
  <c r="G341" i="1"/>
  <c r="J341" i="1" s="1"/>
  <c r="K341" i="1" s="1"/>
  <c r="H341" i="1"/>
  <c r="I341" i="1" s="1"/>
  <c r="G281" i="1"/>
  <c r="L281" i="1" s="1"/>
  <c r="H281" i="1"/>
  <c r="I281" i="1" s="1"/>
  <c r="G301" i="1"/>
  <c r="L301" i="1" s="1"/>
  <c r="H301" i="1"/>
  <c r="I301" i="1" s="1"/>
  <c r="G380" i="1"/>
  <c r="L380" i="1" s="1"/>
  <c r="J380" i="1"/>
  <c r="K380" i="1" s="1"/>
  <c r="H380" i="1"/>
  <c r="I380" i="1" s="1"/>
  <c r="G360" i="1"/>
  <c r="J360" i="1" s="1"/>
  <c r="K360" i="1" s="1"/>
  <c r="H360" i="1"/>
  <c r="I360" i="1" s="1"/>
  <c r="G320" i="1"/>
  <c r="J320" i="1" s="1"/>
  <c r="K320" i="1" s="1"/>
  <c r="H320" i="1"/>
  <c r="I320" i="1" s="1"/>
  <c r="G340" i="1"/>
  <c r="J340" i="1" s="1"/>
  <c r="K340" i="1" s="1"/>
  <c r="H340" i="1"/>
  <c r="I340" i="1" s="1"/>
  <c r="G280" i="1"/>
  <c r="J280" i="1" s="1"/>
  <c r="K280" i="1" s="1"/>
  <c r="H280" i="1"/>
  <c r="I280" i="1" s="1"/>
  <c r="G300" i="1"/>
  <c r="J300" i="1" s="1"/>
  <c r="K300" i="1" s="1"/>
  <c r="L300" i="1"/>
  <c r="H300" i="1"/>
  <c r="I300" i="1" s="1"/>
  <c r="G379" i="1"/>
  <c r="J379" i="1" s="1"/>
  <c r="K379" i="1" s="1"/>
  <c r="H379" i="1"/>
  <c r="I379" i="1" s="1"/>
  <c r="G359" i="1"/>
  <c r="J359" i="1" s="1"/>
  <c r="K359" i="1" s="1"/>
  <c r="H359" i="1"/>
  <c r="I359" i="1" s="1"/>
  <c r="G319" i="1"/>
  <c r="L319" i="1" s="1"/>
  <c r="H319" i="1"/>
  <c r="I319" i="1" s="1"/>
  <c r="G339" i="1"/>
  <c r="J339" i="1" s="1"/>
  <c r="K339" i="1" s="1"/>
  <c r="H339" i="1"/>
  <c r="I339" i="1" s="1"/>
  <c r="G279" i="1"/>
  <c r="L279" i="1" s="1"/>
  <c r="H279" i="1"/>
  <c r="I279" i="1" s="1"/>
  <c r="G299" i="1"/>
  <c r="L299" i="1" s="1"/>
  <c r="J299" i="1"/>
  <c r="K299" i="1" s="1"/>
  <c r="H299" i="1"/>
  <c r="I299" i="1" s="1"/>
  <c r="G378" i="1"/>
  <c r="J378" i="1" s="1"/>
  <c r="K378" i="1" s="1"/>
  <c r="H378" i="1"/>
  <c r="I378" i="1" s="1"/>
  <c r="G358" i="1"/>
  <c r="J358" i="1" s="1"/>
  <c r="K358" i="1" s="1"/>
  <c r="H358" i="1"/>
  <c r="I358" i="1"/>
  <c r="G318" i="1"/>
  <c r="L318" i="1" s="1"/>
  <c r="H318" i="1"/>
  <c r="I318" i="1" s="1"/>
  <c r="G338" i="1"/>
  <c r="J338" i="1" s="1"/>
  <c r="K338" i="1" s="1"/>
  <c r="L338" i="1"/>
  <c r="H338" i="1"/>
  <c r="I338" i="1" s="1"/>
  <c r="G278" i="1"/>
  <c r="J278" i="1" s="1"/>
  <c r="K278" i="1" s="1"/>
  <c r="L278" i="1"/>
  <c r="H278" i="1"/>
  <c r="I278" i="1" s="1"/>
  <c r="G298" i="1"/>
  <c r="J298" i="1" s="1"/>
  <c r="K298" i="1" s="1"/>
  <c r="H298" i="1"/>
  <c r="I298" i="1" s="1"/>
  <c r="G377" i="1"/>
  <c r="J377" i="1" s="1"/>
  <c r="K377" i="1" s="1"/>
  <c r="H377" i="1"/>
  <c r="I377" i="1" s="1"/>
  <c r="G357" i="1"/>
  <c r="J357" i="1" s="1"/>
  <c r="K357" i="1" s="1"/>
  <c r="H357" i="1"/>
  <c r="I357" i="1" s="1"/>
  <c r="G317" i="1"/>
  <c r="J317" i="1" s="1"/>
  <c r="K317" i="1" s="1"/>
  <c r="H317" i="1"/>
  <c r="I317" i="1" s="1"/>
  <c r="G337" i="1"/>
  <c r="J337" i="1" s="1"/>
  <c r="K337" i="1" s="1"/>
  <c r="H337" i="1"/>
  <c r="I337" i="1" s="1"/>
  <c r="G277" i="1"/>
  <c r="J277" i="1" s="1"/>
  <c r="K277" i="1" s="1"/>
  <c r="H277" i="1"/>
  <c r="I277" i="1" s="1"/>
  <c r="G297" i="1"/>
  <c r="J297" i="1" s="1"/>
  <c r="K297" i="1" s="1"/>
  <c r="H297" i="1"/>
  <c r="I297" i="1" s="1"/>
  <c r="G376" i="1"/>
  <c r="J376" i="1" s="1"/>
  <c r="K376" i="1" s="1"/>
  <c r="H376" i="1"/>
  <c r="I376" i="1" s="1"/>
  <c r="G356" i="1"/>
  <c r="J356" i="1" s="1"/>
  <c r="K356" i="1" s="1"/>
  <c r="H356" i="1"/>
  <c r="I356" i="1" s="1"/>
  <c r="G316" i="1"/>
  <c r="J316" i="1" s="1"/>
  <c r="K316" i="1" s="1"/>
  <c r="H316" i="1"/>
  <c r="I316" i="1" s="1"/>
  <c r="G336" i="1"/>
  <c r="J336" i="1" s="1"/>
  <c r="K336" i="1" s="1"/>
  <c r="H336" i="1"/>
  <c r="I336" i="1" s="1"/>
  <c r="G276" i="1"/>
  <c r="J276" i="1" s="1"/>
  <c r="K276" i="1" s="1"/>
  <c r="H276" i="1"/>
  <c r="I276" i="1" s="1"/>
  <c r="G296" i="1"/>
  <c r="J296" i="1" s="1"/>
  <c r="K296" i="1" s="1"/>
  <c r="H296" i="1"/>
  <c r="I296" i="1" s="1"/>
  <c r="G375" i="1"/>
  <c r="J375" i="1" s="1"/>
  <c r="K375" i="1" s="1"/>
  <c r="H375" i="1"/>
  <c r="I375" i="1" s="1"/>
  <c r="G355" i="1"/>
  <c r="J355" i="1" s="1"/>
  <c r="K355" i="1" s="1"/>
  <c r="H355" i="1"/>
  <c r="I355" i="1" s="1"/>
  <c r="G315" i="1"/>
  <c r="J315" i="1" s="1"/>
  <c r="K315" i="1" s="1"/>
  <c r="H315" i="1"/>
  <c r="I315" i="1"/>
  <c r="G335" i="1"/>
  <c r="J335" i="1" s="1"/>
  <c r="K335" i="1" s="1"/>
  <c r="H335" i="1"/>
  <c r="I335" i="1" s="1"/>
  <c r="G275" i="1"/>
  <c r="L275" i="1" s="1"/>
  <c r="H275" i="1"/>
  <c r="I275" i="1" s="1"/>
  <c r="G295" i="1"/>
  <c r="J295" i="1" s="1"/>
  <c r="K295" i="1" s="1"/>
  <c r="H295" i="1"/>
  <c r="I295" i="1" s="1"/>
  <c r="G374" i="1"/>
  <c r="J374" i="1" s="1"/>
  <c r="K374" i="1" s="1"/>
  <c r="H374" i="1"/>
  <c r="I374" i="1" s="1"/>
  <c r="G354" i="1"/>
  <c r="L354" i="1" s="1"/>
  <c r="J354" i="1"/>
  <c r="K354" i="1" s="1"/>
  <c r="H354" i="1"/>
  <c r="I354" i="1" s="1"/>
  <c r="G314" i="1"/>
  <c r="J314" i="1" s="1"/>
  <c r="K314" i="1" s="1"/>
  <c r="H314" i="1"/>
  <c r="I314" i="1" s="1"/>
  <c r="G334" i="1"/>
  <c r="L334" i="1" s="1"/>
  <c r="H334" i="1"/>
  <c r="I334" i="1" s="1"/>
  <c r="G274" i="1"/>
  <c r="J274" i="1" s="1"/>
  <c r="K274" i="1" s="1"/>
  <c r="H274" i="1"/>
  <c r="I274" i="1" s="1"/>
  <c r="G294" i="1"/>
  <c r="J294" i="1" s="1"/>
  <c r="K294" i="1" s="1"/>
  <c r="H294" i="1"/>
  <c r="I294" i="1" s="1"/>
  <c r="G373" i="1"/>
  <c r="J373" i="1" s="1"/>
  <c r="K373" i="1" s="1"/>
  <c r="H373" i="1"/>
  <c r="I373" i="1" s="1"/>
  <c r="G353" i="1"/>
  <c r="L353" i="1" s="1"/>
  <c r="H353" i="1"/>
  <c r="I353" i="1" s="1"/>
  <c r="G313" i="1"/>
  <c r="J313" i="1" s="1"/>
  <c r="K313" i="1" s="1"/>
  <c r="H313" i="1"/>
  <c r="I313" i="1"/>
  <c r="G333" i="1"/>
  <c r="J333" i="1" s="1"/>
  <c r="K333" i="1" s="1"/>
  <c r="H333" i="1"/>
  <c r="I333" i="1" s="1"/>
  <c r="G273" i="1"/>
  <c r="J273" i="1" s="1"/>
  <c r="K273" i="1" s="1"/>
  <c r="H273" i="1"/>
  <c r="I273" i="1" s="1"/>
  <c r="G293" i="1"/>
  <c r="J293" i="1" s="1"/>
  <c r="K293" i="1" s="1"/>
  <c r="L293" i="1"/>
  <c r="H293" i="1"/>
  <c r="I293" i="1" s="1"/>
  <c r="G372" i="1"/>
  <c r="J372" i="1" s="1"/>
  <c r="K372" i="1" s="1"/>
  <c r="H372" i="1"/>
  <c r="I372" i="1" s="1"/>
  <c r="G352" i="1"/>
  <c r="L352" i="1" s="1"/>
  <c r="J352" i="1"/>
  <c r="K352" i="1" s="1"/>
  <c r="H352" i="1"/>
  <c r="I352" i="1"/>
  <c r="G312" i="1"/>
  <c r="J312" i="1" s="1"/>
  <c r="K312" i="1" s="1"/>
  <c r="H312" i="1"/>
  <c r="I312" i="1" s="1"/>
  <c r="G332" i="1"/>
  <c r="L332" i="1" s="1"/>
  <c r="J332" i="1"/>
  <c r="K332" i="1" s="1"/>
  <c r="H332" i="1"/>
  <c r="I332" i="1" s="1"/>
  <c r="G272" i="1"/>
  <c r="J272" i="1" s="1"/>
  <c r="K272" i="1" s="1"/>
  <c r="H272" i="1"/>
  <c r="I272" i="1" s="1"/>
  <c r="G292" i="1"/>
  <c r="J292" i="1" s="1"/>
  <c r="K292" i="1" s="1"/>
  <c r="H292" i="1"/>
  <c r="I292" i="1" s="1"/>
  <c r="G371" i="1"/>
  <c r="J371" i="1" s="1"/>
  <c r="K371" i="1" s="1"/>
  <c r="H371" i="1"/>
  <c r="I371" i="1" s="1"/>
  <c r="G351" i="1"/>
  <c r="J351" i="1" s="1"/>
  <c r="K351" i="1" s="1"/>
  <c r="H351" i="1"/>
  <c r="I351" i="1" s="1"/>
  <c r="G311" i="1"/>
  <c r="J311" i="1" s="1"/>
  <c r="K311" i="1" s="1"/>
  <c r="H311" i="1"/>
  <c r="I311" i="1" s="1"/>
  <c r="G331" i="1"/>
  <c r="J331" i="1" s="1"/>
  <c r="K331" i="1" s="1"/>
  <c r="H331" i="1"/>
  <c r="I331" i="1" s="1"/>
  <c r="G271" i="1"/>
  <c r="L271" i="1" s="1"/>
  <c r="J271" i="1"/>
  <c r="K271" i="1" s="1"/>
  <c r="H271" i="1"/>
  <c r="I271" i="1" s="1"/>
  <c r="G291" i="1"/>
  <c r="J291" i="1" s="1"/>
  <c r="K291" i="1" s="1"/>
  <c r="H291" i="1"/>
  <c r="I291" i="1"/>
  <c r="G370" i="1"/>
  <c r="J370" i="1" s="1"/>
  <c r="K370" i="1" s="1"/>
  <c r="H370" i="1"/>
  <c r="I370" i="1" s="1"/>
  <c r="G350" i="1"/>
  <c r="J350" i="1" s="1"/>
  <c r="K350" i="1" s="1"/>
  <c r="H350" i="1"/>
  <c r="I350" i="1" s="1"/>
  <c r="G310" i="1"/>
  <c r="J310" i="1" s="1"/>
  <c r="K310" i="1" s="1"/>
  <c r="H310" i="1"/>
  <c r="I310" i="1" s="1"/>
  <c r="G330" i="1"/>
  <c r="J330" i="1" s="1"/>
  <c r="K330" i="1" s="1"/>
  <c r="H330" i="1"/>
  <c r="I330" i="1" s="1"/>
  <c r="G270" i="1"/>
  <c r="J270" i="1" s="1"/>
  <c r="K270" i="1" s="1"/>
  <c r="L270" i="1"/>
  <c r="H270" i="1"/>
  <c r="I270" i="1" s="1"/>
  <c r="G290" i="1"/>
  <c r="J290" i="1" s="1"/>
  <c r="K290" i="1" s="1"/>
  <c r="H290" i="1"/>
  <c r="I290" i="1" s="1"/>
  <c r="G369" i="1"/>
  <c r="J369" i="1" s="1"/>
  <c r="K369" i="1" s="1"/>
  <c r="H369" i="1"/>
  <c r="I369" i="1" s="1"/>
  <c r="G349" i="1"/>
  <c r="J349" i="1" s="1"/>
  <c r="K349" i="1" s="1"/>
  <c r="H349" i="1"/>
  <c r="I349" i="1" s="1"/>
  <c r="G309" i="1"/>
  <c r="J309" i="1" s="1"/>
  <c r="K309" i="1" s="1"/>
  <c r="H309" i="1"/>
  <c r="I309" i="1" s="1"/>
  <c r="G329" i="1"/>
  <c r="L329" i="1" s="1"/>
  <c r="H329" i="1"/>
  <c r="I329" i="1" s="1"/>
  <c r="G269" i="1"/>
  <c r="J269" i="1" s="1"/>
  <c r="K269" i="1" s="1"/>
  <c r="H269" i="1"/>
  <c r="I269" i="1" s="1"/>
  <c r="G289" i="1"/>
  <c r="J289" i="1" s="1"/>
  <c r="K289" i="1" s="1"/>
  <c r="H289" i="1"/>
  <c r="I289" i="1" s="1"/>
  <c r="G368" i="1"/>
  <c r="J368" i="1" s="1"/>
  <c r="K368" i="1" s="1"/>
  <c r="H368" i="1"/>
  <c r="I368" i="1" s="1"/>
  <c r="G348" i="1"/>
  <c r="L348" i="1" s="1"/>
  <c r="H348" i="1"/>
  <c r="I348" i="1" s="1"/>
  <c r="G308" i="1"/>
  <c r="J308" i="1" s="1"/>
  <c r="K308" i="1" s="1"/>
  <c r="H308" i="1"/>
  <c r="I308" i="1" s="1"/>
  <c r="G328" i="1"/>
  <c r="J328" i="1" s="1"/>
  <c r="K328" i="1" s="1"/>
  <c r="H328" i="1"/>
  <c r="I328" i="1" s="1"/>
  <c r="G268" i="1"/>
  <c r="J268" i="1" s="1"/>
  <c r="K268" i="1" s="1"/>
  <c r="H268" i="1"/>
  <c r="I268" i="1" s="1"/>
  <c r="G288" i="1"/>
  <c r="L288" i="1" s="1"/>
  <c r="H288" i="1"/>
  <c r="I288" i="1" s="1"/>
  <c r="G367" i="1"/>
  <c r="J367" i="1" s="1"/>
  <c r="K367" i="1" s="1"/>
  <c r="H367" i="1"/>
  <c r="I367" i="1" s="1"/>
  <c r="G347" i="1"/>
  <c r="J347" i="1" s="1"/>
  <c r="K347" i="1" s="1"/>
  <c r="H347" i="1"/>
  <c r="I347" i="1" s="1"/>
  <c r="G307" i="1"/>
  <c r="J307" i="1" s="1"/>
  <c r="K307" i="1" s="1"/>
  <c r="H307" i="1"/>
  <c r="I307" i="1" s="1"/>
  <c r="G327" i="1"/>
  <c r="J327" i="1" s="1"/>
  <c r="K327" i="1" s="1"/>
  <c r="H327" i="1"/>
  <c r="I327" i="1" s="1"/>
  <c r="G267" i="1"/>
  <c r="J267" i="1" s="1"/>
  <c r="K267" i="1" s="1"/>
  <c r="H267" i="1"/>
  <c r="I267" i="1" s="1"/>
  <c r="G287" i="1"/>
  <c r="J287" i="1" s="1"/>
  <c r="K287" i="1" s="1"/>
  <c r="H287" i="1"/>
  <c r="I287" i="1" s="1"/>
  <c r="G366" i="1"/>
  <c r="J366" i="1" s="1"/>
  <c r="K366" i="1" s="1"/>
  <c r="H366" i="1"/>
  <c r="I366" i="1" s="1"/>
  <c r="G346" i="1"/>
  <c r="J346" i="1" s="1"/>
  <c r="K346" i="1" s="1"/>
  <c r="H346" i="1"/>
  <c r="I346" i="1" s="1"/>
  <c r="G306" i="1"/>
  <c r="J306" i="1" s="1"/>
  <c r="K306" i="1" s="1"/>
  <c r="H306" i="1"/>
  <c r="I306" i="1" s="1"/>
  <c r="G326" i="1"/>
  <c r="J326" i="1" s="1"/>
  <c r="K326" i="1" s="1"/>
  <c r="H326" i="1"/>
  <c r="I326" i="1" s="1"/>
  <c r="G266" i="1"/>
  <c r="J266" i="1" s="1"/>
  <c r="K266" i="1" s="1"/>
  <c r="H266" i="1"/>
  <c r="I266" i="1" s="1"/>
  <c r="G286" i="1"/>
  <c r="J286" i="1" s="1"/>
  <c r="K286" i="1" s="1"/>
  <c r="H286" i="1"/>
  <c r="I286" i="1" s="1"/>
  <c r="G265" i="1"/>
  <c r="J265" i="1" s="1"/>
  <c r="K265" i="1" s="1"/>
  <c r="H265" i="1"/>
  <c r="I265" i="1" s="1"/>
  <c r="G245" i="1"/>
  <c r="L245" i="1" s="1"/>
  <c r="H245" i="1"/>
  <c r="I245" i="1" s="1"/>
  <c r="G205" i="1"/>
  <c r="J205" i="1" s="1"/>
  <c r="K205" i="1" s="1"/>
  <c r="H205" i="1"/>
  <c r="I205" i="1" s="1"/>
  <c r="G225" i="1"/>
  <c r="J225" i="1" s="1"/>
  <c r="K225" i="1" s="1"/>
  <c r="H225" i="1"/>
  <c r="I225" i="1" s="1"/>
  <c r="G165" i="1"/>
  <c r="J165" i="1" s="1"/>
  <c r="K165" i="1" s="1"/>
  <c r="H165" i="1"/>
  <c r="I165" i="1" s="1"/>
  <c r="G185" i="1"/>
  <c r="J185" i="1" s="1"/>
  <c r="K185" i="1" s="1"/>
  <c r="H185" i="1"/>
  <c r="I185" i="1" s="1"/>
  <c r="G264" i="1"/>
  <c r="J264" i="1" s="1"/>
  <c r="K264" i="1" s="1"/>
  <c r="H264" i="1"/>
  <c r="I264" i="1" s="1"/>
  <c r="G244" i="1"/>
  <c r="J244" i="1" s="1"/>
  <c r="K244" i="1" s="1"/>
  <c r="H244" i="1"/>
  <c r="I244" i="1" s="1"/>
  <c r="G204" i="1"/>
  <c r="J204" i="1" s="1"/>
  <c r="K204" i="1" s="1"/>
  <c r="H204" i="1"/>
  <c r="I204" i="1" s="1"/>
  <c r="G224" i="1"/>
  <c r="J224" i="1" s="1"/>
  <c r="K224" i="1" s="1"/>
  <c r="H224" i="1"/>
  <c r="I224" i="1" s="1"/>
  <c r="G164" i="1"/>
  <c r="J164" i="1" s="1"/>
  <c r="K164" i="1" s="1"/>
  <c r="H164" i="1"/>
  <c r="I164" i="1" s="1"/>
  <c r="G184" i="1"/>
  <c r="J184" i="1" s="1"/>
  <c r="K184" i="1" s="1"/>
  <c r="H184" i="1"/>
  <c r="I184" i="1" s="1"/>
  <c r="G263" i="1"/>
  <c r="J263" i="1" s="1"/>
  <c r="K263" i="1" s="1"/>
  <c r="H263" i="1"/>
  <c r="I263" i="1" s="1"/>
  <c r="G243" i="1"/>
  <c r="J243" i="1" s="1"/>
  <c r="K243" i="1" s="1"/>
  <c r="H243" i="1"/>
  <c r="I243" i="1" s="1"/>
  <c r="G203" i="1"/>
  <c r="J203" i="1" s="1"/>
  <c r="K203" i="1" s="1"/>
  <c r="H203" i="1"/>
  <c r="I203" i="1" s="1"/>
  <c r="G223" i="1"/>
  <c r="J223" i="1" s="1"/>
  <c r="K223" i="1" s="1"/>
  <c r="H223" i="1"/>
  <c r="I223" i="1" s="1"/>
  <c r="G163" i="1"/>
  <c r="J163" i="1" s="1"/>
  <c r="K163" i="1" s="1"/>
  <c r="H163" i="1"/>
  <c r="I163" i="1" s="1"/>
  <c r="G183" i="1"/>
  <c r="J183" i="1" s="1"/>
  <c r="K183" i="1" s="1"/>
  <c r="H183" i="1"/>
  <c r="I183" i="1" s="1"/>
  <c r="G262" i="1"/>
  <c r="J262" i="1" s="1"/>
  <c r="K262" i="1" s="1"/>
  <c r="H262" i="1"/>
  <c r="I262" i="1" s="1"/>
  <c r="G242" i="1"/>
  <c r="J242" i="1" s="1"/>
  <c r="K242" i="1" s="1"/>
  <c r="H242" i="1"/>
  <c r="I242" i="1" s="1"/>
  <c r="G202" i="1"/>
  <c r="J202" i="1" s="1"/>
  <c r="K202" i="1" s="1"/>
  <c r="H202" i="1"/>
  <c r="I202" i="1" s="1"/>
  <c r="G222" i="1"/>
  <c r="J222" i="1" s="1"/>
  <c r="K222" i="1" s="1"/>
  <c r="H222" i="1"/>
  <c r="I222" i="1" s="1"/>
  <c r="G162" i="1"/>
  <c r="J162" i="1" s="1"/>
  <c r="K162" i="1" s="1"/>
  <c r="H162" i="1"/>
  <c r="I162" i="1" s="1"/>
  <c r="G182" i="1"/>
  <c r="L182" i="1" s="1"/>
  <c r="H182" i="1"/>
  <c r="I182" i="1" s="1"/>
  <c r="G261" i="1"/>
  <c r="L261" i="1" s="1"/>
  <c r="H261" i="1"/>
  <c r="I261" i="1" s="1"/>
  <c r="G241" i="1"/>
  <c r="J241" i="1" s="1"/>
  <c r="K241" i="1" s="1"/>
  <c r="H241" i="1"/>
  <c r="I241" i="1" s="1"/>
  <c r="G201" i="1"/>
  <c r="J201" i="1" s="1"/>
  <c r="K201" i="1" s="1"/>
  <c r="H201" i="1"/>
  <c r="I201" i="1" s="1"/>
  <c r="G221" i="1"/>
  <c r="J221" i="1" s="1"/>
  <c r="K221" i="1" s="1"/>
  <c r="H221" i="1"/>
  <c r="I221" i="1"/>
  <c r="G161" i="1"/>
  <c r="J161" i="1" s="1"/>
  <c r="K161" i="1" s="1"/>
  <c r="H161" i="1"/>
  <c r="I161" i="1" s="1"/>
  <c r="G181" i="1"/>
  <c r="J181" i="1" s="1"/>
  <c r="K181" i="1" s="1"/>
  <c r="H181" i="1"/>
  <c r="I181" i="1" s="1"/>
  <c r="G260" i="1"/>
  <c r="J260" i="1" s="1"/>
  <c r="K260" i="1" s="1"/>
  <c r="H260" i="1"/>
  <c r="I260" i="1" s="1"/>
  <c r="G240" i="1"/>
  <c r="J240" i="1" s="1"/>
  <c r="K240" i="1" s="1"/>
  <c r="H240" i="1"/>
  <c r="I240" i="1" s="1"/>
  <c r="G200" i="1"/>
  <c r="J200" i="1" s="1"/>
  <c r="K200" i="1" s="1"/>
  <c r="H200" i="1"/>
  <c r="I200" i="1" s="1"/>
  <c r="G220" i="1"/>
  <c r="J220" i="1" s="1"/>
  <c r="K220" i="1" s="1"/>
  <c r="H220" i="1"/>
  <c r="I220" i="1" s="1"/>
  <c r="G160" i="1"/>
  <c r="J160" i="1" s="1"/>
  <c r="K160" i="1" s="1"/>
  <c r="L160" i="1"/>
  <c r="H160" i="1"/>
  <c r="I160" i="1" s="1"/>
  <c r="G180" i="1"/>
  <c r="J180" i="1" s="1"/>
  <c r="K180" i="1" s="1"/>
  <c r="H180" i="1"/>
  <c r="I180" i="1" s="1"/>
  <c r="G259" i="1"/>
  <c r="L259" i="1" s="1"/>
  <c r="H259" i="1"/>
  <c r="I259" i="1" s="1"/>
  <c r="G239" i="1"/>
  <c r="J239" i="1" s="1"/>
  <c r="K239" i="1" s="1"/>
  <c r="H239" i="1"/>
  <c r="I239" i="1" s="1"/>
  <c r="G199" i="1"/>
  <c r="J199" i="1" s="1"/>
  <c r="K199" i="1" s="1"/>
  <c r="H199" i="1"/>
  <c r="I199" i="1" s="1"/>
  <c r="G219" i="1"/>
  <c r="J219" i="1" s="1"/>
  <c r="K219" i="1" s="1"/>
  <c r="H219" i="1"/>
  <c r="I219" i="1" s="1"/>
  <c r="G159" i="1"/>
  <c r="J159" i="1" s="1"/>
  <c r="K159" i="1" s="1"/>
  <c r="H159" i="1"/>
  <c r="I159" i="1" s="1"/>
  <c r="G179" i="1"/>
  <c r="J179" i="1" s="1"/>
  <c r="K179" i="1" s="1"/>
  <c r="H179" i="1"/>
  <c r="I179" i="1" s="1"/>
  <c r="G258" i="1"/>
  <c r="J258" i="1" s="1"/>
  <c r="K258" i="1" s="1"/>
  <c r="H258" i="1"/>
  <c r="I258" i="1"/>
  <c r="G238" i="1"/>
  <c r="J238" i="1" s="1"/>
  <c r="K238" i="1" s="1"/>
  <c r="L238" i="1"/>
  <c r="H238" i="1"/>
  <c r="I238" i="1" s="1"/>
  <c r="G198" i="1"/>
  <c r="J198" i="1" s="1"/>
  <c r="K198" i="1" s="1"/>
  <c r="H198" i="1"/>
  <c r="I198" i="1" s="1"/>
  <c r="G218" i="1"/>
  <c r="J218" i="1" s="1"/>
  <c r="K218" i="1" s="1"/>
  <c r="H218" i="1"/>
  <c r="I218" i="1" s="1"/>
  <c r="G158" i="1"/>
  <c r="J158" i="1" s="1"/>
  <c r="K158" i="1" s="1"/>
  <c r="H158" i="1"/>
  <c r="I158" i="1" s="1"/>
  <c r="G178" i="1"/>
  <c r="J178" i="1" s="1"/>
  <c r="K178" i="1" s="1"/>
  <c r="H178" i="1"/>
  <c r="I178" i="1" s="1"/>
  <c r="G257" i="1"/>
  <c r="L257" i="1" s="1"/>
  <c r="H257" i="1"/>
  <c r="I257" i="1" s="1"/>
  <c r="G237" i="1"/>
  <c r="L237" i="1" s="1"/>
  <c r="H237" i="1"/>
  <c r="I237" i="1" s="1"/>
  <c r="G197" i="1"/>
  <c r="J197" i="1" s="1"/>
  <c r="K197" i="1" s="1"/>
  <c r="H197" i="1"/>
  <c r="I197" i="1" s="1"/>
  <c r="G217" i="1"/>
  <c r="J217" i="1" s="1"/>
  <c r="K217" i="1" s="1"/>
  <c r="H217" i="1"/>
  <c r="I217" i="1"/>
  <c r="G157" i="1"/>
  <c r="J157" i="1" s="1"/>
  <c r="K157" i="1" s="1"/>
  <c r="H157" i="1"/>
  <c r="I157" i="1" s="1"/>
  <c r="G177" i="1"/>
  <c r="L177" i="1" s="1"/>
  <c r="H177" i="1"/>
  <c r="I177" i="1" s="1"/>
  <c r="G256" i="1"/>
  <c r="L256" i="1" s="1"/>
  <c r="J256" i="1"/>
  <c r="K256" i="1" s="1"/>
  <c r="H256" i="1"/>
  <c r="I256" i="1" s="1"/>
  <c r="G236" i="1"/>
  <c r="J236" i="1" s="1"/>
  <c r="K236" i="1" s="1"/>
  <c r="H236" i="1"/>
  <c r="I236" i="1" s="1"/>
  <c r="G196" i="1"/>
  <c r="J196" i="1" s="1"/>
  <c r="K196" i="1" s="1"/>
  <c r="H196" i="1"/>
  <c r="I196" i="1" s="1"/>
  <c r="G216" i="1"/>
  <c r="J216" i="1" s="1"/>
  <c r="K216" i="1" s="1"/>
  <c r="H216" i="1"/>
  <c r="I216" i="1" s="1"/>
  <c r="G156" i="1"/>
  <c r="L156" i="1" s="1"/>
  <c r="H156" i="1"/>
  <c r="I156" i="1" s="1"/>
  <c r="G176" i="1"/>
  <c r="J176" i="1" s="1"/>
  <c r="K176" i="1" s="1"/>
  <c r="H176" i="1"/>
  <c r="I176" i="1" s="1"/>
  <c r="G255" i="1"/>
  <c r="L255" i="1" s="1"/>
  <c r="H255" i="1"/>
  <c r="I255" i="1" s="1"/>
  <c r="G235" i="1"/>
  <c r="J235" i="1" s="1"/>
  <c r="K235" i="1" s="1"/>
  <c r="H235" i="1"/>
  <c r="I235" i="1" s="1"/>
  <c r="G195" i="1"/>
  <c r="J195" i="1" s="1"/>
  <c r="K195" i="1" s="1"/>
  <c r="H195" i="1"/>
  <c r="I195" i="1" s="1"/>
  <c r="G215" i="1"/>
  <c r="L215" i="1" s="1"/>
  <c r="J215" i="1"/>
  <c r="K215" i="1" s="1"/>
  <c r="H215" i="1"/>
  <c r="I215" i="1" s="1"/>
  <c r="G155" i="1"/>
  <c r="J155" i="1" s="1"/>
  <c r="K155" i="1" s="1"/>
  <c r="H155" i="1"/>
  <c r="I155" i="1" s="1"/>
  <c r="G175" i="1"/>
  <c r="J175" i="1" s="1"/>
  <c r="K175" i="1" s="1"/>
  <c r="H175" i="1"/>
  <c r="I175" i="1" s="1"/>
  <c r="G254" i="1"/>
  <c r="J254" i="1" s="1"/>
  <c r="K254" i="1" s="1"/>
  <c r="H254" i="1"/>
  <c r="I254" i="1" s="1"/>
  <c r="G234" i="1"/>
  <c r="J234" i="1" s="1"/>
  <c r="K234" i="1" s="1"/>
  <c r="H234" i="1"/>
  <c r="I234" i="1" s="1"/>
  <c r="G194" i="1"/>
  <c r="J194" i="1" s="1"/>
  <c r="K194" i="1" s="1"/>
  <c r="H194" i="1"/>
  <c r="I194" i="1" s="1"/>
  <c r="G214" i="1"/>
  <c r="J214" i="1" s="1"/>
  <c r="K214" i="1" s="1"/>
  <c r="H214" i="1"/>
  <c r="I214" i="1" s="1"/>
  <c r="G154" i="1"/>
  <c r="L154" i="1" s="1"/>
  <c r="H154" i="1"/>
  <c r="I154" i="1" s="1"/>
  <c r="G174" i="1"/>
  <c r="J174" i="1" s="1"/>
  <c r="K174" i="1" s="1"/>
  <c r="H174" i="1"/>
  <c r="I174" i="1" s="1"/>
  <c r="G253" i="1"/>
  <c r="J253" i="1" s="1"/>
  <c r="K253" i="1" s="1"/>
  <c r="H253" i="1"/>
  <c r="I253" i="1" s="1"/>
  <c r="G233" i="1"/>
  <c r="J233" i="1" s="1"/>
  <c r="K233" i="1" s="1"/>
  <c r="H233" i="1"/>
  <c r="I233" i="1" s="1"/>
  <c r="G193" i="1"/>
  <c r="L193" i="1" s="1"/>
  <c r="H193" i="1"/>
  <c r="I193" i="1" s="1"/>
  <c r="G213" i="1"/>
  <c r="J213" i="1" s="1"/>
  <c r="K213" i="1" s="1"/>
  <c r="H213" i="1"/>
  <c r="I213" i="1" s="1"/>
  <c r="G153" i="1"/>
  <c r="J153" i="1"/>
  <c r="K153" i="1" s="1"/>
  <c r="L153" i="1"/>
  <c r="H153" i="1"/>
  <c r="I153" i="1"/>
  <c r="G173" i="1"/>
  <c r="J173" i="1" s="1"/>
  <c r="K173" i="1" s="1"/>
  <c r="H173" i="1"/>
  <c r="I173" i="1" s="1"/>
  <c r="G252" i="1"/>
  <c r="J252" i="1" s="1"/>
  <c r="K252" i="1" s="1"/>
  <c r="L252" i="1"/>
  <c r="H252" i="1"/>
  <c r="I252" i="1" s="1"/>
  <c r="G232" i="1"/>
  <c r="L232" i="1" s="1"/>
  <c r="H232" i="1"/>
  <c r="I232" i="1" s="1"/>
  <c r="G192" i="1"/>
  <c r="J192" i="1" s="1"/>
  <c r="K192" i="1" s="1"/>
  <c r="H192" i="1"/>
  <c r="I192" i="1" s="1"/>
  <c r="G212" i="1"/>
  <c r="J212" i="1" s="1"/>
  <c r="K212" i="1" s="1"/>
  <c r="H212" i="1"/>
  <c r="I212" i="1" s="1"/>
  <c r="G152" i="1"/>
  <c r="J152" i="1" s="1"/>
  <c r="K152" i="1" s="1"/>
  <c r="H152" i="1"/>
  <c r="I152" i="1" s="1"/>
  <c r="G172" i="1"/>
  <c r="J172" i="1" s="1"/>
  <c r="K172" i="1" s="1"/>
  <c r="H172" i="1"/>
  <c r="I172" i="1" s="1"/>
  <c r="G251" i="1"/>
  <c r="J251" i="1" s="1"/>
  <c r="K251" i="1" s="1"/>
  <c r="H251" i="1"/>
  <c r="I251" i="1" s="1"/>
  <c r="G231" i="1"/>
  <c r="J231" i="1" s="1"/>
  <c r="K231" i="1" s="1"/>
  <c r="L231" i="1"/>
  <c r="H231" i="1"/>
  <c r="I231" i="1" s="1"/>
  <c r="G191" i="1"/>
  <c r="J191" i="1" s="1"/>
  <c r="K191" i="1" s="1"/>
  <c r="H191" i="1"/>
  <c r="I191" i="1" s="1"/>
  <c r="G211" i="1"/>
  <c r="J211" i="1" s="1"/>
  <c r="K211" i="1" s="1"/>
  <c r="H211" i="1"/>
  <c r="I211" i="1" s="1"/>
  <c r="G151" i="1"/>
  <c r="J151" i="1" s="1"/>
  <c r="K151" i="1" s="1"/>
  <c r="H151" i="1"/>
  <c r="I151" i="1" s="1"/>
  <c r="G171" i="1"/>
  <c r="J171" i="1" s="1"/>
  <c r="K171" i="1" s="1"/>
  <c r="H171" i="1"/>
  <c r="I171" i="1" s="1"/>
  <c r="G250" i="1"/>
  <c r="J250" i="1" s="1"/>
  <c r="K250" i="1" s="1"/>
  <c r="H250" i="1"/>
  <c r="I250" i="1" s="1"/>
  <c r="G230" i="1"/>
  <c r="L230" i="1" s="1"/>
  <c r="H230" i="1"/>
  <c r="I230" i="1" s="1"/>
  <c r="G190" i="1"/>
  <c r="L190" i="1" s="1"/>
  <c r="H190" i="1"/>
  <c r="I190" i="1" s="1"/>
  <c r="G210" i="1"/>
  <c r="J210" i="1" s="1"/>
  <c r="K210" i="1" s="1"/>
  <c r="H210" i="1"/>
  <c r="I210" i="1" s="1"/>
  <c r="G150" i="1"/>
  <c r="J150" i="1" s="1"/>
  <c r="K150" i="1" s="1"/>
  <c r="H150" i="1"/>
  <c r="I150" i="1" s="1"/>
  <c r="G170" i="1"/>
  <c r="J170" i="1" s="1"/>
  <c r="K170" i="1" s="1"/>
  <c r="H170" i="1"/>
  <c r="I170" i="1" s="1"/>
  <c r="G249" i="1"/>
  <c r="J249" i="1" s="1"/>
  <c r="K249" i="1" s="1"/>
  <c r="L249" i="1"/>
  <c r="H249" i="1"/>
  <c r="I249" i="1" s="1"/>
  <c r="G229" i="1"/>
  <c r="J229" i="1" s="1"/>
  <c r="K229" i="1" s="1"/>
  <c r="H229" i="1"/>
  <c r="I229" i="1" s="1"/>
  <c r="G189" i="1"/>
  <c r="L189" i="1" s="1"/>
  <c r="H189" i="1"/>
  <c r="I189" i="1"/>
  <c r="G209" i="1"/>
  <c r="J209" i="1" s="1"/>
  <c r="K209" i="1" s="1"/>
  <c r="L209" i="1"/>
  <c r="H209" i="1"/>
  <c r="I209" i="1" s="1"/>
  <c r="G149" i="1"/>
  <c r="J149" i="1" s="1"/>
  <c r="K149" i="1" s="1"/>
  <c r="H149" i="1"/>
  <c r="I149" i="1" s="1"/>
  <c r="G169" i="1"/>
  <c r="J169" i="1" s="1"/>
  <c r="K169" i="1" s="1"/>
  <c r="H169" i="1"/>
  <c r="I169" i="1" s="1"/>
  <c r="G248" i="1"/>
  <c r="J248" i="1" s="1"/>
  <c r="K248" i="1" s="1"/>
  <c r="H248" i="1"/>
  <c r="I248" i="1" s="1"/>
  <c r="G228" i="1"/>
  <c r="J228" i="1" s="1"/>
  <c r="K228" i="1" s="1"/>
  <c r="H228" i="1"/>
  <c r="I228" i="1" s="1"/>
  <c r="G188" i="1"/>
  <c r="L188" i="1" s="1"/>
  <c r="H188" i="1"/>
  <c r="I188" i="1"/>
  <c r="G208" i="1"/>
  <c r="J208" i="1" s="1"/>
  <c r="K208" i="1" s="1"/>
  <c r="L208" i="1"/>
  <c r="H208" i="1"/>
  <c r="I208" i="1" s="1"/>
  <c r="G148" i="1"/>
  <c r="J148" i="1" s="1"/>
  <c r="K148" i="1" s="1"/>
  <c r="H148" i="1"/>
  <c r="I148" i="1" s="1"/>
  <c r="G168" i="1"/>
  <c r="J168" i="1" s="1"/>
  <c r="K168" i="1" s="1"/>
  <c r="H168" i="1"/>
  <c r="I168" i="1" s="1"/>
  <c r="G247" i="1"/>
  <c r="J247" i="1" s="1"/>
  <c r="K247" i="1" s="1"/>
  <c r="H247" i="1"/>
  <c r="I247" i="1" s="1"/>
  <c r="G227" i="1"/>
  <c r="J227" i="1" s="1"/>
  <c r="K227" i="1" s="1"/>
  <c r="H227" i="1"/>
  <c r="I227" i="1" s="1"/>
  <c r="G187" i="1"/>
  <c r="J187" i="1"/>
  <c r="K187" i="1" s="1"/>
  <c r="L187" i="1"/>
  <c r="H187" i="1"/>
  <c r="I187" i="1"/>
  <c r="G207" i="1"/>
  <c r="J207" i="1" s="1"/>
  <c r="K207" i="1" s="1"/>
  <c r="H207" i="1"/>
  <c r="I207" i="1" s="1"/>
  <c r="G147" i="1"/>
  <c r="J147" i="1" s="1"/>
  <c r="K147" i="1" s="1"/>
  <c r="H147" i="1"/>
  <c r="I147" i="1" s="1"/>
  <c r="G167" i="1"/>
  <c r="J167" i="1" s="1"/>
  <c r="K167" i="1" s="1"/>
  <c r="H167" i="1"/>
  <c r="I167" i="1" s="1"/>
  <c r="G246" i="1"/>
  <c r="J246" i="1" s="1"/>
  <c r="K246" i="1" s="1"/>
  <c r="H246" i="1"/>
  <c r="I246" i="1" s="1"/>
  <c r="G226" i="1"/>
  <c r="J226" i="1" s="1"/>
  <c r="K226" i="1" s="1"/>
  <c r="H226" i="1"/>
  <c r="I226" i="1" s="1"/>
  <c r="G186" i="1"/>
  <c r="J186" i="1" s="1"/>
  <c r="K186" i="1" s="1"/>
  <c r="H186" i="1"/>
  <c r="I186" i="1" s="1"/>
  <c r="G206" i="1"/>
  <c r="J206" i="1" s="1"/>
  <c r="K206" i="1" s="1"/>
  <c r="H206" i="1"/>
  <c r="I206" i="1" s="1"/>
  <c r="G146" i="1"/>
  <c r="J146" i="1" s="1"/>
  <c r="K146" i="1" s="1"/>
  <c r="H146" i="1"/>
  <c r="I146" i="1" s="1"/>
  <c r="G166" i="1"/>
  <c r="J166" i="1" s="1"/>
  <c r="K166" i="1" s="1"/>
  <c r="H166" i="1"/>
  <c r="I166" i="1" s="1"/>
  <c r="G409" i="1"/>
  <c r="J409" i="1" s="1"/>
  <c r="K409" i="1" s="1"/>
  <c r="H409" i="1"/>
  <c r="I409" i="1" s="1"/>
  <c r="G407" i="1"/>
  <c r="J407" i="1" s="1"/>
  <c r="K407" i="1" s="1"/>
  <c r="H407" i="1"/>
  <c r="I407" i="1" s="1"/>
  <c r="G403" i="1"/>
  <c r="J403" i="1" s="1"/>
  <c r="K403" i="1" s="1"/>
  <c r="H403" i="1"/>
  <c r="I403" i="1" s="1"/>
  <c r="G405" i="1"/>
  <c r="J405" i="1"/>
  <c r="K405" i="1" s="1"/>
  <c r="L405" i="1"/>
  <c r="H405" i="1"/>
  <c r="I405" i="1" s="1"/>
  <c r="G399" i="1"/>
  <c r="J399" i="1" s="1"/>
  <c r="K399" i="1" s="1"/>
  <c r="H399" i="1"/>
  <c r="I399" i="1" s="1"/>
  <c r="G401" i="1"/>
  <c r="J401" i="1" s="1"/>
  <c r="K401" i="1" s="1"/>
  <c r="H401" i="1"/>
  <c r="I401" i="1" s="1"/>
  <c r="G408" i="1"/>
  <c r="J408" i="1" s="1"/>
  <c r="K408" i="1" s="1"/>
  <c r="H408" i="1"/>
  <c r="I408" i="1"/>
  <c r="G406" i="1"/>
  <c r="J406" i="1" s="1"/>
  <c r="K406" i="1" s="1"/>
  <c r="H406" i="1"/>
  <c r="I406" i="1" s="1"/>
  <c r="G402" i="1"/>
  <c r="L402" i="1" s="1"/>
  <c r="J402" i="1"/>
  <c r="K402" i="1" s="1"/>
  <c r="H402" i="1"/>
  <c r="I402" i="1" s="1"/>
  <c r="G404" i="1"/>
  <c r="J404" i="1" s="1"/>
  <c r="K404" i="1" s="1"/>
  <c r="H404" i="1"/>
  <c r="I404" i="1" s="1"/>
  <c r="G398" i="1"/>
  <c r="J398" i="1" s="1"/>
  <c r="K398" i="1" s="1"/>
  <c r="H398" i="1"/>
  <c r="I398" i="1" s="1"/>
  <c r="G400" i="1"/>
  <c r="J400" i="1" s="1"/>
  <c r="K400" i="1" s="1"/>
  <c r="H400" i="1"/>
  <c r="I400" i="1" s="1"/>
  <c r="G397" i="1"/>
  <c r="J397" i="1" s="1"/>
  <c r="K397" i="1" s="1"/>
  <c r="H397" i="1"/>
  <c r="I397" i="1" s="1"/>
  <c r="G395" i="1"/>
  <c r="J395" i="1" s="1"/>
  <c r="K395" i="1" s="1"/>
  <c r="H395" i="1"/>
  <c r="I395" i="1" s="1"/>
  <c r="G391" i="1"/>
  <c r="J391" i="1" s="1"/>
  <c r="K391" i="1" s="1"/>
  <c r="H391" i="1"/>
  <c r="I391" i="1" s="1"/>
  <c r="G393" i="1"/>
  <c r="J393" i="1" s="1"/>
  <c r="K393" i="1" s="1"/>
  <c r="H393" i="1"/>
  <c r="I393" i="1" s="1"/>
  <c r="G387" i="1"/>
  <c r="J387" i="1" s="1"/>
  <c r="K387" i="1" s="1"/>
  <c r="H387" i="1"/>
  <c r="I387" i="1" s="1"/>
  <c r="G389" i="1"/>
  <c r="J389" i="1" s="1"/>
  <c r="K389" i="1" s="1"/>
  <c r="H389" i="1"/>
  <c r="I389" i="1"/>
  <c r="G396" i="1"/>
  <c r="J396" i="1" s="1"/>
  <c r="K396" i="1" s="1"/>
  <c r="H396" i="1"/>
  <c r="I396" i="1" s="1"/>
  <c r="G394" i="1"/>
  <c r="J394" i="1" s="1"/>
  <c r="K394" i="1" s="1"/>
  <c r="H394" i="1"/>
  <c r="I394" i="1" s="1"/>
  <c r="G390" i="1"/>
  <c r="J390" i="1" s="1"/>
  <c r="K390" i="1" s="1"/>
  <c r="H390" i="1"/>
  <c r="I390" i="1" s="1"/>
  <c r="G392" i="1"/>
  <c r="J392" i="1" s="1"/>
  <c r="K392" i="1" s="1"/>
  <c r="H392" i="1"/>
  <c r="I392" i="1" s="1"/>
  <c r="G386" i="1"/>
  <c r="J386" i="1" s="1"/>
  <c r="K386" i="1" s="1"/>
  <c r="H386" i="1"/>
  <c r="I386" i="1" s="1"/>
  <c r="G388" i="1"/>
  <c r="J388" i="1" s="1"/>
  <c r="K388" i="1" s="1"/>
  <c r="H388" i="1"/>
  <c r="I388" i="1" s="1"/>
  <c r="G145" i="1"/>
  <c r="J145" i="1" s="1"/>
  <c r="K145" i="1" s="1"/>
  <c r="H145" i="1"/>
  <c r="I145" i="1" s="1"/>
  <c r="G125" i="1"/>
  <c r="J125" i="1" s="1"/>
  <c r="K125" i="1" s="1"/>
  <c r="L125" i="1"/>
  <c r="H125" i="1"/>
  <c r="I125" i="1" s="1"/>
  <c r="G85" i="1"/>
  <c r="J85" i="1" s="1"/>
  <c r="K85" i="1" s="1"/>
  <c r="H85" i="1"/>
  <c r="I85" i="1" s="1"/>
  <c r="G105" i="1"/>
  <c r="J105" i="1" s="1"/>
  <c r="K105" i="1" s="1"/>
  <c r="H105" i="1"/>
  <c r="I105" i="1" s="1"/>
  <c r="G45" i="1"/>
  <c r="J45" i="1" s="1"/>
  <c r="K45" i="1" s="1"/>
  <c r="H45" i="1"/>
  <c r="I45" i="1" s="1"/>
  <c r="G65" i="1"/>
  <c r="J65" i="1" s="1"/>
  <c r="K65" i="1" s="1"/>
  <c r="H65" i="1"/>
  <c r="I65" i="1" s="1"/>
  <c r="G144" i="1"/>
  <c r="J144" i="1" s="1"/>
  <c r="K144" i="1" s="1"/>
  <c r="H144" i="1"/>
  <c r="I144" i="1" s="1"/>
  <c r="G124" i="1"/>
  <c r="J124" i="1" s="1"/>
  <c r="K124" i="1" s="1"/>
  <c r="L124" i="1"/>
  <c r="H124" i="1"/>
  <c r="I124" i="1" s="1"/>
  <c r="G84" i="1"/>
  <c r="J84" i="1" s="1"/>
  <c r="K84" i="1" s="1"/>
  <c r="H84" i="1"/>
  <c r="I84" i="1" s="1"/>
  <c r="G104" i="1"/>
  <c r="J104" i="1" s="1"/>
  <c r="K104" i="1" s="1"/>
  <c r="H104" i="1"/>
  <c r="I104" i="1" s="1"/>
  <c r="G44" i="1"/>
  <c r="J44" i="1" s="1"/>
  <c r="K44" i="1" s="1"/>
  <c r="H44" i="1"/>
  <c r="I44" i="1" s="1"/>
  <c r="G64" i="1"/>
  <c r="J64" i="1" s="1"/>
  <c r="K64" i="1" s="1"/>
  <c r="H64" i="1"/>
  <c r="I64" i="1" s="1"/>
  <c r="G143" i="1"/>
  <c r="J143" i="1" s="1"/>
  <c r="K143" i="1" s="1"/>
  <c r="H143" i="1"/>
  <c r="I143" i="1" s="1"/>
  <c r="G123" i="1"/>
  <c r="J123" i="1" s="1"/>
  <c r="K123" i="1" s="1"/>
  <c r="L123" i="1"/>
  <c r="H123" i="1"/>
  <c r="I123" i="1" s="1"/>
  <c r="G83" i="1"/>
  <c r="J83" i="1" s="1"/>
  <c r="K83" i="1" s="1"/>
  <c r="H83" i="1"/>
  <c r="I83" i="1" s="1"/>
  <c r="G103" i="1"/>
  <c r="J103" i="1" s="1"/>
  <c r="K103" i="1" s="1"/>
  <c r="H103" i="1"/>
  <c r="I103" i="1" s="1"/>
  <c r="G43" i="1"/>
  <c r="J43" i="1" s="1"/>
  <c r="K43" i="1" s="1"/>
  <c r="H43" i="1"/>
  <c r="I43" i="1" s="1"/>
  <c r="G63" i="1"/>
  <c r="J63" i="1" s="1"/>
  <c r="K63" i="1" s="1"/>
  <c r="H63" i="1"/>
  <c r="I63" i="1" s="1"/>
  <c r="G142" i="1"/>
  <c r="J142" i="1" s="1"/>
  <c r="K142" i="1" s="1"/>
  <c r="H142" i="1"/>
  <c r="I142" i="1" s="1"/>
  <c r="G122" i="1"/>
  <c r="J122" i="1" s="1"/>
  <c r="K122" i="1" s="1"/>
  <c r="H122" i="1"/>
  <c r="I122" i="1" s="1"/>
  <c r="G82" i="1"/>
  <c r="L82" i="1" s="1"/>
  <c r="H82" i="1"/>
  <c r="I82" i="1" s="1"/>
  <c r="G102" i="1"/>
  <c r="J102" i="1" s="1"/>
  <c r="K102" i="1" s="1"/>
  <c r="H102" i="1"/>
  <c r="I102" i="1" s="1"/>
  <c r="G42" i="1"/>
  <c r="J42" i="1" s="1"/>
  <c r="K42" i="1" s="1"/>
  <c r="H42" i="1"/>
  <c r="I42" i="1" s="1"/>
  <c r="G62" i="1"/>
  <c r="J62" i="1" s="1"/>
  <c r="K62" i="1" s="1"/>
  <c r="H62" i="1"/>
  <c r="I62" i="1" s="1"/>
  <c r="G141" i="1"/>
  <c r="L141" i="1" s="1"/>
  <c r="H141" i="1"/>
  <c r="I141" i="1" s="1"/>
  <c r="G121" i="1"/>
  <c r="J121" i="1" s="1"/>
  <c r="K121" i="1" s="1"/>
  <c r="H121" i="1"/>
  <c r="I121" i="1" s="1"/>
  <c r="G81" i="1"/>
  <c r="J81" i="1" s="1"/>
  <c r="K81" i="1" s="1"/>
  <c r="H81" i="1"/>
  <c r="I81" i="1" s="1"/>
  <c r="G101" i="1"/>
  <c r="J101" i="1" s="1"/>
  <c r="K101" i="1" s="1"/>
  <c r="L101" i="1"/>
  <c r="H101" i="1"/>
  <c r="I101" i="1" s="1"/>
  <c r="G41" i="1"/>
  <c r="J41" i="1" s="1"/>
  <c r="K41" i="1" s="1"/>
  <c r="H41" i="1"/>
  <c r="I41" i="1" s="1"/>
  <c r="G61" i="1"/>
  <c r="L61" i="1" s="1"/>
  <c r="H61" i="1"/>
  <c r="I61" i="1" s="1"/>
  <c r="G140" i="1"/>
  <c r="L140" i="1" s="1"/>
  <c r="H140" i="1"/>
  <c r="I140" i="1" s="1"/>
  <c r="G120" i="1"/>
  <c r="J120" i="1" s="1"/>
  <c r="K120" i="1" s="1"/>
  <c r="H120" i="1"/>
  <c r="I120" i="1" s="1"/>
  <c r="G80" i="1"/>
  <c r="J80" i="1" s="1"/>
  <c r="K80" i="1" s="1"/>
  <c r="H80" i="1"/>
  <c r="I80" i="1" s="1"/>
  <c r="G100" i="1"/>
  <c r="J100" i="1" s="1"/>
  <c r="K100" i="1" s="1"/>
  <c r="H100" i="1"/>
  <c r="I100" i="1" s="1"/>
  <c r="G40" i="1"/>
  <c r="J40" i="1" s="1"/>
  <c r="K40" i="1" s="1"/>
  <c r="H40" i="1"/>
  <c r="I40" i="1" s="1"/>
  <c r="G60" i="1"/>
  <c r="J60" i="1" s="1"/>
  <c r="K60" i="1" s="1"/>
  <c r="H60" i="1"/>
  <c r="I60" i="1" s="1"/>
  <c r="G139" i="1"/>
  <c r="J139" i="1" s="1"/>
  <c r="K139" i="1" s="1"/>
  <c r="L139" i="1"/>
  <c r="H139" i="1"/>
  <c r="I139" i="1" s="1"/>
  <c r="G119" i="1"/>
  <c r="L119" i="1" s="1"/>
  <c r="H119" i="1"/>
  <c r="I119" i="1" s="1"/>
  <c r="G79" i="1"/>
  <c r="J79" i="1" s="1"/>
  <c r="K79" i="1" s="1"/>
  <c r="H79" i="1"/>
  <c r="I79" i="1" s="1"/>
  <c r="G99" i="1"/>
  <c r="J99" i="1" s="1"/>
  <c r="K99" i="1" s="1"/>
  <c r="H99" i="1"/>
  <c r="I99" i="1" s="1"/>
  <c r="G39" i="1"/>
  <c r="J39" i="1" s="1"/>
  <c r="K39" i="1" s="1"/>
  <c r="H39" i="1"/>
  <c r="I39" i="1" s="1"/>
  <c r="G59" i="1"/>
  <c r="J59" i="1" s="1"/>
  <c r="K59" i="1" s="1"/>
  <c r="H59" i="1"/>
  <c r="I59" i="1" s="1"/>
  <c r="G138" i="1"/>
  <c r="J138" i="1" s="1"/>
  <c r="K138" i="1" s="1"/>
  <c r="H138" i="1"/>
  <c r="I138" i="1" s="1"/>
  <c r="G118" i="1"/>
  <c r="J118" i="1" s="1"/>
  <c r="K118" i="1" s="1"/>
  <c r="H118" i="1"/>
  <c r="I118" i="1" s="1"/>
  <c r="G78" i="1"/>
  <c r="J78" i="1" s="1"/>
  <c r="K78" i="1" s="1"/>
  <c r="H78" i="1"/>
  <c r="I78" i="1" s="1"/>
  <c r="G98" i="1"/>
  <c r="J98" i="1" s="1"/>
  <c r="K98" i="1" s="1"/>
  <c r="H98" i="1"/>
  <c r="I98" i="1" s="1"/>
  <c r="G38" i="1"/>
  <c r="J38" i="1" s="1"/>
  <c r="K38" i="1" s="1"/>
  <c r="H38" i="1"/>
  <c r="I38" i="1" s="1"/>
  <c r="G58" i="1"/>
  <c r="L58" i="1" s="1"/>
  <c r="J58" i="1"/>
  <c r="K58" i="1" s="1"/>
  <c r="H58" i="1"/>
  <c r="I58" i="1" s="1"/>
  <c r="G137" i="1"/>
  <c r="J137" i="1" s="1"/>
  <c r="K137" i="1" s="1"/>
  <c r="H137" i="1"/>
  <c r="I137" i="1" s="1"/>
  <c r="G117" i="1"/>
  <c r="J117" i="1" s="1"/>
  <c r="K117" i="1" s="1"/>
  <c r="H117" i="1"/>
  <c r="I117" i="1" s="1"/>
  <c r="G77" i="1"/>
  <c r="J77" i="1" s="1"/>
  <c r="K77" i="1" s="1"/>
  <c r="H77" i="1"/>
  <c r="I77" i="1" s="1"/>
  <c r="G97" i="1"/>
  <c r="L97" i="1" s="1"/>
  <c r="H97" i="1"/>
  <c r="I97" i="1" s="1"/>
  <c r="G37" i="1"/>
  <c r="J37" i="1" s="1"/>
  <c r="K37" i="1" s="1"/>
  <c r="H37" i="1"/>
  <c r="I37" i="1" s="1"/>
  <c r="G57" i="1"/>
  <c r="J57" i="1" s="1"/>
  <c r="K57" i="1" s="1"/>
  <c r="H57" i="1"/>
  <c r="I57" i="1" s="1"/>
  <c r="G136" i="1"/>
  <c r="J136" i="1" s="1"/>
  <c r="K136" i="1" s="1"/>
  <c r="H136" i="1"/>
  <c r="I136" i="1"/>
  <c r="G116" i="1"/>
  <c r="J116" i="1" s="1"/>
  <c r="K116" i="1" s="1"/>
  <c r="H116" i="1"/>
  <c r="I116" i="1" s="1"/>
  <c r="G76" i="1"/>
  <c r="J76" i="1" s="1"/>
  <c r="K76" i="1" s="1"/>
  <c r="H76" i="1"/>
  <c r="I76" i="1" s="1"/>
  <c r="G96" i="1"/>
  <c r="J96" i="1" s="1"/>
  <c r="K96" i="1" s="1"/>
  <c r="H96" i="1"/>
  <c r="I96" i="1" s="1"/>
  <c r="G36" i="1"/>
  <c r="J36" i="1" s="1"/>
  <c r="K36" i="1" s="1"/>
  <c r="L36" i="1"/>
  <c r="H36" i="1"/>
  <c r="I36" i="1" s="1"/>
  <c r="G56" i="1"/>
  <c r="J56" i="1" s="1"/>
  <c r="K56" i="1" s="1"/>
  <c r="H56" i="1"/>
  <c r="I56" i="1" s="1"/>
  <c r="G135" i="1"/>
  <c r="J135" i="1" s="1"/>
  <c r="K135" i="1" s="1"/>
  <c r="H135" i="1"/>
  <c r="I135" i="1" s="1"/>
  <c r="G115" i="1"/>
  <c r="J115" i="1" s="1"/>
  <c r="K115" i="1" s="1"/>
  <c r="H115" i="1"/>
  <c r="I115" i="1"/>
  <c r="G75" i="1"/>
  <c r="L75" i="1" s="1"/>
  <c r="J75" i="1"/>
  <c r="K75" i="1" s="1"/>
  <c r="H75" i="1"/>
  <c r="I75" i="1" s="1"/>
  <c r="G95" i="1"/>
  <c r="J95" i="1" s="1"/>
  <c r="K95" i="1" s="1"/>
  <c r="H95" i="1"/>
  <c r="I95" i="1" s="1"/>
  <c r="G35" i="1"/>
  <c r="J35" i="1" s="1"/>
  <c r="K35" i="1" s="1"/>
  <c r="H35" i="1"/>
  <c r="I35" i="1" s="1"/>
  <c r="G55" i="1"/>
  <c r="J55" i="1" s="1"/>
  <c r="K55" i="1" s="1"/>
  <c r="H55" i="1"/>
  <c r="I55" i="1" s="1"/>
  <c r="G134" i="1"/>
  <c r="J134" i="1" s="1"/>
  <c r="K134" i="1" s="1"/>
  <c r="H134" i="1"/>
  <c r="I134" i="1"/>
  <c r="G114" i="1"/>
  <c r="J114" i="1" s="1"/>
  <c r="K114" i="1" s="1"/>
  <c r="H114" i="1"/>
  <c r="I114" i="1" s="1"/>
  <c r="G74" i="1"/>
  <c r="J74" i="1" s="1"/>
  <c r="K74" i="1" s="1"/>
  <c r="H74" i="1"/>
  <c r="I74" i="1" s="1"/>
  <c r="G94" i="1"/>
  <c r="J94" i="1" s="1"/>
  <c r="K94" i="1" s="1"/>
  <c r="H94" i="1"/>
  <c r="I94" i="1" s="1"/>
  <c r="G34" i="1"/>
  <c r="J34" i="1" s="1"/>
  <c r="K34" i="1" s="1"/>
  <c r="H34" i="1"/>
  <c r="I34" i="1" s="1"/>
  <c r="G54" i="1"/>
  <c r="J54" i="1" s="1"/>
  <c r="K54" i="1" s="1"/>
  <c r="H54" i="1"/>
  <c r="I54" i="1" s="1"/>
  <c r="G133" i="1"/>
  <c r="J133" i="1" s="1"/>
  <c r="K133" i="1" s="1"/>
  <c r="H133" i="1"/>
  <c r="I133" i="1" s="1"/>
  <c r="G113" i="1"/>
  <c r="J113" i="1" s="1"/>
  <c r="K113" i="1" s="1"/>
  <c r="H113" i="1"/>
  <c r="I113" i="1" s="1"/>
  <c r="G73" i="1"/>
  <c r="J73" i="1" s="1"/>
  <c r="K73" i="1" s="1"/>
  <c r="H73" i="1"/>
  <c r="I73" i="1" s="1"/>
  <c r="G93" i="1"/>
  <c r="J93" i="1" s="1"/>
  <c r="K93" i="1" s="1"/>
  <c r="H93" i="1"/>
  <c r="I93" i="1" s="1"/>
  <c r="G33" i="1"/>
  <c r="J33" i="1" s="1"/>
  <c r="K33" i="1" s="1"/>
  <c r="H33" i="1"/>
  <c r="I33" i="1" s="1"/>
  <c r="G53" i="1"/>
  <c r="J53" i="1" s="1"/>
  <c r="K53" i="1" s="1"/>
  <c r="H53" i="1"/>
  <c r="I53" i="1"/>
  <c r="G132" i="1"/>
  <c r="J132" i="1" s="1"/>
  <c r="K132" i="1" s="1"/>
  <c r="H132" i="1"/>
  <c r="I132" i="1" s="1"/>
  <c r="G112" i="1"/>
  <c r="J112" i="1" s="1"/>
  <c r="K112" i="1" s="1"/>
  <c r="H112" i="1"/>
  <c r="I112" i="1" s="1"/>
  <c r="G72" i="1"/>
  <c r="J72" i="1" s="1"/>
  <c r="K72" i="1" s="1"/>
  <c r="H72" i="1"/>
  <c r="I72" i="1" s="1"/>
  <c r="G92" i="1"/>
  <c r="J92" i="1" s="1"/>
  <c r="K92" i="1" s="1"/>
  <c r="H92" i="1"/>
  <c r="I92" i="1" s="1"/>
  <c r="G32" i="1"/>
  <c r="J32" i="1" s="1"/>
  <c r="K32" i="1" s="1"/>
  <c r="H32" i="1"/>
  <c r="I32" i="1" s="1"/>
  <c r="G52" i="1"/>
  <c r="J52" i="1" s="1"/>
  <c r="K52" i="1" s="1"/>
  <c r="H52" i="1"/>
  <c r="I52" i="1" s="1"/>
  <c r="G131" i="1"/>
  <c r="J131" i="1" s="1"/>
  <c r="K131" i="1" s="1"/>
  <c r="L131" i="1"/>
  <c r="H131" i="1"/>
  <c r="I131" i="1" s="1"/>
  <c r="G111" i="1"/>
  <c r="J111" i="1" s="1"/>
  <c r="K111" i="1" s="1"/>
  <c r="H111" i="1"/>
  <c r="I111" i="1" s="1"/>
  <c r="G71" i="1"/>
  <c r="J71" i="1" s="1"/>
  <c r="K71" i="1" s="1"/>
  <c r="H71" i="1"/>
  <c r="I71" i="1" s="1"/>
  <c r="G91" i="1"/>
  <c r="J91" i="1" s="1"/>
  <c r="K91" i="1" s="1"/>
  <c r="L91" i="1"/>
  <c r="H91" i="1"/>
  <c r="I91" i="1" s="1"/>
  <c r="G31" i="1"/>
  <c r="J31" i="1" s="1"/>
  <c r="K31" i="1" s="1"/>
  <c r="H31" i="1"/>
  <c r="I31" i="1" s="1"/>
  <c r="G51" i="1"/>
  <c r="J51" i="1" s="1"/>
  <c r="K51" i="1" s="1"/>
  <c r="L51" i="1"/>
  <c r="H51" i="1"/>
  <c r="I51" i="1" s="1"/>
  <c r="G130" i="1"/>
  <c r="J130" i="1" s="1"/>
  <c r="K130" i="1" s="1"/>
  <c r="H130" i="1"/>
  <c r="I130" i="1" s="1"/>
  <c r="G110" i="1"/>
  <c r="J110" i="1" s="1"/>
  <c r="K110" i="1" s="1"/>
  <c r="H110" i="1"/>
  <c r="I110" i="1" s="1"/>
  <c r="G70" i="1"/>
  <c r="J70" i="1" s="1"/>
  <c r="K70" i="1" s="1"/>
  <c r="H70" i="1"/>
  <c r="I70" i="1" s="1"/>
  <c r="G90" i="1"/>
  <c r="J90" i="1" s="1"/>
  <c r="K90" i="1" s="1"/>
  <c r="H90" i="1"/>
  <c r="I90" i="1" s="1"/>
  <c r="G30" i="1"/>
  <c r="J30" i="1" s="1"/>
  <c r="K30" i="1" s="1"/>
  <c r="H30" i="1"/>
  <c r="I30" i="1" s="1"/>
  <c r="G50" i="1"/>
  <c r="J50" i="1" s="1"/>
  <c r="K50" i="1" s="1"/>
  <c r="H50" i="1"/>
  <c r="I50" i="1" s="1"/>
  <c r="G129" i="1"/>
  <c r="L129" i="1" s="1"/>
  <c r="H129" i="1"/>
  <c r="I129" i="1" s="1"/>
  <c r="G109" i="1"/>
  <c r="J109" i="1" s="1"/>
  <c r="K109" i="1" s="1"/>
  <c r="H109" i="1"/>
  <c r="I109" i="1" s="1"/>
  <c r="G69" i="1"/>
  <c r="J69" i="1" s="1"/>
  <c r="K69" i="1" s="1"/>
  <c r="H69" i="1"/>
  <c r="I69" i="1" s="1"/>
  <c r="G89" i="1"/>
  <c r="J89" i="1" s="1"/>
  <c r="K89" i="1" s="1"/>
  <c r="H89" i="1"/>
  <c r="I89" i="1" s="1"/>
  <c r="G29" i="1"/>
  <c r="J29" i="1" s="1"/>
  <c r="K29" i="1" s="1"/>
  <c r="H29" i="1"/>
  <c r="I29" i="1" s="1"/>
  <c r="G49" i="1"/>
  <c r="J49" i="1" s="1"/>
  <c r="K49" i="1" s="1"/>
  <c r="H49" i="1"/>
  <c r="I49" i="1" s="1"/>
  <c r="G128" i="1"/>
  <c r="J128" i="1" s="1"/>
  <c r="K128" i="1" s="1"/>
  <c r="H128" i="1"/>
  <c r="I128" i="1" s="1"/>
  <c r="G108" i="1"/>
  <c r="L108" i="1" s="1"/>
  <c r="H108" i="1"/>
  <c r="I108" i="1" s="1"/>
  <c r="G68" i="1"/>
  <c r="J68" i="1" s="1"/>
  <c r="K68" i="1" s="1"/>
  <c r="H68" i="1"/>
  <c r="I68" i="1" s="1"/>
  <c r="G88" i="1"/>
  <c r="J88" i="1" s="1"/>
  <c r="K88" i="1" s="1"/>
  <c r="H88" i="1"/>
  <c r="I88" i="1" s="1"/>
  <c r="G28" i="1"/>
  <c r="J28" i="1" s="1"/>
  <c r="K28" i="1" s="1"/>
  <c r="H28" i="1"/>
  <c r="I28" i="1" s="1"/>
  <c r="G48" i="1"/>
  <c r="J48" i="1" s="1"/>
  <c r="K48" i="1" s="1"/>
  <c r="H48" i="1"/>
  <c r="I48" i="1" s="1"/>
  <c r="G127" i="1"/>
  <c r="J127" i="1" s="1"/>
  <c r="K127" i="1" s="1"/>
  <c r="H127" i="1"/>
  <c r="I127" i="1" s="1"/>
  <c r="G107" i="1"/>
  <c r="J107" i="1" s="1"/>
  <c r="K107" i="1" s="1"/>
  <c r="H107" i="1"/>
  <c r="I107" i="1" s="1"/>
  <c r="G67" i="1"/>
  <c r="J67" i="1" s="1"/>
  <c r="K67" i="1" s="1"/>
  <c r="H67" i="1"/>
  <c r="I67" i="1" s="1"/>
  <c r="G87" i="1"/>
  <c r="L87" i="1" s="1"/>
  <c r="H87" i="1"/>
  <c r="I87" i="1" s="1"/>
  <c r="G27" i="1"/>
  <c r="J27" i="1" s="1"/>
  <c r="K27" i="1" s="1"/>
  <c r="H27" i="1"/>
  <c r="I27" i="1" s="1"/>
  <c r="G47" i="1"/>
  <c r="J47" i="1" s="1"/>
  <c r="K47" i="1" s="1"/>
  <c r="H47" i="1"/>
  <c r="I47" i="1" s="1"/>
  <c r="L18" i="1"/>
  <c r="I14" i="1"/>
  <c r="H2" i="1"/>
  <c r="I2" i="1" s="1"/>
  <c r="H8" i="1"/>
  <c r="I8" i="1" s="1"/>
  <c r="H6" i="1"/>
  <c r="I6" i="1" s="1"/>
  <c r="H10" i="1"/>
  <c r="I10" i="1" s="1"/>
  <c r="H12" i="1"/>
  <c r="I12" i="1" s="1"/>
  <c r="H16" i="1"/>
  <c r="I16" i="1" s="1"/>
  <c r="H14" i="1"/>
  <c r="H20" i="1"/>
  <c r="I20" i="1" s="1"/>
  <c r="H18" i="1"/>
  <c r="I18" i="1" s="1"/>
  <c r="H22" i="1"/>
  <c r="I22" i="1" s="1"/>
  <c r="H24" i="1"/>
  <c r="I24" i="1" s="1"/>
  <c r="H46" i="1"/>
  <c r="I46" i="1" s="1"/>
  <c r="H26" i="1"/>
  <c r="I26" i="1" s="1"/>
  <c r="H86" i="1"/>
  <c r="I86" i="1" s="1"/>
  <c r="H66" i="1"/>
  <c r="I66" i="1" s="1"/>
  <c r="H106" i="1"/>
  <c r="I106" i="1" s="1"/>
  <c r="H126" i="1"/>
  <c r="I126" i="1" s="1"/>
  <c r="H4" i="1"/>
  <c r="I4" i="1" s="1"/>
  <c r="G2" i="1"/>
  <c r="J2" i="1" s="1"/>
  <c r="K2" i="1" s="1"/>
  <c r="G8" i="1"/>
  <c r="J8" i="1" s="1"/>
  <c r="K8" i="1" s="1"/>
  <c r="G6" i="1"/>
  <c r="J6" i="1" s="1"/>
  <c r="K6" i="1" s="1"/>
  <c r="G10" i="1"/>
  <c r="J10" i="1" s="1"/>
  <c r="K10" i="1" s="1"/>
  <c r="G12" i="1"/>
  <c r="J12" i="1" s="1"/>
  <c r="K12" i="1" s="1"/>
  <c r="G16" i="1"/>
  <c r="J16" i="1" s="1"/>
  <c r="K16" i="1" s="1"/>
  <c r="G14" i="1"/>
  <c r="J14" i="1" s="1"/>
  <c r="K14" i="1" s="1"/>
  <c r="G20" i="1"/>
  <c r="J20" i="1" s="1"/>
  <c r="K20" i="1" s="1"/>
  <c r="G18" i="1"/>
  <c r="J18" i="1" s="1"/>
  <c r="K18" i="1" s="1"/>
  <c r="G22" i="1"/>
  <c r="J22" i="1" s="1"/>
  <c r="K22" i="1" s="1"/>
  <c r="G24" i="1"/>
  <c r="L24" i="1" s="1"/>
  <c r="G46" i="1"/>
  <c r="L46" i="1" s="1"/>
  <c r="G26" i="1"/>
  <c r="J26" i="1" s="1"/>
  <c r="K26" i="1" s="1"/>
  <c r="G86" i="1"/>
  <c r="L86" i="1" s="1"/>
  <c r="G66" i="1"/>
  <c r="J66" i="1" s="1"/>
  <c r="K66" i="1" s="1"/>
  <c r="G106" i="1"/>
  <c r="J106" i="1" s="1"/>
  <c r="K106" i="1" s="1"/>
  <c r="G126" i="1"/>
  <c r="J126" i="1" s="1"/>
  <c r="K126" i="1" s="1"/>
  <c r="G4" i="1"/>
  <c r="J4" i="1" s="1"/>
  <c r="K4" i="1" s="1"/>
  <c r="J156" i="1" l="1"/>
  <c r="K156" i="1" s="1"/>
  <c r="L286" i="1"/>
  <c r="L267" i="1"/>
  <c r="L22" i="1"/>
  <c r="L387" i="1"/>
  <c r="J188" i="1"/>
  <c r="K188" i="1" s="1"/>
  <c r="J189" i="1"/>
  <c r="K189" i="1" s="1"/>
  <c r="L243" i="1"/>
  <c r="J304" i="1"/>
  <c r="K304" i="1" s="1"/>
  <c r="L28" i="1"/>
  <c r="J82" i="1"/>
  <c r="K82" i="1" s="1"/>
  <c r="J237" i="1"/>
  <c r="K237" i="1" s="1"/>
  <c r="L406" i="1"/>
  <c r="L407" i="1"/>
  <c r="J13" i="1"/>
  <c r="K13" i="1" s="1"/>
  <c r="L5" i="1"/>
  <c r="L23" i="1"/>
  <c r="L32" i="1"/>
  <c r="J255" i="1"/>
  <c r="K255" i="1" s="1"/>
  <c r="L351" i="1"/>
  <c r="L166" i="1"/>
  <c r="L149" i="1"/>
  <c r="L50" i="1"/>
  <c r="L150" i="1"/>
  <c r="L192" i="1"/>
  <c r="L25" i="1"/>
  <c r="L19" i="1"/>
  <c r="L17" i="1"/>
  <c r="L11" i="1"/>
  <c r="L9" i="1"/>
  <c r="L3" i="1"/>
  <c r="J190" i="1"/>
  <c r="K190" i="1" s="1"/>
  <c r="J348" i="1"/>
  <c r="K348" i="1" s="1"/>
  <c r="L280" i="1"/>
  <c r="L228" i="1"/>
  <c r="J193" i="1"/>
  <c r="K193" i="1" s="1"/>
  <c r="L63" i="1"/>
  <c r="J230" i="1"/>
  <c r="K230" i="1" s="1"/>
  <c r="L306" i="1"/>
  <c r="L383" i="1"/>
  <c r="L109" i="1"/>
  <c r="J97" i="1"/>
  <c r="K97" i="1" s="1"/>
  <c r="L157" i="1"/>
  <c r="J261" i="1"/>
  <c r="K261" i="1" s="1"/>
  <c r="J61" i="1"/>
  <c r="K61" i="1" s="1"/>
  <c r="L130" i="1"/>
  <c r="L148" i="1"/>
  <c r="L251" i="1"/>
  <c r="J182" i="1"/>
  <c r="K182" i="1" s="1"/>
  <c r="J245" i="1"/>
  <c r="K245" i="1" s="1"/>
  <c r="J318" i="1"/>
  <c r="K318" i="1" s="1"/>
  <c r="J129" i="1"/>
  <c r="K129" i="1" s="1"/>
  <c r="L94" i="1"/>
  <c r="L84" i="1"/>
  <c r="L317" i="1"/>
  <c r="L14" i="1"/>
  <c r="L48" i="1"/>
  <c r="L133" i="1"/>
  <c r="L96" i="1"/>
  <c r="L99" i="1"/>
  <c r="L392" i="1"/>
  <c r="L396" i="1"/>
  <c r="L399" i="1"/>
  <c r="L168" i="1"/>
  <c r="L250" i="1"/>
  <c r="L151" i="1"/>
  <c r="L152" i="1"/>
  <c r="L174" i="1"/>
  <c r="L197" i="1"/>
  <c r="L181" i="1"/>
  <c r="L185" i="1"/>
  <c r="J288" i="1"/>
  <c r="K288" i="1" s="1"/>
  <c r="L349" i="1"/>
  <c r="L370" i="1"/>
  <c r="J281" i="1"/>
  <c r="K281" i="1" s="1"/>
  <c r="L10" i="1"/>
  <c r="L100" i="1"/>
  <c r="L65" i="1"/>
  <c r="L155" i="1"/>
  <c r="L179" i="1"/>
  <c r="L240" i="1"/>
  <c r="L287" i="1"/>
  <c r="L307" i="1"/>
  <c r="L313" i="1"/>
  <c r="J275" i="1"/>
  <c r="K275" i="1" s="1"/>
  <c r="L298" i="1"/>
  <c r="L47" i="1"/>
  <c r="L110" i="1"/>
  <c r="J141" i="1"/>
  <c r="K141" i="1" s="1"/>
  <c r="L142" i="1"/>
  <c r="L104" i="1"/>
  <c r="L229" i="1"/>
  <c r="L170" i="1"/>
  <c r="J232" i="1"/>
  <c r="K232" i="1" s="1"/>
  <c r="L233" i="1"/>
  <c r="J154" i="1"/>
  <c r="K154" i="1" s="1"/>
  <c r="L241" i="1"/>
  <c r="J329" i="1"/>
  <c r="K329" i="1" s="1"/>
  <c r="J319" i="1"/>
  <c r="K319" i="1" s="1"/>
  <c r="L341" i="1"/>
  <c r="L103" i="1"/>
  <c r="L391" i="1"/>
  <c r="L186" i="1"/>
  <c r="L167" i="1"/>
  <c r="L172" i="1"/>
  <c r="L260" i="1"/>
  <c r="L224" i="1"/>
  <c r="L311" i="1"/>
  <c r="J353" i="1"/>
  <c r="K353" i="1" s="1"/>
  <c r="L112" i="1"/>
  <c r="L79" i="1"/>
  <c r="L386" i="1"/>
  <c r="L394" i="1"/>
  <c r="L400" i="1"/>
  <c r="L146" i="1"/>
  <c r="L171" i="1"/>
  <c r="J259" i="1"/>
  <c r="K259" i="1" s="1"/>
  <c r="L223" i="1"/>
  <c r="L264" i="1"/>
  <c r="L328" i="1"/>
  <c r="L292" i="1"/>
  <c r="L312" i="1"/>
  <c r="J334" i="1"/>
  <c r="K334" i="1" s="1"/>
  <c r="L335" i="1"/>
  <c r="J301" i="1"/>
  <c r="K301" i="1" s="1"/>
  <c r="J284" i="1"/>
  <c r="K284" i="1" s="1"/>
  <c r="L38" i="1"/>
  <c r="L81" i="1"/>
  <c r="L105" i="1"/>
  <c r="L409" i="1"/>
  <c r="J177" i="1"/>
  <c r="K177" i="1" s="1"/>
  <c r="J257" i="1"/>
  <c r="K257" i="1" s="1"/>
  <c r="L258" i="1"/>
  <c r="L221" i="1"/>
  <c r="J279" i="1"/>
  <c r="K279" i="1" s="1"/>
  <c r="J345" i="1"/>
  <c r="K345" i="1" s="1"/>
  <c r="L385" i="1"/>
  <c r="L365" i="1"/>
  <c r="L325" i="1"/>
  <c r="L285" i="1"/>
  <c r="L305" i="1"/>
  <c r="L384" i="1"/>
  <c r="L364" i="1"/>
  <c r="L324" i="1"/>
  <c r="L344" i="1"/>
  <c r="L363" i="1"/>
  <c r="L343" i="1"/>
  <c r="L283" i="1"/>
  <c r="L303" i="1"/>
  <c r="L382" i="1"/>
  <c r="L322" i="1"/>
  <c r="L282" i="1"/>
  <c r="L302" i="1"/>
  <c r="L381" i="1"/>
  <c r="L361" i="1"/>
  <c r="L321" i="1"/>
  <c r="L360" i="1"/>
  <c r="L320" i="1"/>
  <c r="L340" i="1"/>
  <c r="L379" i="1"/>
  <c r="L359" i="1"/>
  <c r="L339" i="1"/>
  <c r="L378" i="1"/>
  <c r="L358" i="1"/>
  <c r="L377" i="1"/>
  <c r="L357" i="1"/>
  <c r="L337" i="1"/>
  <c r="L277" i="1"/>
  <c r="L297" i="1"/>
  <c r="L376" i="1"/>
  <c r="L356" i="1"/>
  <c r="L316" i="1"/>
  <c r="L336" i="1"/>
  <c r="L276" i="1"/>
  <c r="L296" i="1"/>
  <c r="L375" i="1"/>
  <c r="L355" i="1"/>
  <c r="L315" i="1"/>
  <c r="L295" i="1"/>
  <c r="L374" i="1"/>
  <c r="L314" i="1"/>
  <c r="L274" i="1"/>
  <c r="L294" i="1"/>
  <c r="L373" i="1"/>
  <c r="L333" i="1"/>
  <c r="L273" i="1"/>
  <c r="L372" i="1"/>
  <c r="L272" i="1"/>
  <c r="L371" i="1"/>
  <c r="L331" i="1"/>
  <c r="L291" i="1"/>
  <c r="L350" i="1"/>
  <c r="L310" i="1"/>
  <c r="L330" i="1"/>
  <c r="L290" i="1"/>
  <c r="L369" i="1"/>
  <c r="L309" i="1"/>
  <c r="L269" i="1"/>
  <c r="L289" i="1"/>
  <c r="L368" i="1"/>
  <c r="L308" i="1"/>
  <c r="L268" i="1"/>
  <c r="L367" i="1"/>
  <c r="L347" i="1"/>
  <c r="L327" i="1"/>
  <c r="L366" i="1"/>
  <c r="L346" i="1"/>
  <c r="L326" i="1"/>
  <c r="L266" i="1"/>
  <c r="L265" i="1"/>
  <c r="L205" i="1"/>
  <c r="L225" i="1"/>
  <c r="L165" i="1"/>
  <c r="L244" i="1"/>
  <c r="L204" i="1"/>
  <c r="L164" i="1"/>
  <c r="L184" i="1"/>
  <c r="L263" i="1"/>
  <c r="L203" i="1"/>
  <c r="L163" i="1"/>
  <c r="L183" i="1"/>
  <c r="L262" i="1"/>
  <c r="L242" i="1"/>
  <c r="L202" i="1"/>
  <c r="L222" i="1"/>
  <c r="L162" i="1"/>
  <c r="L201" i="1"/>
  <c r="L161" i="1"/>
  <c r="L200" i="1"/>
  <c r="L220" i="1"/>
  <c r="L180" i="1"/>
  <c r="L239" i="1"/>
  <c r="L199" i="1"/>
  <c r="L219" i="1"/>
  <c r="L159" i="1"/>
  <c r="L198" i="1"/>
  <c r="L218" i="1"/>
  <c r="L158" i="1"/>
  <c r="L178" i="1"/>
  <c r="L217" i="1"/>
  <c r="L236" i="1"/>
  <c r="L196" i="1"/>
  <c r="L216" i="1"/>
  <c r="L176" i="1"/>
  <c r="L235" i="1"/>
  <c r="L195" i="1"/>
  <c r="L175" i="1"/>
  <c r="L254" i="1"/>
  <c r="L234" i="1"/>
  <c r="L194" i="1"/>
  <c r="L214" i="1"/>
  <c r="L253" i="1"/>
  <c r="L213" i="1"/>
  <c r="L173" i="1"/>
  <c r="L212" i="1"/>
  <c r="L191" i="1"/>
  <c r="L211" i="1"/>
  <c r="L210" i="1"/>
  <c r="L169" i="1"/>
  <c r="L248" i="1"/>
  <c r="L247" i="1"/>
  <c r="L227" i="1"/>
  <c r="L207" i="1"/>
  <c r="L147" i="1"/>
  <c r="L246" i="1"/>
  <c r="L226" i="1"/>
  <c r="L206" i="1"/>
  <c r="J46" i="1"/>
  <c r="K46" i="1" s="1"/>
  <c r="J108" i="1"/>
  <c r="K108" i="1" s="1"/>
  <c r="L395" i="1"/>
  <c r="J24" i="1"/>
  <c r="K24" i="1" s="1"/>
  <c r="L20" i="1"/>
  <c r="J87" i="1"/>
  <c r="K87" i="1" s="1"/>
  <c r="L73" i="1"/>
  <c r="L136" i="1"/>
  <c r="L117" i="1"/>
  <c r="L120" i="1"/>
  <c r="L16" i="1"/>
  <c r="L95" i="1"/>
  <c r="L60" i="1"/>
  <c r="L12" i="1"/>
  <c r="L67" i="1"/>
  <c r="L137" i="1"/>
  <c r="J140" i="1"/>
  <c r="K140" i="1" s="1"/>
  <c r="L145" i="1"/>
  <c r="L403" i="1"/>
  <c r="J86" i="1"/>
  <c r="K86" i="1" s="1"/>
  <c r="L6" i="1"/>
  <c r="L118" i="1"/>
  <c r="L143" i="1"/>
  <c r="L45" i="1"/>
  <c r="L393" i="1"/>
  <c r="L4" i="1"/>
  <c r="L8" i="1"/>
  <c r="L408" i="1"/>
  <c r="L126" i="1"/>
  <c r="L2" i="1"/>
  <c r="L107" i="1"/>
  <c r="L106" i="1"/>
  <c r="L88" i="1"/>
  <c r="L71" i="1"/>
  <c r="L114" i="1"/>
  <c r="L138" i="1"/>
  <c r="L66" i="1"/>
  <c r="L26" i="1"/>
  <c r="L127" i="1"/>
  <c r="L68" i="1"/>
  <c r="L111" i="1"/>
  <c r="J119" i="1"/>
  <c r="K119" i="1" s="1"/>
  <c r="L80" i="1"/>
  <c r="L69" i="1"/>
  <c r="L72" i="1"/>
  <c r="L135" i="1"/>
  <c r="L116" i="1"/>
  <c r="L77" i="1"/>
  <c r="L59" i="1"/>
  <c r="L41" i="1"/>
  <c r="L122" i="1"/>
  <c r="L144" i="1"/>
  <c r="L85" i="1"/>
  <c r="L389" i="1"/>
  <c r="L401" i="1"/>
  <c r="L404" i="1"/>
  <c r="L398" i="1"/>
  <c r="L397" i="1"/>
  <c r="L390" i="1"/>
  <c r="L388" i="1"/>
  <c r="L44" i="1"/>
  <c r="L64" i="1"/>
  <c r="L83" i="1"/>
  <c r="L43" i="1"/>
  <c r="L102" i="1"/>
  <c r="L42" i="1"/>
  <c r="L62" i="1"/>
  <c r="L121" i="1"/>
  <c r="L40" i="1"/>
  <c r="L39" i="1"/>
  <c r="L78" i="1"/>
  <c r="L98" i="1"/>
  <c r="L37" i="1"/>
  <c r="L57" i="1"/>
  <c r="L76" i="1"/>
  <c r="L56" i="1"/>
  <c r="L115" i="1"/>
  <c r="L35" i="1"/>
  <c r="L55" i="1"/>
  <c r="L134" i="1"/>
  <c r="L74" i="1"/>
  <c r="L34" i="1"/>
  <c r="L54" i="1"/>
  <c r="L113" i="1"/>
  <c r="L93" i="1"/>
  <c r="L33" i="1"/>
  <c r="L53" i="1"/>
  <c r="L132" i="1"/>
  <c r="L92" i="1"/>
  <c r="L52" i="1"/>
  <c r="L31" i="1"/>
  <c r="L70" i="1"/>
  <c r="L90" i="1"/>
  <c r="L30" i="1"/>
  <c r="L89" i="1"/>
  <c r="L29" i="1"/>
  <c r="L49" i="1"/>
  <c r="L128" i="1"/>
  <c r="L27" i="1"/>
</calcChain>
</file>

<file path=xl/sharedStrings.xml><?xml version="1.0" encoding="utf-8"?>
<sst xmlns="http://schemas.openxmlformats.org/spreadsheetml/2006/main" count="1356" uniqueCount="29">
  <si>
    <t>Dataset</t>
  </si>
  <si>
    <t>Task</t>
  </si>
  <si>
    <t>Metric</t>
  </si>
  <si>
    <t>From time index</t>
  </si>
  <si>
    <t>To time index</t>
  </si>
  <si>
    <t>n_correct</t>
  </si>
  <si>
    <t>IMAGEN</t>
  </si>
  <si>
    <t>mid</t>
  </si>
  <si>
    <t>Angular on Z</t>
  </si>
  <si>
    <t>Angular</t>
  </si>
  <si>
    <t>Euclidean on Z</t>
  </si>
  <si>
    <t>Euclidean</t>
  </si>
  <si>
    <t>Rao</t>
  </si>
  <si>
    <t>Wasserstein</t>
  </si>
  <si>
    <t>sst</t>
  </si>
  <si>
    <t>MLS</t>
  </si>
  <si>
    <t>matrices</t>
  </si>
  <si>
    <t>n_incorrect</t>
  </si>
  <si>
    <t>prob</t>
  </si>
  <si>
    <t>odds</t>
  </si>
  <si>
    <t>log odds</t>
  </si>
  <si>
    <t>prob se</t>
  </si>
  <si>
    <t>log odds se</t>
  </si>
  <si>
    <t>matrices_reward</t>
  </si>
  <si>
    <t>matrices_reward_motion_checked</t>
  </si>
  <si>
    <t>matrices_gng</t>
  </si>
  <si>
    <t>matrices_gng_motion_checked</t>
  </si>
  <si>
    <t>total</t>
  </si>
  <si>
    <t>Fisher-Rao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</si>
</sst>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 mc'!$E$1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 mc'!$F$2:$F$7</c:f>
                <c:numCache>
                  <c:formatCode>General</c:formatCode>
                  <c:ptCount val="6"/>
                  <c:pt idx="0">
                    <c:v>2.0606764666002489E-4</c:v>
                  </c:pt>
                  <c:pt idx="1">
                    <c:v>2.1203655345246628E-4</c:v>
                  </c:pt>
                  <c:pt idx="2">
                    <c:v>7.0181897594750217E-4</c:v>
                  </c:pt>
                  <c:pt idx="3">
                    <c:v>7.2414225121864191E-4</c:v>
                  </c:pt>
                  <c:pt idx="4">
                    <c:v>1.1189171104241803E-3</c:v>
                  </c:pt>
                  <c:pt idx="5">
                    <c:v>4.9998749984371859E-5</c:v>
                  </c:pt>
                </c:numCache>
              </c:numRef>
            </c:plus>
            <c:minus>
              <c:numRef>
                <c:f>'Summary - mls reward mc'!$F$2:$F$7</c:f>
                <c:numCache>
                  <c:formatCode>General</c:formatCode>
                  <c:ptCount val="6"/>
                  <c:pt idx="0">
                    <c:v>2.0606764666002489E-4</c:v>
                  </c:pt>
                  <c:pt idx="1">
                    <c:v>2.1203655345246628E-4</c:v>
                  </c:pt>
                  <c:pt idx="2">
                    <c:v>7.0181897594750217E-4</c:v>
                  </c:pt>
                  <c:pt idx="3">
                    <c:v>7.2414225121864191E-4</c:v>
                  </c:pt>
                  <c:pt idx="4">
                    <c:v>1.1189171104241803E-3</c:v>
                  </c:pt>
                  <c:pt idx="5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 mc'!$A$2:$A$7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reward mc'!$E$2:$E$7</c:f>
              <c:numCache>
                <c:formatCode>General</c:formatCode>
                <c:ptCount val="6"/>
                <c:pt idx="0">
                  <c:v>0.99914999999999998</c:v>
                </c:pt>
                <c:pt idx="1">
                  <c:v>0.99909999999999999</c:v>
                </c:pt>
                <c:pt idx="2">
                  <c:v>0.99004999999999999</c:v>
                </c:pt>
                <c:pt idx="3">
                  <c:v>0.98939999999999995</c:v>
                </c:pt>
                <c:pt idx="4">
                  <c:v>0.97430000000000005</c:v>
                </c:pt>
                <c:pt idx="5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EBF-AE19-1A737FE0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matrices'!$H$1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matrices'!$I$2:$I$7</c:f>
                <c:numCache>
                  <c:formatCode>General</c:formatCode>
                  <c:ptCount val="6"/>
                  <c:pt idx="0">
                    <c:v>2.4364407595033256E-2</c:v>
                  </c:pt>
                  <c:pt idx="1">
                    <c:v>2.4258478768479655E-2</c:v>
                  </c:pt>
                  <c:pt idx="2">
                    <c:v>1.105237813079994E-2</c:v>
                  </c:pt>
                  <c:pt idx="3">
                    <c:v>1.036250864555234E-2</c:v>
                  </c:pt>
                  <c:pt idx="4">
                    <c:v>7.2299506706414336E-3</c:v>
                  </c:pt>
                  <c:pt idx="5">
                    <c:v>6.9540801366951538E-2</c:v>
                  </c:pt>
                </c:numCache>
              </c:numRef>
            </c:plus>
            <c:minus>
              <c:numRef>
                <c:f>'Summary - mls matrices'!$I$2:$I$7</c:f>
                <c:numCache>
                  <c:formatCode>General</c:formatCode>
                  <c:ptCount val="6"/>
                  <c:pt idx="0">
                    <c:v>2.4364407595033256E-2</c:v>
                  </c:pt>
                  <c:pt idx="1">
                    <c:v>2.4258478768479655E-2</c:v>
                  </c:pt>
                  <c:pt idx="2">
                    <c:v>1.105237813079994E-2</c:v>
                  </c:pt>
                  <c:pt idx="3">
                    <c:v>1.036250864555234E-2</c:v>
                  </c:pt>
                  <c:pt idx="4">
                    <c:v>7.2299506706414336E-3</c:v>
                  </c:pt>
                  <c:pt idx="5">
                    <c:v>6.9540801366951538E-2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matrices'!$A$2:$A$7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matrices'!$H$2:$H$7</c:f>
              <c:numCache>
                <c:formatCode>General</c:formatCode>
                <c:ptCount val="6"/>
                <c:pt idx="0">
                  <c:v>4.7597462356875875</c:v>
                </c:pt>
                <c:pt idx="1">
                  <c:v>4.7508806127570002</c:v>
                </c:pt>
                <c:pt idx="2">
                  <c:v>3.1084510575541939</c:v>
                </c:pt>
                <c:pt idx="3">
                  <c:v>2.9665524844452142</c:v>
                </c:pt>
                <c:pt idx="4">
                  <c:v>2.1203979432969882</c:v>
                </c:pt>
                <c:pt idx="5">
                  <c:v>6.8723183162824446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1-4D84-BB65-86061729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sst'!$E$1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sst'!$F$2:$F$7</c:f>
                <c:numCache>
                  <c:formatCode>General</c:formatCode>
                  <c:ptCount val="6"/>
                  <c:pt idx="0">
                    <c:v>1.6608136560132202E-3</c:v>
                  </c:pt>
                  <c:pt idx="1">
                    <c:v>1.6812492007433049E-3</c:v>
                  </c:pt>
                  <c:pt idx="2">
                    <c:v>2.0898458077092674E-3</c:v>
                  </c:pt>
                  <c:pt idx="3">
                    <c:v>2.0743190448915998E-3</c:v>
                  </c:pt>
                  <c:pt idx="4">
                    <c:v>2.3207774559401428E-3</c:v>
                  </c:pt>
                  <c:pt idx="5">
                    <c:v>1.4611965986820524E-3</c:v>
                  </c:pt>
                </c:numCache>
              </c:numRef>
            </c:plus>
            <c:minus>
              <c:numRef>
                <c:f>'Summary - IMAGEN sst'!$F$2:$F$7</c:f>
                <c:numCache>
                  <c:formatCode>General</c:formatCode>
                  <c:ptCount val="6"/>
                  <c:pt idx="0">
                    <c:v>1.6608136560132202E-3</c:v>
                  </c:pt>
                  <c:pt idx="1">
                    <c:v>1.6812492007433049E-3</c:v>
                  </c:pt>
                  <c:pt idx="2">
                    <c:v>2.0898458077092674E-3</c:v>
                  </c:pt>
                  <c:pt idx="3">
                    <c:v>2.0743190448915998E-3</c:v>
                  </c:pt>
                  <c:pt idx="4">
                    <c:v>2.3207774559401428E-3</c:v>
                  </c:pt>
                  <c:pt idx="5">
                    <c:v>1.4611965986820524E-3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sst'!$A$2:$A$7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IMAGEN sst'!$E$2:$E$7</c:f>
              <c:numCache>
                <c:formatCode>General</c:formatCode>
                <c:ptCount val="6"/>
                <c:pt idx="0">
                  <c:v>0.94140000000000001</c:v>
                </c:pt>
                <c:pt idx="1">
                  <c:v>0.93984999999999996</c:v>
                </c:pt>
                <c:pt idx="2">
                  <c:v>0.90329999999999999</c:v>
                </c:pt>
                <c:pt idx="3">
                  <c:v>0.90490000000000004</c:v>
                </c:pt>
                <c:pt idx="4">
                  <c:v>0.87719999999999998</c:v>
                </c:pt>
                <c:pt idx="5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1-4369-99D0-2B66F8E0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sst'!$H$1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sst'!$I$2:$I$7</c:f>
                <c:numCache>
                  <c:formatCode>General</c:formatCode>
                  <c:ptCount val="6"/>
                  <c:pt idx="0">
                    <c:v>3.0105725479175605E-2</c:v>
                  </c:pt>
                  <c:pt idx="1">
                    <c:v>2.9739791089800537E-2</c:v>
                  </c:pt>
                  <c:pt idx="2">
                    <c:v>2.3925210087535721E-2</c:v>
                  </c:pt>
                  <c:pt idx="3">
                    <c:v>2.4104295876342833E-2</c:v>
                  </c:pt>
                  <c:pt idx="4">
                    <c:v>2.1544504352204289E-2</c:v>
                  </c:pt>
                  <c:pt idx="5">
                    <c:v>3.4218530240967042E-2</c:v>
                  </c:pt>
                </c:numCache>
              </c:numRef>
            </c:plus>
            <c:minus>
              <c:numRef>
                <c:f>'Summary - IMAGEN sst'!$I$2:$I$7</c:f>
                <c:numCache>
                  <c:formatCode>General</c:formatCode>
                  <c:ptCount val="6"/>
                  <c:pt idx="0">
                    <c:v>3.0105725479175605E-2</c:v>
                  </c:pt>
                  <c:pt idx="1">
                    <c:v>2.9739791089800537E-2</c:v>
                  </c:pt>
                  <c:pt idx="2">
                    <c:v>2.3925210087535721E-2</c:v>
                  </c:pt>
                  <c:pt idx="3">
                    <c:v>2.4104295876342833E-2</c:v>
                  </c:pt>
                  <c:pt idx="4">
                    <c:v>2.1544504352204289E-2</c:v>
                  </c:pt>
                  <c:pt idx="5">
                    <c:v>3.4218530240967042E-2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sst'!$A$2:$A$7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IMAGEN sst'!$H$2:$H$7</c:f>
              <c:numCache>
                <c:formatCode>General</c:formatCode>
                <c:ptCount val="6"/>
                <c:pt idx="0">
                  <c:v>2.7766334323840751</c:v>
                </c:pt>
                <c:pt idx="1">
                  <c:v>2.7488788456419164</c:v>
                </c:pt>
                <c:pt idx="2">
                  <c:v>2.2344413216965493</c:v>
                </c:pt>
                <c:pt idx="3">
                  <c:v>2.2528954708057429</c:v>
                </c:pt>
                <c:pt idx="4">
                  <c:v>1.9661780008306911</c:v>
                </c:pt>
                <c:pt idx="5">
                  <c:v>3.0620519256564394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63E-9656-3B1F8F8E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mid'!$E$1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mid'!$F$2:$F$7</c:f>
                <c:numCache>
                  <c:formatCode>General</c:formatCode>
                  <c:ptCount val="6"/>
                  <c:pt idx="0">
                    <c:v>1.6733767881143803E-3</c:v>
                  </c:pt>
                  <c:pt idx="1">
                    <c:v>1.6700824829929811E-3</c:v>
                  </c:pt>
                  <c:pt idx="2">
                    <c:v>2.0113995127771112E-3</c:v>
                  </c:pt>
                  <c:pt idx="3">
                    <c:v>2.0062790184817271E-3</c:v>
                  </c:pt>
                  <c:pt idx="4">
                    <c:v>2.0718768966808813E-3</c:v>
                  </c:pt>
                  <c:pt idx="5">
                    <c:v>1.4207986750416123E-3</c:v>
                  </c:pt>
                </c:numCache>
              </c:numRef>
            </c:plus>
            <c:minus>
              <c:numRef>
                <c:f>'Summary - IMAGEN mid'!$F$2:$F$7</c:f>
                <c:numCache>
                  <c:formatCode>General</c:formatCode>
                  <c:ptCount val="6"/>
                  <c:pt idx="0">
                    <c:v>1.6733767881143803E-3</c:v>
                  </c:pt>
                  <c:pt idx="1">
                    <c:v>1.6700824829929811E-3</c:v>
                  </c:pt>
                  <c:pt idx="2">
                    <c:v>2.0113995127771112E-3</c:v>
                  </c:pt>
                  <c:pt idx="3">
                    <c:v>2.0062790184817271E-3</c:v>
                  </c:pt>
                  <c:pt idx="4">
                    <c:v>2.0718768966808813E-3</c:v>
                  </c:pt>
                  <c:pt idx="5">
                    <c:v>1.4207986750416123E-3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mid'!$A$2:$A$7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IMAGEN mid'!$E$2:$E$7</c:f>
              <c:numCache>
                <c:formatCode>General</c:formatCode>
                <c:ptCount val="6"/>
                <c:pt idx="0">
                  <c:v>0.94045000000000001</c:v>
                </c:pt>
                <c:pt idx="1">
                  <c:v>0.94069999999999998</c:v>
                </c:pt>
                <c:pt idx="2">
                  <c:v>0.91120000000000001</c:v>
                </c:pt>
                <c:pt idx="3">
                  <c:v>0.91169999999999995</c:v>
                </c:pt>
                <c:pt idx="4">
                  <c:v>0.90515000000000001</c:v>
                </c:pt>
                <c:pt idx="5">
                  <c:v>0.95784999999999998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2-4F0D-975A-66FEFA8C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mid'!$H$1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mid'!$I$2:$I$7</c:f>
                <c:numCache>
                  <c:formatCode>General</c:formatCode>
                  <c:ptCount val="6"/>
                  <c:pt idx="0">
                    <c:v>2.9879702141883867E-2</c:v>
                  </c:pt>
                  <c:pt idx="1">
                    <c:v>2.9938641060646431E-2</c:v>
                  </c:pt>
                  <c:pt idx="2">
                    <c:v>2.485831366786288E-2</c:v>
                  </c:pt>
                  <c:pt idx="3">
                    <c:v>2.4921757910740673E-2</c:v>
                  </c:pt>
                  <c:pt idx="4">
                    <c:v>2.4132707922994517E-2</c:v>
                  </c:pt>
                  <c:pt idx="5">
                    <c:v>3.5191474259036466E-2</c:v>
                  </c:pt>
                </c:numCache>
              </c:numRef>
            </c:plus>
            <c:minus>
              <c:numRef>
                <c:f>'Summary - IMAGEN mid'!$I$2:$I$7</c:f>
                <c:numCache>
                  <c:formatCode>General</c:formatCode>
                  <c:ptCount val="6"/>
                  <c:pt idx="0">
                    <c:v>2.9879702141883867E-2</c:v>
                  </c:pt>
                  <c:pt idx="1">
                    <c:v>2.9938641060646431E-2</c:v>
                  </c:pt>
                  <c:pt idx="2">
                    <c:v>2.485831366786288E-2</c:v>
                  </c:pt>
                  <c:pt idx="3">
                    <c:v>2.4921757910740673E-2</c:v>
                  </c:pt>
                  <c:pt idx="4">
                    <c:v>2.4132707922994517E-2</c:v>
                  </c:pt>
                  <c:pt idx="5">
                    <c:v>3.5191474259036466E-2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mid'!$A$2:$A$7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IMAGEN mid'!$H$2:$H$7</c:f>
              <c:numCache>
                <c:formatCode>General</c:formatCode>
                <c:ptCount val="6"/>
                <c:pt idx="0">
                  <c:v>2.7595421883155042</c:v>
                </c:pt>
                <c:pt idx="1">
                  <c:v>2.764014972974226</c:v>
                </c:pt>
                <c:pt idx="2">
                  <c:v>2.328375762134848</c:v>
                </c:pt>
                <c:pt idx="3">
                  <c:v>2.3345708809809427</c:v>
                </c:pt>
                <c:pt idx="4">
                  <c:v>2.2558039794409295</c:v>
                </c:pt>
                <c:pt idx="5">
                  <c:v>3.1234565050632455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4-4CCD-9B07-E38E80A6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All'!$E$1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All'!$F$2:$F$7</c:f>
                <c:numCache>
                  <c:formatCode>General</c:formatCode>
                  <c:ptCount val="6"/>
                  <c:pt idx="0">
                    <c:v>1.0944890118022119E-4</c:v>
                  </c:pt>
                  <c:pt idx="1">
                    <c:v>1.0962420140385774E-4</c:v>
                  </c:pt>
                  <c:pt idx="2">
                    <c:v>2.2049968269278366E-4</c:v>
                  </c:pt>
                  <c:pt idx="3">
                    <c:v>2.3377184546589868E-4</c:v>
                  </c:pt>
                  <c:pt idx="4">
                    <c:v>2.846003109494342E-4</c:v>
                  </c:pt>
                  <c:pt idx="5">
                    <c:v>5.9370189512117075E-5</c:v>
                  </c:pt>
                </c:numCache>
              </c:numRef>
            </c:plus>
            <c:minus>
              <c:numRef>
                <c:f>'Summary - All'!$F$2:$F$7</c:f>
                <c:numCache>
                  <c:formatCode>General</c:formatCode>
                  <c:ptCount val="6"/>
                  <c:pt idx="0">
                    <c:v>1.0944890118022119E-4</c:v>
                  </c:pt>
                  <c:pt idx="1">
                    <c:v>1.0962420140385774E-4</c:v>
                  </c:pt>
                  <c:pt idx="2">
                    <c:v>2.2049968269278366E-4</c:v>
                  </c:pt>
                  <c:pt idx="3">
                    <c:v>2.3377184546589868E-4</c:v>
                  </c:pt>
                  <c:pt idx="4">
                    <c:v>2.846003109494342E-4</c:v>
                  </c:pt>
                  <c:pt idx="5">
                    <c:v>5.9370189512117075E-5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All'!$A$2:$A$7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All'!$E$2:$E$7</c:f>
              <c:numCache>
                <c:formatCode>General</c:formatCode>
                <c:ptCount val="6"/>
                <c:pt idx="0">
                  <c:v>0.99203030303030304</c:v>
                </c:pt>
                <c:pt idx="1">
                  <c:v>0.99200454545454542</c:v>
                </c:pt>
                <c:pt idx="2">
                  <c:v>0.96680909090909095</c:v>
                </c:pt>
                <c:pt idx="3">
                  <c:v>0.96252727272727268</c:v>
                </c:pt>
                <c:pt idx="4">
                  <c:v>0.94333030303030307</c:v>
                </c:pt>
                <c:pt idx="5">
                  <c:v>0.99766818181818184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B61-B184-91D9F7AE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All'!$H$1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All'!$I$2:$I$7</c:f>
                <c:numCache>
                  <c:formatCode>General</c:formatCode>
                  <c:ptCount val="6"/>
                  <c:pt idx="0">
                    <c:v>1.3843460270620984E-2</c:v>
                  </c:pt>
                  <c:pt idx="1">
                    <c:v>1.3821323172696787E-2</c:v>
                  </c:pt>
                  <c:pt idx="2">
                    <c:v>6.8714453311143064E-3</c:v>
                  </c:pt>
                  <c:pt idx="3">
                    <c:v>6.4813258933379041E-3</c:v>
                  </c:pt>
                  <c:pt idx="4">
                    <c:v>5.3237872794197911E-3</c:v>
                  </c:pt>
                  <c:pt idx="5">
                    <c:v>2.5520408939275398E-2</c:v>
                  </c:pt>
                </c:numCache>
              </c:numRef>
            </c:plus>
            <c:minus>
              <c:numRef>
                <c:f>'Summary - All'!$I$2:$I$7</c:f>
                <c:numCache>
                  <c:formatCode>General</c:formatCode>
                  <c:ptCount val="6"/>
                  <c:pt idx="0">
                    <c:v>1.3843460270620984E-2</c:v>
                  </c:pt>
                  <c:pt idx="1">
                    <c:v>1.3821323172696787E-2</c:v>
                  </c:pt>
                  <c:pt idx="2">
                    <c:v>6.8714453311143064E-3</c:v>
                  </c:pt>
                  <c:pt idx="3">
                    <c:v>6.4813258933379041E-3</c:v>
                  </c:pt>
                  <c:pt idx="4">
                    <c:v>5.3237872794197911E-3</c:v>
                  </c:pt>
                  <c:pt idx="5">
                    <c:v>2.5520408939275398E-2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All'!$A$2:$A$7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All'!$H$2:$H$7</c:f>
              <c:numCache>
                <c:formatCode>General</c:formatCode>
                <c:ptCount val="6"/>
                <c:pt idx="0">
                  <c:v>4.8241071835166052</c:v>
                </c:pt>
                <c:pt idx="1">
                  <c:v>4.820854491000615</c:v>
                </c:pt>
                <c:pt idx="2">
                  <c:v>3.3717250360136353</c:v>
                </c:pt>
                <c:pt idx="3">
                  <c:v>3.2459490054035767</c:v>
                </c:pt>
                <c:pt idx="4">
                  <c:v>2.8121768667404523</c:v>
                </c:pt>
                <c:pt idx="5">
                  <c:v>6.0587724390601654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7-430E-BBBD-2169BFCD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 mc'!$H$1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 mc'!$I$2:$I$7</c:f>
                <c:numCache>
                  <c:formatCode>General</c:formatCode>
                  <c:ptCount val="6"/>
                  <c:pt idx="0">
                    <c:v>0.24263876843554996</c:v>
                  </c:pt>
                  <c:pt idx="1">
                    <c:v>0.23580839806099366</c:v>
                  </c:pt>
                  <c:pt idx="2">
                    <c:v>7.1243442701868692E-2</c:v>
                  </c:pt>
                  <c:pt idx="3">
                    <c:v>6.9047207114149606E-2</c:v>
                  </c:pt>
                  <c:pt idx="4">
                    <c:v>4.4686062563691599E-2</c:v>
                  </c:pt>
                  <c:pt idx="5">
                    <c:v>1.0000250009375391</c:v>
                  </c:pt>
                </c:numCache>
              </c:numRef>
            </c:plus>
            <c:minus>
              <c:numRef>
                <c:f>'Summary - mls reward mc'!$I$2:$I$7</c:f>
                <c:numCache>
                  <c:formatCode>General</c:formatCode>
                  <c:ptCount val="6"/>
                  <c:pt idx="0">
                    <c:v>0.24263876843554996</c:v>
                  </c:pt>
                  <c:pt idx="1">
                    <c:v>0.23580839806099366</c:v>
                  </c:pt>
                  <c:pt idx="2">
                    <c:v>7.1243442701868692E-2</c:v>
                  </c:pt>
                  <c:pt idx="3">
                    <c:v>6.9047207114149606E-2</c:v>
                  </c:pt>
                  <c:pt idx="4">
                    <c:v>4.4686062563691599E-2</c:v>
                  </c:pt>
                  <c:pt idx="5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 mc'!$A$2:$A$7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reward mc'!$H$2:$H$7</c:f>
              <c:numCache>
                <c:formatCode>General</c:formatCode>
                <c:ptCount val="6"/>
                <c:pt idx="0">
                  <c:v>7.0694238470250728</c:v>
                </c:pt>
                <c:pt idx="1">
                  <c:v>7.0122153893967996</c:v>
                </c:pt>
                <c:pt idx="2">
                  <c:v>4.600182895733302</c:v>
                </c:pt>
                <c:pt idx="3">
                  <c:v>4.5362446976755866</c:v>
                </c:pt>
                <c:pt idx="4">
                  <c:v>3.6352282725301213</c:v>
                </c:pt>
                <c:pt idx="5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A-42BA-A358-E60E9371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reward'!$F$2:$F$7</c:f>
                <c:numCache>
                  <c:formatCode>General</c:formatCode>
                  <c:ptCount val="6"/>
                  <c:pt idx="0">
                    <c:v>2.3439176606698345E-4</c:v>
                  </c:pt>
                  <c:pt idx="1">
                    <c:v>2.2900846054239955E-4</c:v>
                  </c:pt>
                  <c:pt idx="2">
                    <c:v>6.3575063900872292E-4</c:v>
                  </c:pt>
                  <c:pt idx="3">
                    <c:v>7.2751323012025157E-4</c:v>
                  </c:pt>
                  <c:pt idx="4">
                    <c:v>1.1502208483591314E-3</c:v>
                  </c:pt>
                  <c:pt idx="5">
                    <c:v>4.9998749984371859E-5</c:v>
                  </c:pt>
                </c:numCache>
              </c:numRef>
            </c:plus>
            <c:minus>
              <c:numRef>
                <c:f>'Summary - mls reward'!$F$2:$F$7</c:f>
                <c:numCache>
                  <c:formatCode>General</c:formatCode>
                  <c:ptCount val="6"/>
                  <c:pt idx="0">
                    <c:v>2.3439176606698345E-4</c:v>
                  </c:pt>
                  <c:pt idx="1">
                    <c:v>2.2900846054239955E-4</c:v>
                  </c:pt>
                  <c:pt idx="2">
                    <c:v>6.3575063900872292E-4</c:v>
                  </c:pt>
                  <c:pt idx="3">
                    <c:v>7.2751323012025157E-4</c:v>
                  </c:pt>
                  <c:pt idx="4">
                    <c:v>1.1502208483591314E-3</c:v>
                  </c:pt>
                  <c:pt idx="5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reward'!$E$2:$E$7</c:f>
              <c:numCache>
                <c:formatCode>General</c:formatCode>
                <c:ptCount val="6"/>
                <c:pt idx="0">
                  <c:v>0.99890000000000001</c:v>
                </c:pt>
                <c:pt idx="1">
                  <c:v>0.99895</c:v>
                </c:pt>
                <c:pt idx="2">
                  <c:v>0.99185000000000001</c:v>
                </c:pt>
                <c:pt idx="3">
                  <c:v>0.98929999999999996</c:v>
                </c:pt>
                <c:pt idx="4">
                  <c:v>0.9728</c:v>
                </c:pt>
                <c:pt idx="5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1-4A73-BDBB-2DB00B3F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reward'!$I$2:$I$7</c:f>
                <c:numCache>
                  <c:formatCode>General</c:formatCode>
                  <c:ptCount val="6"/>
                  <c:pt idx="0">
                    <c:v>0.21331807357819468</c:v>
                  </c:pt>
                  <c:pt idx="1">
                    <c:v>0.2183325449268399</c:v>
                  </c:pt>
                  <c:pt idx="2">
                    <c:v>7.864718795715428E-2</c:v>
                  </c:pt>
                  <c:pt idx="3">
                    <c:v>6.8727272480990531E-2</c:v>
                  </c:pt>
                  <c:pt idx="4">
                    <c:v>4.3469912818332596E-2</c:v>
                  </c:pt>
                  <c:pt idx="5">
                    <c:v>1.0000250009375391</c:v>
                  </c:pt>
                </c:numCache>
              </c:numRef>
            </c:plus>
            <c:minus>
              <c:numRef>
                <c:f>'Summary - mls reward'!$I$2:$I$7</c:f>
                <c:numCache>
                  <c:formatCode>General</c:formatCode>
                  <c:ptCount val="6"/>
                  <c:pt idx="0">
                    <c:v>0.21331807357819468</c:v>
                  </c:pt>
                  <c:pt idx="1">
                    <c:v>0.2183325449268399</c:v>
                  </c:pt>
                  <c:pt idx="2">
                    <c:v>7.864718795715428E-2</c:v>
                  </c:pt>
                  <c:pt idx="3">
                    <c:v>6.8727272480990531E-2</c:v>
                  </c:pt>
                  <c:pt idx="4">
                    <c:v>4.3469912818332596E-2</c:v>
                  </c:pt>
                  <c:pt idx="5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reward'!$H$2:$H$7</c:f>
              <c:numCache>
                <c:formatCode>General</c:formatCode>
                <c:ptCount val="6"/>
                <c:pt idx="0">
                  <c:v>6.8113444937337793</c:v>
                </c:pt>
                <c:pt idx="1">
                  <c:v>6.8579145631765259</c:v>
                </c:pt>
                <c:pt idx="2">
                  <c:v>4.8015539589213461</c:v>
                </c:pt>
                <c:pt idx="3">
                  <c:v>4.5267538808613166</c:v>
                </c:pt>
                <c:pt idx="4">
                  <c:v>3.5769615379099511</c:v>
                </c:pt>
                <c:pt idx="5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F-4314-A4B6-EE862782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 mc'!$E$1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 mc'!$F$2:$F$7</c:f>
                <c:numCache>
                  <c:formatCode>General</c:formatCode>
                  <c:ptCount val="6"/>
                  <c:pt idx="0">
                    <c:v>1.6811723253432485E-4</c:v>
                  </c:pt>
                  <c:pt idx="1">
                    <c:v>1.7067015556329666E-4</c:v>
                  </c:pt>
                  <c:pt idx="2">
                    <c:v>3.6654676901454181E-4</c:v>
                  </c:pt>
                  <c:pt idx="3">
                    <c:v>3.896011062612633E-4</c:v>
                  </c:pt>
                  <c:pt idx="4">
                    <c:v>3.8603392014174127E-4</c:v>
                  </c:pt>
                  <c:pt idx="5">
                    <c:v>8.360741593901694E-5</c:v>
                  </c:pt>
                </c:numCache>
              </c:numRef>
            </c:plus>
            <c:minus>
              <c:numRef>
                <c:f>'Summary - mls gng mc'!$F$2:$F$7</c:f>
                <c:numCache>
                  <c:formatCode>General</c:formatCode>
                  <c:ptCount val="6"/>
                  <c:pt idx="0">
                    <c:v>1.6811723253432485E-4</c:v>
                  </c:pt>
                  <c:pt idx="1">
                    <c:v>1.7067015556329666E-4</c:v>
                  </c:pt>
                  <c:pt idx="2">
                    <c:v>3.6654676901454181E-4</c:v>
                  </c:pt>
                  <c:pt idx="3">
                    <c:v>3.896011062612633E-4</c:v>
                  </c:pt>
                  <c:pt idx="4">
                    <c:v>3.8603392014174127E-4</c:v>
                  </c:pt>
                  <c:pt idx="5">
                    <c:v>8.360741593901694E-5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 mc'!$A$2:$A$7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gng mc'!$E$2:$E$7</c:f>
              <c:numCache>
                <c:formatCode>General</c:formatCode>
                <c:ptCount val="6"/>
                <c:pt idx="0">
                  <c:v>0.99431499999999995</c:v>
                </c:pt>
                <c:pt idx="1">
                  <c:v>0.99414000000000002</c:v>
                </c:pt>
                <c:pt idx="2">
                  <c:v>0.97236500000000003</c:v>
                </c:pt>
                <c:pt idx="3">
                  <c:v>0.96865999999999997</c:v>
                </c:pt>
                <c:pt idx="4">
                  <c:v>0.96924999999999994</c:v>
                </c:pt>
                <c:pt idx="5">
                  <c:v>0.99860000000000004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A-4E9F-B385-DE52B54A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 mc'!$H$1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 mc'!$I$2:$I$7</c:f>
                <c:numCache>
                  <c:formatCode>General</c:formatCode>
                  <c:ptCount val="6"/>
                  <c:pt idx="0">
                    <c:v>2.9741151008889955E-2</c:v>
                  </c:pt>
                  <c:pt idx="1">
                    <c:v>2.9296276103443483E-2</c:v>
                  </c:pt>
                  <c:pt idx="2">
                    <c:v>1.3640824098497605E-2</c:v>
                  </c:pt>
                  <c:pt idx="3">
                    <c:v>1.283363912382488E-2</c:v>
                  </c:pt>
                  <c:pt idx="4">
                    <c:v>1.2952229685319205E-2</c:v>
                  </c:pt>
                  <c:pt idx="5">
                    <c:v>5.9803307444006061E-2</c:v>
                  </c:pt>
                </c:numCache>
              </c:numRef>
            </c:plus>
            <c:minus>
              <c:numRef>
                <c:f>'Summary - mls gng mc'!$I$2:$I$7</c:f>
                <c:numCache>
                  <c:formatCode>General</c:formatCode>
                  <c:ptCount val="6"/>
                  <c:pt idx="0">
                    <c:v>2.9741151008889955E-2</c:v>
                  </c:pt>
                  <c:pt idx="1">
                    <c:v>2.9296276103443483E-2</c:v>
                  </c:pt>
                  <c:pt idx="2">
                    <c:v>1.3640824098497605E-2</c:v>
                  </c:pt>
                  <c:pt idx="3">
                    <c:v>1.283363912382488E-2</c:v>
                  </c:pt>
                  <c:pt idx="4">
                    <c:v>1.2952229685319205E-2</c:v>
                  </c:pt>
                  <c:pt idx="5">
                    <c:v>5.9803307444006061E-2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 mc'!$A$2:$A$7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gng mc'!$H$2:$H$7</c:f>
              <c:numCache>
                <c:formatCode>General</c:formatCode>
                <c:ptCount val="6"/>
                <c:pt idx="0">
                  <c:v>5.1642229306598795</c:v>
                </c:pt>
                <c:pt idx="1">
                  <c:v>5.1337284382203396</c:v>
                </c:pt>
                <c:pt idx="2">
                  <c:v>3.560648163090617</c:v>
                </c:pt>
                <c:pt idx="3">
                  <c:v>3.4310184361981038</c:v>
                </c:pt>
                <c:pt idx="4">
                  <c:v>3.4506325822985118</c:v>
                </c:pt>
                <c:pt idx="5">
                  <c:v>6.5698820614452957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FA2-B000-78B91D9B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gng'!$F$2:$F$7</c:f>
                <c:numCache>
                  <c:formatCode>General</c:formatCode>
                  <c:ptCount val="6"/>
                  <c:pt idx="0">
                    <c:v>1.7045286701900894E-4</c:v>
                  </c:pt>
                  <c:pt idx="1">
                    <c:v>1.7081485737487886E-4</c:v>
                  </c:pt>
                  <c:pt idx="2">
                    <c:v>3.6764032678012875E-4</c:v>
                  </c:pt>
                  <c:pt idx="3">
                    <c:v>3.9286350539977652E-4</c:v>
                  </c:pt>
                  <c:pt idx="4">
                    <c:v>3.8005558392819331E-4</c:v>
                  </c:pt>
                  <c:pt idx="5">
                    <c:v>6.3220249920418014E-5</c:v>
                  </c:pt>
                </c:numCache>
              </c:numRef>
            </c:plus>
            <c:minus>
              <c:numRef>
                <c:f>'Summary - mls gng'!$F$2:$F$7</c:f>
                <c:numCache>
                  <c:formatCode>General</c:formatCode>
                  <c:ptCount val="6"/>
                  <c:pt idx="0">
                    <c:v>1.7045286701900894E-4</c:v>
                  </c:pt>
                  <c:pt idx="1">
                    <c:v>1.7081485737487886E-4</c:v>
                  </c:pt>
                  <c:pt idx="2">
                    <c:v>3.6764032678012875E-4</c:v>
                  </c:pt>
                  <c:pt idx="3">
                    <c:v>3.9286350539977652E-4</c:v>
                  </c:pt>
                  <c:pt idx="4">
                    <c:v>3.8005558392819331E-4</c:v>
                  </c:pt>
                  <c:pt idx="5">
                    <c:v>6.3220249920418014E-5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gng'!$E$2:$E$7</c:f>
              <c:numCache>
                <c:formatCode>General</c:formatCode>
                <c:ptCount val="6"/>
                <c:pt idx="0">
                  <c:v>0.99415500000000001</c:v>
                </c:pt>
                <c:pt idx="1">
                  <c:v>0.99412999999999996</c:v>
                </c:pt>
                <c:pt idx="2">
                  <c:v>0.97219500000000003</c:v>
                </c:pt>
                <c:pt idx="3">
                  <c:v>0.96811499999999995</c:v>
                </c:pt>
                <c:pt idx="4">
                  <c:v>0.970225</c:v>
                </c:pt>
                <c:pt idx="5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4C31-82D1-5A55FB64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gng'!$I$2:$I$7</c:f>
                <c:numCache>
                  <c:formatCode>General</c:formatCode>
                  <c:ptCount val="6"/>
                  <c:pt idx="0">
                    <c:v>2.933362217628404E-2</c:v>
                  </c:pt>
                  <c:pt idx="1">
                    <c:v>2.9271458448293916E-2</c:v>
                  </c:pt>
                  <c:pt idx="2">
                    <c:v>1.3600249036309613E-2</c:v>
                  </c:pt>
                  <c:pt idx="3">
                    <c:v>1.2727066605262868E-2</c:v>
                  </c:pt>
                  <c:pt idx="4">
                    <c:v>1.3155970367073165E-2</c:v>
                  </c:pt>
                  <c:pt idx="5">
                    <c:v>7.9088583267135096E-2</c:v>
                  </c:pt>
                </c:numCache>
              </c:numRef>
            </c:plus>
            <c:minus>
              <c:numRef>
                <c:f>'Summary - mls gng'!$I$2:$I$7</c:f>
                <c:numCache>
                  <c:formatCode>General</c:formatCode>
                  <c:ptCount val="6"/>
                  <c:pt idx="0">
                    <c:v>2.933362217628404E-2</c:v>
                  </c:pt>
                  <c:pt idx="1">
                    <c:v>2.9271458448293916E-2</c:v>
                  </c:pt>
                  <c:pt idx="2">
                    <c:v>1.3600249036309613E-2</c:v>
                  </c:pt>
                  <c:pt idx="3">
                    <c:v>1.2727066605262868E-2</c:v>
                  </c:pt>
                  <c:pt idx="4">
                    <c:v>1.3155970367073165E-2</c:v>
                  </c:pt>
                  <c:pt idx="5">
                    <c:v>7.9088583267135096E-2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gng'!$H$2:$H$7</c:f>
              <c:numCache>
                <c:formatCode>General</c:formatCode>
                <c:ptCount val="6"/>
                <c:pt idx="0">
                  <c:v>5.1363065351895303</c:v>
                </c:pt>
                <c:pt idx="1">
                  <c:v>5.1320133489732438</c:v>
                </c:pt>
                <c:pt idx="2">
                  <c:v>3.5543405409839059</c:v>
                </c:pt>
                <c:pt idx="3">
                  <c:v>3.413215202105877</c:v>
                </c:pt>
                <c:pt idx="4">
                  <c:v>3.4838588881206771</c:v>
                </c:pt>
                <c:pt idx="5">
                  <c:v>7.1300985101255776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7-434A-B8FE-2424FB22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matrices'!$E$1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matrices'!$F$2:$F$7</c:f>
                <c:numCache>
                  <c:formatCode>General</c:formatCode>
                  <c:ptCount val="6"/>
                  <c:pt idx="0">
                    <c:v>2.0521738443660212E-4</c:v>
                  </c:pt>
                  <c:pt idx="1">
                    <c:v>2.0611350149856713E-4</c:v>
                  </c:pt>
                  <c:pt idx="2">
                    <c:v>4.5239132617679587E-4</c:v>
                  </c:pt>
                  <c:pt idx="3">
                    <c:v>4.8250864448214813E-4</c:v>
                  </c:pt>
                  <c:pt idx="4">
                    <c:v>6.9156765070381931E-4</c:v>
                  </c:pt>
                  <c:pt idx="5">
                    <c:v>7.1900235569850816E-5</c:v>
                  </c:pt>
                </c:numCache>
              </c:numRef>
            </c:plus>
            <c:minus>
              <c:numRef>
                <c:f>'Summary - mls matrices'!$F$2:$F$7</c:f>
                <c:numCache>
                  <c:formatCode>General</c:formatCode>
                  <c:ptCount val="6"/>
                  <c:pt idx="0">
                    <c:v>2.0521738443660212E-4</c:v>
                  </c:pt>
                  <c:pt idx="1">
                    <c:v>2.0611350149856713E-4</c:v>
                  </c:pt>
                  <c:pt idx="2">
                    <c:v>4.5239132617679587E-4</c:v>
                  </c:pt>
                  <c:pt idx="3">
                    <c:v>4.8250864448214813E-4</c:v>
                  </c:pt>
                  <c:pt idx="4">
                    <c:v>6.9156765070381931E-4</c:v>
                  </c:pt>
                  <c:pt idx="5">
                    <c:v>7.1900235569850816E-5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matrices'!$A$2:$A$7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'Summary - mls matrices'!$E$2:$E$7</c:f>
              <c:numCache>
                <c:formatCode>General</c:formatCode>
                <c:ptCount val="6"/>
                <c:pt idx="0">
                  <c:v>0.99150499999999997</c:v>
                </c:pt>
                <c:pt idx="1">
                  <c:v>0.99143000000000003</c:v>
                </c:pt>
                <c:pt idx="2">
                  <c:v>0.95723999999999998</c:v>
                </c:pt>
                <c:pt idx="3">
                  <c:v>0.95104</c:v>
                </c:pt>
                <c:pt idx="4">
                  <c:v>0.89287000000000005</c:v>
                </c:pt>
                <c:pt idx="5">
                  <c:v>0.99896499999999999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A-4422-90E0-4F8B5955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7</xdr:row>
      <xdr:rowOff>133350</xdr:rowOff>
    </xdr:from>
    <xdr:to>
      <xdr:col>7</xdr:col>
      <xdr:colOff>79375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40F6A-7ACC-4422-9926-1D1DC7436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127000</xdr:rowOff>
    </xdr:from>
    <xdr:to>
      <xdr:col>14</xdr:col>
      <xdr:colOff>180975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FD50B-1F84-4376-B05C-C434C4A4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7</xdr:row>
      <xdr:rowOff>133350</xdr:rowOff>
    </xdr:from>
    <xdr:to>
      <xdr:col>7</xdr:col>
      <xdr:colOff>79375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F03F7-D608-4B71-B4AB-7DF7D4DB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127000</xdr:rowOff>
    </xdr:from>
    <xdr:to>
      <xdr:col>14</xdr:col>
      <xdr:colOff>180975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81A93-F4D1-4BCE-802E-7675738AF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7</xdr:row>
      <xdr:rowOff>133350</xdr:rowOff>
    </xdr:from>
    <xdr:to>
      <xdr:col>7</xdr:col>
      <xdr:colOff>79375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DBFE0-7882-4DB3-A29E-FDEA43ABE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127000</xdr:rowOff>
    </xdr:from>
    <xdr:to>
      <xdr:col>14</xdr:col>
      <xdr:colOff>180975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E4588-B107-4FF0-8C0D-58FE720CF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7</xdr:row>
      <xdr:rowOff>133350</xdr:rowOff>
    </xdr:from>
    <xdr:to>
      <xdr:col>7</xdr:col>
      <xdr:colOff>79375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6FEB2-28B9-4895-A018-DEA243C62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127000</xdr:rowOff>
    </xdr:from>
    <xdr:to>
      <xdr:col>14</xdr:col>
      <xdr:colOff>180975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2D5D4-2073-4711-9869-7D3C8DBF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7</xdr:row>
      <xdr:rowOff>133350</xdr:rowOff>
    </xdr:from>
    <xdr:to>
      <xdr:col>7</xdr:col>
      <xdr:colOff>79375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5165C-B1AE-412C-8AAB-4D8AE6AF8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127000</xdr:rowOff>
    </xdr:from>
    <xdr:to>
      <xdr:col>14</xdr:col>
      <xdr:colOff>180975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5729F-1ECF-4F23-B085-1ADFB8B38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7</xdr:row>
      <xdr:rowOff>133350</xdr:rowOff>
    </xdr:from>
    <xdr:to>
      <xdr:col>7</xdr:col>
      <xdr:colOff>79375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3E0D1-CE92-43D6-81DF-1D4D9BA1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127000</xdr:rowOff>
    </xdr:from>
    <xdr:to>
      <xdr:col>14</xdr:col>
      <xdr:colOff>180975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15BED-46E2-4D68-B8F1-EA1A6F8ED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7</xdr:row>
      <xdr:rowOff>133350</xdr:rowOff>
    </xdr:from>
    <xdr:to>
      <xdr:col>7</xdr:col>
      <xdr:colOff>79375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EDB2E-DCF0-4824-8CE2-04022A458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127000</xdr:rowOff>
    </xdr:from>
    <xdr:to>
      <xdr:col>14</xdr:col>
      <xdr:colOff>180975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0475B-B95C-49ED-9FF1-1BD7EEA6C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7</xdr:row>
      <xdr:rowOff>133350</xdr:rowOff>
    </xdr:from>
    <xdr:to>
      <xdr:col>7</xdr:col>
      <xdr:colOff>79375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80624-8F04-9642-099D-24D2FA87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127000</xdr:rowOff>
    </xdr:from>
    <xdr:to>
      <xdr:col>14</xdr:col>
      <xdr:colOff>180975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C27B5-24D8-17EA-0CB3-79C8AC9E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9"/>
  <sheetViews>
    <sheetView topLeftCell="A374" workbookViewId="0">
      <selection activeCell="G406" sqref="G406:G407"/>
    </sheetView>
  </sheetViews>
  <sheetFormatPr defaultRowHeight="15" x14ac:dyDescent="0.25"/>
  <cols>
    <col min="2" max="2" width="32.28515625" bestFit="1" customWidth="1"/>
    <col min="3" max="3" width="16.85546875" customWidth="1"/>
    <col min="4" max="4" width="15.7109375" bestFit="1" customWidth="1"/>
    <col min="5" max="5" width="13.28515625" bestFit="1" customWidth="1"/>
    <col min="7" max="7" width="11" bestFit="1" customWidth="1"/>
  </cols>
  <sheetData>
    <row r="1" spans="1:12" ht="42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21</v>
      </c>
      <c r="J1" t="s">
        <v>19</v>
      </c>
      <c r="K1" t="s">
        <v>20</v>
      </c>
      <c r="L1" t="s">
        <v>22</v>
      </c>
    </row>
    <row r="2" spans="1:12" x14ac:dyDescent="0.25">
      <c r="A2" t="s">
        <v>6</v>
      </c>
      <c r="B2" t="s">
        <v>7</v>
      </c>
      <c r="C2" t="s">
        <v>9</v>
      </c>
      <c r="D2">
        <v>1</v>
      </c>
      <c r="E2">
        <v>2</v>
      </c>
      <c r="F2">
        <v>9364</v>
      </c>
      <c r="G2">
        <f>10000-F2</f>
        <v>636</v>
      </c>
      <c r="H2">
        <f>F2/10000</f>
        <v>0.93640000000000001</v>
      </c>
      <c r="I2">
        <f>SQRT(H2*(1-H2)/10000)</f>
        <v>2.4403901327451722E-3</v>
      </c>
      <c r="J2">
        <f>F2/G2</f>
        <v>14.723270440251572</v>
      </c>
      <c r="K2">
        <f>LOG(J2,EXP(1))</f>
        <v>2.6894292652706793</v>
      </c>
      <c r="L2">
        <f>SQRT(1/F2+1/G2)</f>
        <v>4.0977054716866489E-2</v>
      </c>
    </row>
    <row r="3" spans="1:12" x14ac:dyDescent="0.25">
      <c r="A3" t="s">
        <v>6</v>
      </c>
      <c r="B3" t="s">
        <v>7</v>
      </c>
      <c r="C3" t="s">
        <v>9</v>
      </c>
      <c r="D3">
        <v>2</v>
      </c>
      <c r="E3">
        <v>1</v>
      </c>
      <c r="F3">
        <v>9445</v>
      </c>
      <c r="G3">
        <f>10000-F3</f>
        <v>555</v>
      </c>
      <c r="H3">
        <f>F3/10000</f>
        <v>0.94450000000000001</v>
      </c>
      <c r="I3">
        <f>SQRT(H3*(1-H3)/10000)</f>
        <v>2.2895359791887961E-3</v>
      </c>
      <c r="J3">
        <f>F3/G3</f>
        <v>17.018018018018019</v>
      </c>
      <c r="K3">
        <f>LOG(J3,EXP(1))</f>
        <v>2.8342726661891753</v>
      </c>
      <c r="L3">
        <f>SQRT(1/F3+1/G3)</f>
        <v>4.3676972499655117E-2</v>
      </c>
    </row>
    <row r="4" spans="1:12" x14ac:dyDescent="0.25">
      <c r="A4" t="s">
        <v>6</v>
      </c>
      <c r="B4" t="s">
        <v>7</v>
      </c>
      <c r="C4" t="s">
        <v>8</v>
      </c>
      <c r="D4">
        <v>1</v>
      </c>
      <c r="E4">
        <v>2</v>
      </c>
      <c r="F4">
        <v>9404</v>
      </c>
      <c r="G4">
        <f>10000-F4</f>
        <v>596</v>
      </c>
      <c r="H4">
        <f>F4/10000</f>
        <v>0.94040000000000001</v>
      </c>
      <c r="I4">
        <f>SQRT(H4*(1-H4)/10000)</f>
        <v>2.3674425019417048E-3</v>
      </c>
      <c r="J4">
        <f>F4/G4</f>
        <v>15.778523489932885</v>
      </c>
      <c r="K4">
        <f>LOG(J4,EXP(1))</f>
        <v>2.7586497425946104</v>
      </c>
      <c r="L4">
        <f>SQRT(1/F4+1/G4)</f>
        <v>4.2239674212988493E-2</v>
      </c>
    </row>
    <row r="5" spans="1:12" x14ac:dyDescent="0.25">
      <c r="A5" t="s">
        <v>6</v>
      </c>
      <c r="B5" t="s">
        <v>7</v>
      </c>
      <c r="C5" t="s">
        <v>8</v>
      </c>
      <c r="D5">
        <v>2</v>
      </c>
      <c r="E5">
        <v>1</v>
      </c>
      <c r="F5">
        <v>9410</v>
      </c>
      <c r="G5">
        <f>10000-F5</f>
        <v>590</v>
      </c>
      <c r="H5">
        <f>F5/10000</f>
        <v>0.94099999999999995</v>
      </c>
      <c r="I5">
        <f>SQRT(H5*(1-H5)/10000)</f>
        <v>2.3562470159132305E-3</v>
      </c>
      <c r="J5">
        <f>F5/G5</f>
        <v>15.949152542372881</v>
      </c>
      <c r="K5">
        <f>LOG(J5,EXP(1))</f>
        <v>2.76940569567966</v>
      </c>
      <c r="L5">
        <f>SQRT(1/F5+1/G5)</f>
        <v>4.2440372051247857E-2</v>
      </c>
    </row>
    <row r="6" spans="1:12" x14ac:dyDescent="0.25">
      <c r="A6" t="s">
        <v>6</v>
      </c>
      <c r="B6" t="s">
        <v>7</v>
      </c>
      <c r="C6" t="s">
        <v>11</v>
      </c>
      <c r="D6">
        <v>1</v>
      </c>
      <c r="E6">
        <v>2</v>
      </c>
      <c r="F6">
        <v>9104</v>
      </c>
      <c r="G6">
        <f>10000-F6</f>
        <v>896</v>
      </c>
      <c r="H6">
        <f>F6/10000</f>
        <v>0.91039999999999999</v>
      </c>
      <c r="I6">
        <f>SQRT(H6*(1-H6)/10000)</f>
        <v>2.8560784302956387E-3</v>
      </c>
      <c r="J6">
        <f>F6/G6</f>
        <v>10.160714285714286</v>
      </c>
      <c r="K6">
        <f>LOG(J6,EXP(1))</f>
        <v>2.3185287433911816</v>
      </c>
      <c r="L6">
        <f>SQRT(1/F6+1/G6)</f>
        <v>3.5013044088445702E-2</v>
      </c>
    </row>
    <row r="7" spans="1:12" x14ac:dyDescent="0.25">
      <c r="A7" t="s">
        <v>6</v>
      </c>
      <c r="B7" t="s">
        <v>7</v>
      </c>
      <c r="C7" t="s">
        <v>11</v>
      </c>
      <c r="D7">
        <v>2</v>
      </c>
      <c r="E7">
        <v>1</v>
      </c>
      <c r="F7">
        <v>9120</v>
      </c>
      <c r="G7">
        <f>10000-F7</f>
        <v>880</v>
      </c>
      <c r="H7">
        <f>F7/10000</f>
        <v>0.91200000000000003</v>
      </c>
      <c r="I7">
        <f>SQRT(H7*(1-H7)/10000)</f>
        <v>2.8329489935401231E-3</v>
      </c>
      <c r="J7">
        <f>F7/G7</f>
        <v>10.363636363636363</v>
      </c>
      <c r="K7">
        <f>LOG(J7,EXP(1))</f>
        <v>2.338303175596125</v>
      </c>
      <c r="L7">
        <f>SQRT(1/F7+1/G7)</f>
        <v>3.5298905920306566E-2</v>
      </c>
    </row>
    <row r="8" spans="1:12" x14ac:dyDescent="0.25">
      <c r="A8" t="s">
        <v>6</v>
      </c>
      <c r="B8" t="s">
        <v>7</v>
      </c>
      <c r="C8" t="s">
        <v>10</v>
      </c>
      <c r="D8">
        <v>1</v>
      </c>
      <c r="E8">
        <v>2</v>
      </c>
      <c r="F8">
        <v>9088</v>
      </c>
      <c r="G8">
        <f>10000-F8</f>
        <v>912</v>
      </c>
      <c r="H8">
        <f>F8/10000</f>
        <v>0.90880000000000005</v>
      </c>
      <c r="I8">
        <f>SQRT(H8*(1-H8)/10000)</f>
        <v>2.8789331357292748E-3</v>
      </c>
      <c r="J8">
        <f>F8/G8</f>
        <v>9.9649122807017552</v>
      </c>
      <c r="K8">
        <f>LOG(J8,EXP(1))</f>
        <v>2.2990701508866014</v>
      </c>
      <c r="L8">
        <f>SQRT(1/F8+1/G8)</f>
        <v>3.4735089453429957E-2</v>
      </c>
    </row>
    <row r="9" spans="1:12" x14ac:dyDescent="0.25">
      <c r="A9" t="s">
        <v>6</v>
      </c>
      <c r="B9" t="s">
        <v>7</v>
      </c>
      <c r="C9" t="s">
        <v>10</v>
      </c>
      <c r="D9">
        <v>2</v>
      </c>
      <c r="E9">
        <v>1</v>
      </c>
      <c r="F9">
        <v>9146</v>
      </c>
      <c r="G9">
        <f>10000-F9</f>
        <v>854</v>
      </c>
      <c r="H9">
        <f>F9/10000</f>
        <v>0.91459999999999997</v>
      </c>
      <c r="I9">
        <f>SQRT(H9*(1-H9)/10000)</f>
        <v>2.7947600970387428E-3</v>
      </c>
      <c r="J9">
        <f>F9/G9</f>
        <v>10.7096018735363</v>
      </c>
      <c r="K9">
        <f>LOG(J9,EXP(1))</f>
        <v>2.3711407104294309</v>
      </c>
      <c r="L9">
        <f>SQRT(1/F9+1/G9)</f>
        <v>3.578124652128728E-2</v>
      </c>
    </row>
    <row r="10" spans="1:12" x14ac:dyDescent="0.25">
      <c r="A10" t="s">
        <v>6</v>
      </c>
      <c r="B10" t="s">
        <v>7</v>
      </c>
      <c r="C10" t="s">
        <v>12</v>
      </c>
      <c r="D10">
        <v>1</v>
      </c>
      <c r="E10">
        <v>2</v>
      </c>
      <c r="F10">
        <v>9003</v>
      </c>
      <c r="G10">
        <f>10000-F10</f>
        <v>997</v>
      </c>
      <c r="H10">
        <f>F10/10000</f>
        <v>0.90029999999999999</v>
      </c>
      <c r="I10">
        <f>SQRT(H10*(1-H10)/10000)</f>
        <v>2.9959958277674553E-3</v>
      </c>
      <c r="J10">
        <f>F10/G10</f>
        <v>9.0300902708124369</v>
      </c>
      <c r="K10">
        <f>LOG(J10,EXP(1))</f>
        <v>2.2005623641466383</v>
      </c>
      <c r="L10">
        <f>SQRT(1/F10+1/G10)</f>
        <v>3.3377883598228381E-2</v>
      </c>
    </row>
    <row r="11" spans="1:12" x14ac:dyDescent="0.25">
      <c r="A11" t="s">
        <v>6</v>
      </c>
      <c r="B11" t="s">
        <v>7</v>
      </c>
      <c r="C11" t="s">
        <v>12</v>
      </c>
      <c r="D11">
        <v>2</v>
      </c>
      <c r="E11">
        <v>1</v>
      </c>
      <c r="F11">
        <v>9100</v>
      </c>
      <c r="G11">
        <f>10000-F11</f>
        <v>900</v>
      </c>
      <c r="H11">
        <f>F11/10000</f>
        <v>0.91</v>
      </c>
      <c r="I11">
        <f>SQRT(H11*(1-H11)/10000)</f>
        <v>2.8618176042508364E-3</v>
      </c>
      <c r="J11">
        <f>F11/G11</f>
        <v>10.111111111111111</v>
      </c>
      <c r="K11">
        <f>LOG(J11,EXP(1))</f>
        <v>2.3136349291806306</v>
      </c>
      <c r="L11">
        <f>SQRT(1/F11+1/G11)</f>
        <v>3.494282789073061E-2</v>
      </c>
    </row>
    <row r="12" spans="1:12" x14ac:dyDescent="0.25">
      <c r="A12" t="s">
        <v>6</v>
      </c>
      <c r="B12" t="s">
        <v>7</v>
      </c>
      <c r="C12" t="s">
        <v>13</v>
      </c>
      <c r="D12">
        <v>1</v>
      </c>
      <c r="E12">
        <v>2</v>
      </c>
      <c r="F12">
        <v>9553</v>
      </c>
      <c r="G12">
        <f>10000-F12</f>
        <v>447</v>
      </c>
      <c r="H12">
        <f>F12/10000</f>
        <v>0.95530000000000004</v>
      </c>
      <c r="I12">
        <f>SQRT(H12*(1-H12)/10000)</f>
        <v>2.0664440471495947E-3</v>
      </c>
      <c r="J12">
        <f>F12/G12</f>
        <v>21.371364653243848</v>
      </c>
      <c r="K12">
        <f>LOG(J12,EXP(1))</f>
        <v>3.0620519256564394</v>
      </c>
      <c r="L12">
        <f>SQRT(1/F12+1/G12)</f>
        <v>4.8392309551249478E-2</v>
      </c>
    </row>
    <row r="13" spans="1:12" x14ac:dyDescent="0.25">
      <c r="A13" t="s">
        <v>6</v>
      </c>
      <c r="B13" t="s">
        <v>7</v>
      </c>
      <c r="C13" t="s">
        <v>13</v>
      </c>
      <c r="D13">
        <v>2</v>
      </c>
      <c r="E13">
        <v>1</v>
      </c>
      <c r="F13">
        <v>9604</v>
      </c>
      <c r="G13">
        <f>10000-F13</f>
        <v>396</v>
      </c>
      <c r="H13">
        <f>F13/10000</f>
        <v>0.96040000000000003</v>
      </c>
      <c r="I13">
        <f>SQRT(H13*(1-H13)/10000)</f>
        <v>1.9501753767289744E-3</v>
      </c>
      <c r="J13">
        <f>F13/G13</f>
        <v>24.252525252525253</v>
      </c>
      <c r="K13">
        <f>LOG(J13,EXP(1))</f>
        <v>3.1885207460866631</v>
      </c>
      <c r="L13">
        <f>SQRT(1/F13+1/G13)</f>
        <v>5.1277439554041432E-2</v>
      </c>
    </row>
    <row r="14" spans="1:12" x14ac:dyDescent="0.25">
      <c r="A14" t="s">
        <v>6</v>
      </c>
      <c r="B14" t="s">
        <v>14</v>
      </c>
      <c r="C14" t="s">
        <v>9</v>
      </c>
      <c r="D14">
        <v>1</v>
      </c>
      <c r="E14">
        <v>2</v>
      </c>
      <c r="F14">
        <v>9420</v>
      </c>
      <c r="G14">
        <f>10000-F14</f>
        <v>580</v>
      </c>
      <c r="H14">
        <f>F14/10000</f>
        <v>0.94199999999999995</v>
      </c>
      <c r="I14">
        <f>SQRT(H14*(1-H14)/10000)</f>
        <v>2.3374344910606598E-3</v>
      </c>
      <c r="J14">
        <f>F14/G14</f>
        <v>16.241379310344829</v>
      </c>
      <c r="K14">
        <f>LOG(J14,EXP(1))</f>
        <v>2.787562264029944</v>
      </c>
      <c r="L14">
        <f>SQRT(1/F14+1/G14)</f>
        <v>4.2781947636369035E-2</v>
      </c>
    </row>
    <row r="15" spans="1:12" x14ac:dyDescent="0.25">
      <c r="A15" t="s">
        <v>6</v>
      </c>
      <c r="B15" t="s">
        <v>14</v>
      </c>
      <c r="C15" t="s">
        <v>9</v>
      </c>
      <c r="D15">
        <v>2</v>
      </c>
      <c r="E15">
        <v>1</v>
      </c>
      <c r="F15">
        <v>9408</v>
      </c>
      <c r="G15">
        <f>10000-F15</f>
        <v>592</v>
      </c>
      <c r="H15">
        <f>F15/10000</f>
        <v>0.94079999999999997</v>
      </c>
      <c r="I15">
        <f>SQRT(H15*(1-H15)/10000)</f>
        <v>2.3599864406390141E-3</v>
      </c>
      <c r="J15">
        <f>F15/G15</f>
        <v>15.891891891891891</v>
      </c>
      <c r="K15">
        <f>LOG(J15,EXP(1))</f>
        <v>2.7658090352544025</v>
      </c>
      <c r="L15">
        <f>SQRT(1/F15+1/G15)</f>
        <v>4.2373124810379421E-2</v>
      </c>
    </row>
    <row r="16" spans="1:12" x14ac:dyDescent="0.25">
      <c r="A16" t="s">
        <v>6</v>
      </c>
      <c r="B16" t="s">
        <v>14</v>
      </c>
      <c r="C16" t="s">
        <v>8</v>
      </c>
      <c r="D16">
        <v>1</v>
      </c>
      <c r="E16">
        <v>2</v>
      </c>
      <c r="F16">
        <v>9418</v>
      </c>
      <c r="G16">
        <f>10000-F16</f>
        <v>582</v>
      </c>
      <c r="H16">
        <f>F16/10000</f>
        <v>0.94179999999999997</v>
      </c>
      <c r="I16">
        <f>SQRT(H16*(1-H16)/10000)</f>
        <v>2.3412125063735677E-3</v>
      </c>
      <c r="J16">
        <f>F16/G16</f>
        <v>16.182130584192439</v>
      </c>
      <c r="K16">
        <f>LOG(J16,EXP(1))</f>
        <v>2.7839075830720619</v>
      </c>
      <c r="L16">
        <f>SQRT(1/F16+1/G16)</f>
        <v>4.271291039483447E-2</v>
      </c>
    </row>
    <row r="17" spans="1:12" x14ac:dyDescent="0.25">
      <c r="A17" t="s">
        <v>6</v>
      </c>
      <c r="B17" t="s">
        <v>14</v>
      </c>
      <c r="C17" t="s">
        <v>8</v>
      </c>
      <c r="D17">
        <v>2</v>
      </c>
      <c r="E17">
        <v>1</v>
      </c>
      <c r="F17">
        <v>9379</v>
      </c>
      <c r="G17">
        <f>10000-F17</f>
        <v>621</v>
      </c>
      <c r="H17">
        <f>F17/10000</f>
        <v>0.93789999999999996</v>
      </c>
      <c r="I17">
        <f>SQRT(H17*(1-H17)/10000)</f>
        <v>2.4133708790817885E-3</v>
      </c>
      <c r="J17">
        <f>F17/G17</f>
        <v>15.103059581320451</v>
      </c>
      <c r="K17">
        <f>LOG(J17,EXP(1))</f>
        <v>2.7148973445754598</v>
      </c>
      <c r="L17">
        <f>SQRT(1/F17+1/G17)</f>
        <v>4.1435819445226292E-2</v>
      </c>
    </row>
    <row r="18" spans="1:12" x14ac:dyDescent="0.25">
      <c r="A18" t="s">
        <v>6</v>
      </c>
      <c r="B18" t="s">
        <v>14</v>
      </c>
      <c r="C18" t="s">
        <v>11</v>
      </c>
      <c r="D18">
        <v>1</v>
      </c>
      <c r="E18">
        <v>2</v>
      </c>
      <c r="F18">
        <v>8992</v>
      </c>
      <c r="G18">
        <f>10000-F18</f>
        <v>1008</v>
      </c>
      <c r="H18">
        <f>F18/10000</f>
        <v>0.8992</v>
      </c>
      <c r="I18">
        <f>SQRT(H18*(1-H18)/10000)</f>
        <v>3.0106371418688106E-3</v>
      </c>
      <c r="J18">
        <f>F18/G18</f>
        <v>8.9206349206349209</v>
      </c>
      <c r="K18">
        <f>LOG(J18,EXP(1))</f>
        <v>2.1883671235021582</v>
      </c>
      <c r="L18">
        <f>SQRT(1/F18+1/G18)</f>
        <v>3.3215560457055419E-2</v>
      </c>
    </row>
    <row r="19" spans="1:12" x14ac:dyDescent="0.25">
      <c r="A19" t="s">
        <v>6</v>
      </c>
      <c r="B19" t="s">
        <v>14</v>
      </c>
      <c r="C19" t="s">
        <v>11</v>
      </c>
      <c r="D19">
        <v>2</v>
      </c>
      <c r="E19">
        <v>1</v>
      </c>
      <c r="F19">
        <v>9074</v>
      </c>
      <c r="G19">
        <f>10000-F19</f>
        <v>926</v>
      </c>
      <c r="H19">
        <f>F19/10000</f>
        <v>0.90739999999999998</v>
      </c>
      <c r="I19">
        <f>SQRT(H19*(1-H19)/10000)</f>
        <v>2.8987107479015567E-3</v>
      </c>
      <c r="J19">
        <f>F19/G19</f>
        <v>9.7991360691144713</v>
      </c>
      <c r="K19">
        <f>LOG(J19,EXP(1))</f>
        <v>2.2822942255777301</v>
      </c>
      <c r="L19">
        <f>SQRT(1/F19+1/G19)</f>
        <v>3.4498095428249373E-2</v>
      </c>
    </row>
    <row r="20" spans="1:12" x14ac:dyDescent="0.25">
      <c r="A20" t="s">
        <v>6</v>
      </c>
      <c r="B20" t="s">
        <v>14</v>
      </c>
      <c r="C20" t="s">
        <v>10</v>
      </c>
      <c r="D20">
        <v>1</v>
      </c>
      <c r="E20">
        <v>2</v>
      </c>
      <c r="F20">
        <v>9043</v>
      </c>
      <c r="G20">
        <f>10000-F20</f>
        <v>957</v>
      </c>
      <c r="H20">
        <f>F20/10000</f>
        <v>0.90429999999999999</v>
      </c>
      <c r="I20">
        <f>SQRT(H20*(1-H20)/10000)</f>
        <v>2.9417938404993644E-3</v>
      </c>
      <c r="J20">
        <f>F20/G20</f>
        <v>9.449320794148381</v>
      </c>
      <c r="K20">
        <f>LOG(J20,EXP(1))</f>
        <v>2.245942865287526</v>
      </c>
      <c r="L20">
        <f>SQRT(1/F20+1/G20)</f>
        <v>3.3992864701567663E-2</v>
      </c>
    </row>
    <row r="21" spans="1:12" x14ac:dyDescent="0.25">
      <c r="A21" t="s">
        <v>6</v>
      </c>
      <c r="B21" t="s">
        <v>14</v>
      </c>
      <c r="C21" t="s">
        <v>10</v>
      </c>
      <c r="D21">
        <v>2</v>
      </c>
      <c r="E21">
        <v>1</v>
      </c>
      <c r="F21">
        <v>9055</v>
      </c>
      <c r="G21">
        <f>10000-F21</f>
        <v>945</v>
      </c>
      <c r="H21">
        <f>F21/10000</f>
        <v>0.90549999999999997</v>
      </c>
      <c r="I21">
        <f>SQRT(H21*(1-H21)/10000)</f>
        <v>2.9252307601281653E-3</v>
      </c>
      <c r="J21">
        <f>F21/G21</f>
        <v>9.5820105820105823</v>
      </c>
      <c r="K21">
        <f>LOG(J21,EXP(1))</f>
        <v>2.259887442823771</v>
      </c>
      <c r="L21">
        <f>SQRT(1/F21+1/G21)</f>
        <v>3.4185337226393261E-2</v>
      </c>
    </row>
    <row r="22" spans="1:12" x14ac:dyDescent="0.25">
      <c r="A22" t="s">
        <v>6</v>
      </c>
      <c r="B22" t="s">
        <v>14</v>
      </c>
      <c r="C22" t="s">
        <v>12</v>
      </c>
      <c r="D22">
        <v>1</v>
      </c>
      <c r="E22">
        <v>2</v>
      </c>
      <c r="F22">
        <v>8184</v>
      </c>
      <c r="G22">
        <f>10000-F22</f>
        <v>1816</v>
      </c>
      <c r="H22">
        <f>F22/10000</f>
        <v>0.81840000000000002</v>
      </c>
      <c r="I22">
        <f>SQRT(H22*(1-H22)/10000)</f>
        <v>3.8551451334547706E-3</v>
      </c>
      <c r="J22">
        <f>F22/G22</f>
        <v>4.5066079295154182</v>
      </c>
      <c r="K22">
        <f>LOG(J22,EXP(1))</f>
        <v>1.5055447484702238</v>
      </c>
      <c r="L22">
        <f>SQRT(1/F22+1/G22)</f>
        <v>2.593936065654303E-2</v>
      </c>
    </row>
    <row r="23" spans="1:12" x14ac:dyDescent="0.25">
      <c r="A23" t="s">
        <v>6</v>
      </c>
      <c r="B23" t="s">
        <v>14</v>
      </c>
      <c r="C23" t="s">
        <v>12</v>
      </c>
      <c r="D23">
        <v>2</v>
      </c>
      <c r="E23">
        <v>1</v>
      </c>
      <c r="F23">
        <v>9360</v>
      </c>
      <c r="G23">
        <f>10000-F23</f>
        <v>640</v>
      </c>
      <c r="H23">
        <f>F23/10000</f>
        <v>0.93600000000000005</v>
      </c>
      <c r="I23">
        <f>SQRT(H23*(1-H23)/10000)</f>
        <v>2.4475293665245359E-3</v>
      </c>
      <c r="J23">
        <f>F23/G23</f>
        <v>14.625</v>
      </c>
      <c r="K23">
        <f>LOG(J23,EXP(1))</f>
        <v>2.6827323931179201</v>
      </c>
      <c r="L23">
        <f>SQRT(1/F23+1/G23)</f>
        <v>4.085752815378834E-2</v>
      </c>
    </row>
    <row r="24" spans="1:12" x14ac:dyDescent="0.25">
      <c r="A24" t="s">
        <v>6</v>
      </c>
      <c r="B24" t="s">
        <v>14</v>
      </c>
      <c r="C24" t="s">
        <v>13</v>
      </c>
      <c r="D24">
        <v>1</v>
      </c>
      <c r="E24">
        <v>2</v>
      </c>
      <c r="F24">
        <v>9556</v>
      </c>
      <c r="G24">
        <f>10000-F24</f>
        <v>444</v>
      </c>
      <c r="H24">
        <f>F24/10000</f>
        <v>0.9556</v>
      </c>
      <c r="I24">
        <f>SQRT(H24*(1-H24)/10000)</f>
        <v>2.0598213514768701E-3</v>
      </c>
      <c r="J24">
        <f>F24/G24</f>
        <v>21.522522522522522</v>
      </c>
      <c r="K24">
        <f>LOG(J24,EXP(1))</f>
        <v>3.0690999460134756</v>
      </c>
      <c r="L24">
        <f>SQRT(1/F24+1/G24)</f>
        <v>4.8547899519684586E-2</v>
      </c>
    </row>
    <row r="25" spans="1:12" x14ac:dyDescent="0.25">
      <c r="A25" t="s">
        <v>6</v>
      </c>
      <c r="B25" t="s">
        <v>14</v>
      </c>
      <c r="C25" t="s">
        <v>13</v>
      </c>
      <c r="D25">
        <v>2</v>
      </c>
      <c r="E25">
        <v>1</v>
      </c>
      <c r="F25">
        <v>9550</v>
      </c>
      <c r="G25">
        <f>10000-F25</f>
        <v>450</v>
      </c>
      <c r="H25">
        <f>F25/10000</f>
        <v>0.95499999999999996</v>
      </c>
      <c r="I25">
        <f>SQRT(H25*(1-H25)/10000)</f>
        <v>2.0730412441627888E-3</v>
      </c>
      <c r="J25">
        <f>F25/G25</f>
        <v>21.222222222222221</v>
      </c>
      <c r="K25">
        <f>LOG(J25,EXP(1))</f>
        <v>3.0550488507104103</v>
      </c>
      <c r="L25">
        <f>SQRT(1/F25+1/G25)</f>
        <v>4.8238307019494775E-2</v>
      </c>
    </row>
    <row r="26" spans="1:12" x14ac:dyDescent="0.25">
      <c r="A26" t="s">
        <v>15</v>
      </c>
      <c r="B26" t="s">
        <v>16</v>
      </c>
      <c r="C26" t="s">
        <v>9</v>
      </c>
      <c r="D26">
        <v>1</v>
      </c>
      <c r="E26">
        <v>2</v>
      </c>
      <c r="F26">
        <v>9950</v>
      </c>
      <c r="G26">
        <f>10000-F26</f>
        <v>50</v>
      </c>
      <c r="H26">
        <f>F26/10000</f>
        <v>0.995</v>
      </c>
      <c r="I26">
        <f>SQRT(H26*(1-H26)/10000)</f>
        <v>7.0533679898329455E-4</v>
      </c>
      <c r="J26">
        <f>F26/G26</f>
        <v>199</v>
      </c>
      <c r="K26">
        <f>LOG(J26,EXP(1))</f>
        <v>5.2933048247244923</v>
      </c>
      <c r="L26">
        <f>SQRT(1/F26+1/G26)</f>
        <v>0.14177624100166719</v>
      </c>
    </row>
    <row r="27" spans="1:12" x14ac:dyDescent="0.25">
      <c r="A27" t="s">
        <v>15</v>
      </c>
      <c r="B27" t="s">
        <v>16</v>
      </c>
      <c r="C27" t="s">
        <v>9</v>
      </c>
      <c r="D27">
        <v>1</v>
      </c>
      <c r="E27">
        <v>3</v>
      </c>
      <c r="F27">
        <v>9785</v>
      </c>
      <c r="G27">
        <f>10000-F27</f>
        <v>215</v>
      </c>
      <c r="H27">
        <f>F27/10000</f>
        <v>0.97850000000000004</v>
      </c>
      <c r="I27">
        <f>SQRT(H27*(1-H27)/10000)</f>
        <v>1.4504395885385909E-3</v>
      </c>
      <c r="J27">
        <f>F27/G27</f>
        <v>45.511627906976742</v>
      </c>
      <c r="K27">
        <f>LOG(J27,EXP(1))</f>
        <v>3.8179678517025137</v>
      </c>
      <c r="L27">
        <f>SQRT(1/F27+1/G27)</f>
        <v>6.8944615680792479E-2</v>
      </c>
    </row>
    <row r="28" spans="1:12" x14ac:dyDescent="0.25">
      <c r="A28" t="s">
        <v>15</v>
      </c>
      <c r="B28" t="s">
        <v>16</v>
      </c>
      <c r="C28" t="s">
        <v>9</v>
      </c>
      <c r="D28">
        <v>1</v>
      </c>
      <c r="E28">
        <v>4</v>
      </c>
      <c r="F28">
        <v>9826</v>
      </c>
      <c r="G28">
        <f>10000-F28</f>
        <v>174</v>
      </c>
      <c r="H28">
        <f>F28/10000</f>
        <v>0.98260000000000003</v>
      </c>
      <c r="I28">
        <f>SQRT(H28*(1-H28)/10000)</f>
        <v>1.3075641475659989E-3</v>
      </c>
      <c r="J28">
        <f>F28/G28</f>
        <v>56.47126436781609</v>
      </c>
      <c r="K28">
        <f>LOG(J28,EXP(1))</f>
        <v>4.0337319135140648</v>
      </c>
      <c r="L28">
        <f>SQRT(1/F28+1/G28)</f>
        <v>7.6478083454756429E-2</v>
      </c>
    </row>
    <row r="29" spans="1:12" x14ac:dyDescent="0.25">
      <c r="A29" t="s">
        <v>15</v>
      </c>
      <c r="B29" t="s">
        <v>16</v>
      </c>
      <c r="C29" t="s">
        <v>9</v>
      </c>
      <c r="D29">
        <v>1</v>
      </c>
      <c r="E29">
        <v>5</v>
      </c>
      <c r="F29">
        <v>9817</v>
      </c>
      <c r="G29">
        <f>10000-F29</f>
        <v>183</v>
      </c>
      <c r="H29">
        <f>F29/10000</f>
        <v>0.98170000000000002</v>
      </c>
      <c r="I29">
        <f>SQRT(H29*(1-H29)/10000)</f>
        <v>1.3403398822686723E-3</v>
      </c>
      <c r="J29">
        <f>F29/G29</f>
        <v>53.644808743169399</v>
      </c>
      <c r="K29">
        <f>LOG(J29,EXP(1))</f>
        <v>3.9823847028511006</v>
      </c>
      <c r="L29">
        <f>SQRT(1/F29+1/G29)</f>
        <v>7.4607941853329751E-2</v>
      </c>
    </row>
    <row r="30" spans="1:12" x14ac:dyDescent="0.25">
      <c r="A30" t="s">
        <v>15</v>
      </c>
      <c r="B30" t="s">
        <v>16</v>
      </c>
      <c r="C30" t="s">
        <v>9</v>
      </c>
      <c r="D30">
        <v>2</v>
      </c>
      <c r="E30">
        <v>1</v>
      </c>
      <c r="F30">
        <v>9951</v>
      </c>
      <c r="G30">
        <f>10000-F30</f>
        <v>49</v>
      </c>
      <c r="H30">
        <f>F30/10000</f>
        <v>0.99509999999999998</v>
      </c>
      <c r="I30">
        <f>SQRT(H30*(1-H30)/10000)</f>
        <v>6.9828289396203986E-4</v>
      </c>
      <c r="J30">
        <f>F30/G30</f>
        <v>203.08163265306123</v>
      </c>
      <c r="K30">
        <f>LOG(J30,EXP(1))</f>
        <v>5.3136080295045351</v>
      </c>
      <c r="L30">
        <f>SQRT(1/F30+1/G30)</f>
        <v>0.14320843438194886</v>
      </c>
    </row>
    <row r="31" spans="1:12" x14ac:dyDescent="0.25">
      <c r="A31" t="s">
        <v>15</v>
      </c>
      <c r="B31" t="s">
        <v>16</v>
      </c>
      <c r="C31" t="s">
        <v>9</v>
      </c>
      <c r="D31">
        <v>2</v>
      </c>
      <c r="E31">
        <v>3</v>
      </c>
      <c r="F31">
        <v>9915</v>
      </c>
      <c r="G31">
        <f>10000-F31</f>
        <v>85</v>
      </c>
      <c r="H31">
        <f>F31/10000</f>
        <v>0.99150000000000005</v>
      </c>
      <c r="I31">
        <f>SQRT(H31*(1-H31)/10000)</f>
        <v>9.1802777735752381E-4</v>
      </c>
      <c r="J31">
        <f>F31/G31</f>
        <v>116.64705882352941</v>
      </c>
      <c r="K31">
        <f>LOG(J31,EXP(1))</f>
        <v>4.7591527844635797</v>
      </c>
      <c r="L31">
        <f>SQRT(1/F31+1/G31)</f>
        <v>0.1089291658340039</v>
      </c>
    </row>
    <row r="32" spans="1:12" x14ac:dyDescent="0.25">
      <c r="A32" t="s">
        <v>15</v>
      </c>
      <c r="B32" t="s">
        <v>16</v>
      </c>
      <c r="C32" t="s">
        <v>9</v>
      </c>
      <c r="D32">
        <v>2</v>
      </c>
      <c r="E32">
        <v>4</v>
      </c>
      <c r="F32">
        <v>9884</v>
      </c>
      <c r="G32">
        <f>10000-F32</f>
        <v>116</v>
      </c>
      <c r="H32">
        <f>F32/10000</f>
        <v>0.98839999999999995</v>
      </c>
      <c r="I32">
        <f>SQRT(H32*(1-H32)/10000)</f>
        <v>1.0707679487171836E-3</v>
      </c>
      <c r="J32">
        <f>F32/G32</f>
        <v>85.206896551724142</v>
      </c>
      <c r="K32">
        <f>LOG(J32,EXP(1))</f>
        <v>4.4450823760021363</v>
      </c>
      <c r="L32">
        <f>SQRT(1/F32+1/G32)</f>
        <v>9.3390916416394062E-2</v>
      </c>
    </row>
    <row r="33" spans="1:12" x14ac:dyDescent="0.25">
      <c r="A33" t="s">
        <v>15</v>
      </c>
      <c r="B33" t="s">
        <v>16</v>
      </c>
      <c r="C33" t="s">
        <v>9</v>
      </c>
      <c r="D33">
        <v>2</v>
      </c>
      <c r="E33">
        <v>5</v>
      </c>
      <c r="F33">
        <v>9879</v>
      </c>
      <c r="G33">
        <f>10000-F33</f>
        <v>121</v>
      </c>
      <c r="H33">
        <f>F33/10000</f>
        <v>0.9879</v>
      </c>
      <c r="I33">
        <f>SQRT(H33*(1-H33)/10000)</f>
        <v>1.093324745901235E-3</v>
      </c>
      <c r="J33">
        <f>F33/G33</f>
        <v>81.644628099173559</v>
      </c>
      <c r="K33">
        <f>LOG(J33,EXP(1))</f>
        <v>4.4023760254477331</v>
      </c>
      <c r="L33">
        <f>SQRT(1/F33+1/G33)</f>
        <v>9.1464133026248604E-2</v>
      </c>
    </row>
    <row r="34" spans="1:12" x14ac:dyDescent="0.25">
      <c r="A34" t="s">
        <v>15</v>
      </c>
      <c r="B34" t="s">
        <v>16</v>
      </c>
      <c r="C34" t="s">
        <v>9</v>
      </c>
      <c r="D34">
        <v>3</v>
      </c>
      <c r="E34">
        <v>1</v>
      </c>
      <c r="F34">
        <v>9887</v>
      </c>
      <c r="G34">
        <f>10000-F34</f>
        <v>113</v>
      </c>
      <c r="H34">
        <f>F34/10000</f>
        <v>0.98870000000000002</v>
      </c>
      <c r="I34">
        <f>SQRT(H34*(1-H34)/10000)</f>
        <v>1.05699148530156E-3</v>
      </c>
      <c r="J34">
        <f>F34/G34</f>
        <v>87.495575221238937</v>
      </c>
      <c r="K34">
        <f>LOG(J34,EXP(1))</f>
        <v>4.4715882231847921</v>
      </c>
      <c r="L34">
        <f>SQRT(1/F34+1/G34)</f>
        <v>9.4608141494602366E-2</v>
      </c>
    </row>
    <row r="35" spans="1:12" x14ac:dyDescent="0.25">
      <c r="A35" t="s">
        <v>15</v>
      </c>
      <c r="B35" t="s">
        <v>16</v>
      </c>
      <c r="C35" t="s">
        <v>9</v>
      </c>
      <c r="D35">
        <v>3</v>
      </c>
      <c r="E35">
        <v>2</v>
      </c>
      <c r="F35">
        <v>9931</v>
      </c>
      <c r="G35">
        <f>10000-F35</f>
        <v>69</v>
      </c>
      <c r="H35">
        <f>F35/10000</f>
        <v>0.99309999999999998</v>
      </c>
      <c r="I35">
        <f>SQRT(H35*(1-H35)/10000)</f>
        <v>8.2779164045066421E-4</v>
      </c>
      <c r="J35">
        <f>F35/G35</f>
        <v>143.92753623188406</v>
      </c>
      <c r="K35">
        <f>LOG(J35,EXP(1))</f>
        <v>4.9693099523060988</v>
      </c>
      <c r="L35">
        <f>SQRT(1/F35+1/G35)</f>
        <v>0.12080334605162041</v>
      </c>
    </row>
    <row r="36" spans="1:12" x14ac:dyDescent="0.25">
      <c r="A36" t="s">
        <v>15</v>
      </c>
      <c r="B36" t="s">
        <v>16</v>
      </c>
      <c r="C36" t="s">
        <v>9</v>
      </c>
      <c r="D36">
        <v>3</v>
      </c>
      <c r="E36">
        <v>4</v>
      </c>
      <c r="F36">
        <v>9965</v>
      </c>
      <c r="G36">
        <f>10000-F36</f>
        <v>35</v>
      </c>
      <c r="H36">
        <f>F36/10000</f>
        <v>0.99650000000000005</v>
      </c>
      <c r="I36">
        <f>SQRT(H36*(1-H36)/10000)</f>
        <v>5.9057175685939712E-4</v>
      </c>
      <c r="J36">
        <f>F36/G36</f>
        <v>284.71428571428572</v>
      </c>
      <c r="K36">
        <f>LOG(J36,EXP(1))</f>
        <v>5.6514861711574813</v>
      </c>
      <c r="L36">
        <f>SQRT(1/F36+1/G36)</f>
        <v>0.16932743369203682</v>
      </c>
    </row>
    <row r="37" spans="1:12" x14ac:dyDescent="0.25">
      <c r="A37" t="s">
        <v>15</v>
      </c>
      <c r="B37" t="s">
        <v>16</v>
      </c>
      <c r="C37" t="s">
        <v>9</v>
      </c>
      <c r="D37">
        <v>3</v>
      </c>
      <c r="E37">
        <v>5</v>
      </c>
      <c r="F37">
        <v>9967</v>
      </c>
      <c r="G37">
        <f>10000-F37</f>
        <v>33</v>
      </c>
      <c r="H37">
        <f>F37/10000</f>
        <v>0.99670000000000003</v>
      </c>
      <c r="I37">
        <f>SQRT(H37*(1-H37)/10000)</f>
        <v>5.7350762854559915E-4</v>
      </c>
      <c r="J37">
        <f>F37/G37</f>
        <v>302.030303030303</v>
      </c>
      <c r="K37">
        <f>LOG(J37,EXP(1))</f>
        <v>5.710527353500976</v>
      </c>
      <c r="L37">
        <f>SQRT(1/F37+1/G37)</f>
        <v>0.17436559693826045</v>
      </c>
    </row>
    <row r="38" spans="1:12" x14ac:dyDescent="0.25">
      <c r="A38" t="s">
        <v>15</v>
      </c>
      <c r="B38" t="s">
        <v>16</v>
      </c>
      <c r="C38" t="s">
        <v>9</v>
      </c>
      <c r="D38">
        <v>4</v>
      </c>
      <c r="E38">
        <v>1</v>
      </c>
      <c r="F38">
        <v>9890</v>
      </c>
      <c r="G38">
        <f>10000-F38</f>
        <v>110</v>
      </c>
      <c r="H38">
        <f>F38/10000</f>
        <v>0.98899999999999999</v>
      </c>
      <c r="I38">
        <f>SQRT(H38*(1-H38)/10000)</f>
        <v>1.0430244484191159E-3</v>
      </c>
      <c r="J38">
        <f>F38/G38</f>
        <v>89.909090909090907</v>
      </c>
      <c r="K38">
        <f>LOG(J38,EXP(1))</f>
        <v>4.4987990588243418</v>
      </c>
      <c r="L38">
        <f>SQRT(1/F38+1/G38)</f>
        <v>9.5875029728754058E-2</v>
      </c>
    </row>
    <row r="39" spans="1:12" x14ac:dyDescent="0.25">
      <c r="A39" t="s">
        <v>15</v>
      </c>
      <c r="B39" t="s">
        <v>16</v>
      </c>
      <c r="C39" t="s">
        <v>9</v>
      </c>
      <c r="D39">
        <v>4</v>
      </c>
      <c r="E39">
        <v>2</v>
      </c>
      <c r="F39">
        <v>9923</v>
      </c>
      <c r="G39">
        <f>10000-F39</f>
        <v>77</v>
      </c>
      <c r="H39">
        <f>F39/10000</f>
        <v>0.99229999999999996</v>
      </c>
      <c r="I39">
        <f>SQRT(H39*(1-H39)/10000)</f>
        <v>8.7411154894555872E-4</v>
      </c>
      <c r="J39">
        <f>F39/G39</f>
        <v>128.87012987012986</v>
      </c>
      <c r="K39">
        <f>LOG(J39,EXP(1))</f>
        <v>4.8588051520605573</v>
      </c>
      <c r="L39">
        <f>SQRT(1/F39+1/G39)</f>
        <v>0.11440187481864336</v>
      </c>
    </row>
    <row r="40" spans="1:12" x14ac:dyDescent="0.25">
      <c r="A40" t="s">
        <v>15</v>
      </c>
      <c r="B40" t="s">
        <v>16</v>
      </c>
      <c r="C40" t="s">
        <v>9</v>
      </c>
      <c r="D40">
        <v>4</v>
      </c>
      <c r="E40">
        <v>3</v>
      </c>
      <c r="F40">
        <v>9984</v>
      </c>
      <c r="G40">
        <f>10000-F40</f>
        <v>16</v>
      </c>
      <c r="H40">
        <f>F40/10000</f>
        <v>0.99839999999999995</v>
      </c>
      <c r="I40">
        <f>SQRT(H40*(1-H40)/10000)</f>
        <v>3.996798718975032E-4</v>
      </c>
      <c r="J40">
        <f>F40/G40</f>
        <v>624</v>
      </c>
      <c r="K40">
        <f>LOG(J40,EXP(1))</f>
        <v>6.4361503683694279</v>
      </c>
      <c r="L40">
        <f>SQRT(1/F40+1/G40)</f>
        <v>0.25020024032044863</v>
      </c>
    </row>
    <row r="41" spans="1:12" x14ac:dyDescent="0.25">
      <c r="A41" t="s">
        <v>15</v>
      </c>
      <c r="B41" t="s">
        <v>16</v>
      </c>
      <c r="C41" t="s">
        <v>9</v>
      </c>
      <c r="D41">
        <v>4</v>
      </c>
      <c r="E41">
        <v>5</v>
      </c>
      <c r="F41">
        <v>9990</v>
      </c>
      <c r="G41">
        <f>10000-F41</f>
        <v>10</v>
      </c>
      <c r="H41">
        <f>F41/10000</f>
        <v>0.999</v>
      </c>
      <c r="I41">
        <f>SQRT(H41*(1-H41)/10000)</f>
        <v>3.1606961258558229E-4</v>
      </c>
      <c r="J41">
        <f>F41/G41</f>
        <v>999</v>
      </c>
      <c r="K41">
        <f>LOG(J41,EXP(1))</f>
        <v>6.9067547786485539</v>
      </c>
      <c r="L41">
        <f>SQRT(1/F41+1/G41)</f>
        <v>0.31638599858416633</v>
      </c>
    </row>
    <row r="42" spans="1:12" x14ac:dyDescent="0.25">
      <c r="A42" t="s">
        <v>15</v>
      </c>
      <c r="B42" t="s">
        <v>16</v>
      </c>
      <c r="C42" t="s">
        <v>9</v>
      </c>
      <c r="D42">
        <v>5</v>
      </c>
      <c r="E42">
        <v>1</v>
      </c>
      <c r="F42">
        <v>9896</v>
      </c>
      <c r="G42">
        <f>10000-F42</f>
        <v>104</v>
      </c>
      <c r="H42">
        <f>F42/10000</f>
        <v>0.98960000000000004</v>
      </c>
      <c r="I42">
        <f>SQRT(H42*(1-H42)/10000)</f>
        <v>1.0144870625099151E-3</v>
      </c>
      <c r="J42">
        <f>F42/G42</f>
        <v>95.15384615384616</v>
      </c>
      <c r="K42">
        <f>LOG(J42,EXP(1))</f>
        <v>4.5554950149309512</v>
      </c>
      <c r="L42">
        <f>SQRT(1/F42+1/G42)</f>
        <v>9.8571981541679315E-2</v>
      </c>
    </row>
    <row r="43" spans="1:12" x14ac:dyDescent="0.25">
      <c r="A43" t="s">
        <v>15</v>
      </c>
      <c r="B43" t="s">
        <v>16</v>
      </c>
      <c r="C43" t="s">
        <v>9</v>
      </c>
      <c r="D43">
        <v>5</v>
      </c>
      <c r="E43">
        <v>2</v>
      </c>
      <c r="F43">
        <v>9894</v>
      </c>
      <c r="G43">
        <f>10000-F43</f>
        <v>106</v>
      </c>
      <c r="H43">
        <f>F43/10000</f>
        <v>0.98939999999999995</v>
      </c>
      <c r="I43">
        <f>SQRT(H43*(1-H43)/10000)</f>
        <v>1.0240917927607882E-3</v>
      </c>
      <c r="J43">
        <f>F43/G43</f>
        <v>93.339622641509436</v>
      </c>
      <c r="K43">
        <f>LOG(J43,EXP(1))</f>
        <v>4.5362446976755866</v>
      </c>
      <c r="L43">
        <f>SQRT(1/F43+1/G43)</f>
        <v>9.7647496744814433E-2</v>
      </c>
    </row>
    <row r="44" spans="1:12" x14ac:dyDescent="0.25">
      <c r="A44" t="s">
        <v>15</v>
      </c>
      <c r="B44" t="s">
        <v>16</v>
      </c>
      <c r="C44" t="s">
        <v>9</v>
      </c>
      <c r="D44">
        <v>5</v>
      </c>
      <c r="E44">
        <v>3</v>
      </c>
      <c r="F44">
        <v>9983</v>
      </c>
      <c r="G44">
        <f>10000-F44</f>
        <v>17</v>
      </c>
      <c r="H44">
        <f>F44/10000</f>
        <v>0.99829999999999997</v>
      </c>
      <c r="I44">
        <f>SQRT(H44*(1-H44)/10000)</f>
        <v>4.1195994950966224E-4</v>
      </c>
      <c r="J44">
        <f>F44/G44</f>
        <v>587.23529411764707</v>
      </c>
      <c r="K44">
        <f>LOG(J44,EXP(1))</f>
        <v>6.3754255812802088</v>
      </c>
      <c r="L44">
        <f>SQRT(1/F44+1/G44)</f>
        <v>0.24274204353852022</v>
      </c>
    </row>
    <row r="45" spans="1:12" x14ac:dyDescent="0.25">
      <c r="A45" t="s">
        <v>15</v>
      </c>
      <c r="B45" t="s">
        <v>16</v>
      </c>
      <c r="C45" t="s">
        <v>9</v>
      </c>
      <c r="D45">
        <v>5</v>
      </c>
      <c r="E45">
        <v>4</v>
      </c>
      <c r="F45">
        <v>9984</v>
      </c>
      <c r="G45">
        <f>10000-F45</f>
        <v>16</v>
      </c>
      <c r="H45">
        <f>F45/10000</f>
        <v>0.99839999999999995</v>
      </c>
      <c r="I45">
        <f>SQRT(H45*(1-H45)/10000)</f>
        <v>3.996798718975032E-4</v>
      </c>
      <c r="J45">
        <f>F45/G45</f>
        <v>624</v>
      </c>
      <c r="K45">
        <f>LOG(J45,EXP(1))</f>
        <v>6.4361503683694279</v>
      </c>
      <c r="L45">
        <f>SQRT(1/F45+1/G45)</f>
        <v>0.25020024032044863</v>
      </c>
    </row>
    <row r="46" spans="1:12" x14ac:dyDescent="0.25">
      <c r="A46" t="s">
        <v>15</v>
      </c>
      <c r="B46" t="s">
        <v>16</v>
      </c>
      <c r="C46" t="s">
        <v>8</v>
      </c>
      <c r="D46">
        <v>1</v>
      </c>
      <c r="E46">
        <v>2</v>
      </c>
      <c r="F46">
        <v>9958</v>
      </c>
      <c r="G46">
        <f>10000-F46</f>
        <v>42</v>
      </c>
      <c r="H46">
        <f>F46/10000</f>
        <v>0.99580000000000002</v>
      </c>
      <c r="I46">
        <f>SQRT(H46*(1-H46)/10000)</f>
        <v>6.4671168228198732E-4</v>
      </c>
      <c r="J46">
        <f>F46/G46</f>
        <v>237.0952380952381</v>
      </c>
      <c r="K46">
        <f>LOG(J46,EXP(1))</f>
        <v>5.4684619089187594</v>
      </c>
      <c r="L46">
        <f>SQRT(1/F46+1/G46)</f>
        <v>0.15462841129935939</v>
      </c>
    </row>
    <row r="47" spans="1:12" x14ac:dyDescent="0.25">
      <c r="A47" t="s">
        <v>15</v>
      </c>
      <c r="B47" t="s">
        <v>16</v>
      </c>
      <c r="C47" t="s">
        <v>8</v>
      </c>
      <c r="D47">
        <v>1</v>
      </c>
      <c r="E47">
        <v>3</v>
      </c>
      <c r="F47">
        <v>9792</v>
      </c>
      <c r="G47">
        <f>10000-F47</f>
        <v>208</v>
      </c>
      <c r="H47">
        <f>F47/10000</f>
        <v>0.97919999999999996</v>
      </c>
      <c r="I47">
        <f>SQRT(H47*(1-H47)/10000)</f>
        <v>1.4271425997425778E-3</v>
      </c>
      <c r="J47">
        <f>F47/G47</f>
        <v>47.07692307692308</v>
      </c>
      <c r="K47">
        <f>LOG(J47,EXP(1))</f>
        <v>3.8517829250507893</v>
      </c>
      <c r="L47">
        <f>SQRT(1/F47+1/G47)</f>
        <v>7.0070082707949219E-2</v>
      </c>
    </row>
    <row r="48" spans="1:12" x14ac:dyDescent="0.25">
      <c r="A48" t="s">
        <v>15</v>
      </c>
      <c r="B48" t="s">
        <v>16</v>
      </c>
      <c r="C48" t="s">
        <v>8</v>
      </c>
      <c r="D48">
        <v>1</v>
      </c>
      <c r="E48">
        <v>4</v>
      </c>
      <c r="F48">
        <v>9828</v>
      </c>
      <c r="G48">
        <f>10000-F48</f>
        <v>172</v>
      </c>
      <c r="H48">
        <f>F48/10000</f>
        <v>0.98280000000000001</v>
      </c>
      <c r="I48">
        <f>SQRT(H48*(1-H48)/10000)</f>
        <v>1.3001599901550577E-3</v>
      </c>
      <c r="J48">
        <f>F48/G48</f>
        <v>57.139534883720927</v>
      </c>
      <c r="K48">
        <f>LOG(J48,EXP(1))</f>
        <v>4.0454962568276169</v>
      </c>
      <c r="L48">
        <f>SQRT(1/F48+1/G48)</f>
        <v>7.6913611214935132E-2</v>
      </c>
    </row>
    <row r="49" spans="1:12" x14ac:dyDescent="0.25">
      <c r="A49" t="s">
        <v>15</v>
      </c>
      <c r="B49" t="s">
        <v>16</v>
      </c>
      <c r="C49" t="s">
        <v>8</v>
      </c>
      <c r="D49">
        <v>1</v>
      </c>
      <c r="E49">
        <v>5</v>
      </c>
      <c r="F49">
        <v>9834</v>
      </c>
      <c r="G49">
        <f>10000-F49</f>
        <v>166</v>
      </c>
      <c r="H49">
        <f>F49/10000</f>
        <v>0.98340000000000005</v>
      </c>
      <c r="I49">
        <f>SQRT(H49*(1-H49)/10000)</f>
        <v>1.2776713192366787E-3</v>
      </c>
      <c r="J49">
        <f>F49/G49</f>
        <v>59.24096385542169</v>
      </c>
      <c r="K49">
        <f>LOG(J49,EXP(1))</f>
        <v>4.0816132596153416</v>
      </c>
      <c r="L49">
        <f>SQRT(1/F49+1/G49)</f>
        <v>7.8267390442592871E-2</v>
      </c>
    </row>
    <row r="50" spans="1:12" x14ac:dyDescent="0.25">
      <c r="A50" t="s">
        <v>15</v>
      </c>
      <c r="B50" t="s">
        <v>16</v>
      </c>
      <c r="C50" t="s">
        <v>8</v>
      </c>
      <c r="D50">
        <v>2</v>
      </c>
      <c r="E50">
        <v>1</v>
      </c>
      <c r="F50">
        <v>9942</v>
      </c>
      <c r="G50">
        <f>10000-F50</f>
        <v>58</v>
      </c>
      <c r="H50">
        <f>F50/10000</f>
        <v>0.99419999999999997</v>
      </c>
      <c r="I50">
        <f>SQRT(H50*(1-H50)/10000)</f>
        <v>7.593655246322437E-4</v>
      </c>
      <c r="J50">
        <f>F50/G50</f>
        <v>171.41379310344828</v>
      </c>
      <c r="K50">
        <f>LOG(J50,EXP(1))</f>
        <v>5.1440804761081989</v>
      </c>
      <c r="L50">
        <f>SQRT(1/F50+1/G50)</f>
        <v>0.13168888599259185</v>
      </c>
    </row>
    <row r="51" spans="1:12" x14ac:dyDescent="0.25">
      <c r="A51" t="s">
        <v>15</v>
      </c>
      <c r="B51" t="s">
        <v>16</v>
      </c>
      <c r="C51" t="s">
        <v>8</v>
      </c>
      <c r="D51">
        <v>2</v>
      </c>
      <c r="E51">
        <v>3</v>
      </c>
      <c r="F51">
        <v>9897</v>
      </c>
      <c r="G51">
        <f>10000-F51</f>
        <v>103</v>
      </c>
      <c r="H51">
        <f>F51/10000</f>
        <v>0.98970000000000002</v>
      </c>
      <c r="I51">
        <f>SQRT(H51*(1-H51)/10000)</f>
        <v>1.0096489488926324E-3</v>
      </c>
      <c r="J51">
        <f>F51/G51</f>
        <v>96.087378640776706</v>
      </c>
      <c r="K51">
        <f>LOG(J51,EXP(1))</f>
        <v>4.5652579716670552</v>
      </c>
      <c r="L51">
        <f>SQRT(1/F51+1/G51)</f>
        <v>9.9044326356877155E-2</v>
      </c>
    </row>
    <row r="52" spans="1:12" x14ac:dyDescent="0.25">
      <c r="A52" t="s">
        <v>15</v>
      </c>
      <c r="B52" t="s">
        <v>16</v>
      </c>
      <c r="C52" t="s">
        <v>8</v>
      </c>
      <c r="D52">
        <v>2</v>
      </c>
      <c r="E52">
        <v>4</v>
      </c>
      <c r="F52">
        <v>9887</v>
      </c>
      <c r="G52">
        <f>10000-F52</f>
        <v>113</v>
      </c>
      <c r="H52">
        <f>F52/10000</f>
        <v>0.98870000000000002</v>
      </c>
      <c r="I52">
        <f>SQRT(H52*(1-H52)/10000)</f>
        <v>1.05699148530156E-3</v>
      </c>
      <c r="J52">
        <f>F52/G52</f>
        <v>87.495575221238937</v>
      </c>
      <c r="K52">
        <f>LOG(J52,EXP(1))</f>
        <v>4.4715882231847921</v>
      </c>
      <c r="L52">
        <f>SQRT(1/F52+1/G52)</f>
        <v>9.4608141494602366E-2</v>
      </c>
    </row>
    <row r="53" spans="1:12" x14ac:dyDescent="0.25">
      <c r="A53" t="s">
        <v>15</v>
      </c>
      <c r="B53" t="s">
        <v>16</v>
      </c>
      <c r="C53" t="s">
        <v>8</v>
      </c>
      <c r="D53">
        <v>2</v>
      </c>
      <c r="E53">
        <v>5</v>
      </c>
      <c r="F53">
        <v>9886</v>
      </c>
      <c r="G53">
        <f>10000-F53</f>
        <v>114</v>
      </c>
      <c r="H53">
        <f>F53/10000</f>
        <v>0.98860000000000003</v>
      </c>
      <c r="I53">
        <f>SQRT(H53*(1-H53)/10000)</f>
        <v>1.0616044461097536E-3</v>
      </c>
      <c r="J53">
        <f>F53/G53</f>
        <v>86.719298245614041</v>
      </c>
      <c r="K53">
        <f>LOG(J53,EXP(1))</f>
        <v>4.4626764454724093</v>
      </c>
      <c r="L53">
        <f>SQRT(1/F53+1/G53)</f>
        <v>9.4197043321031265E-2</v>
      </c>
    </row>
    <row r="54" spans="1:12" x14ac:dyDescent="0.25">
      <c r="A54" t="s">
        <v>15</v>
      </c>
      <c r="B54" t="s">
        <v>16</v>
      </c>
      <c r="C54" t="s">
        <v>8</v>
      </c>
      <c r="D54">
        <v>3</v>
      </c>
      <c r="E54">
        <v>1</v>
      </c>
      <c r="F54">
        <v>9881</v>
      </c>
      <c r="G54">
        <f>10000-F54</f>
        <v>119</v>
      </c>
      <c r="H54">
        <f>F54/10000</f>
        <v>0.98809999999999998</v>
      </c>
      <c r="I54">
        <f>SQRT(H54*(1-H54)/10000)</f>
        <v>1.0843611022164168E-3</v>
      </c>
      <c r="J54">
        <f>F54/G54</f>
        <v>83.033613445378151</v>
      </c>
      <c r="K54">
        <f>LOG(J54,EXP(1))</f>
        <v>4.4192455070834331</v>
      </c>
      <c r="L54">
        <f>SQRT(1/F54+1/G54)</f>
        <v>9.2220202103894811E-2</v>
      </c>
    </row>
    <row r="55" spans="1:12" x14ac:dyDescent="0.25">
      <c r="A55" t="s">
        <v>15</v>
      </c>
      <c r="B55" t="s">
        <v>16</v>
      </c>
      <c r="C55" t="s">
        <v>8</v>
      </c>
      <c r="D55">
        <v>3</v>
      </c>
      <c r="E55">
        <v>2</v>
      </c>
      <c r="F55">
        <v>9925</v>
      </c>
      <c r="G55">
        <f>10000-F55</f>
        <v>75</v>
      </c>
      <c r="H55">
        <f>F55/10000</f>
        <v>0.99250000000000005</v>
      </c>
      <c r="I55">
        <f>SQRT(H55*(1-H55)/10000)</f>
        <v>8.627716963368671E-4</v>
      </c>
      <c r="J55">
        <f>F55/G55</f>
        <v>132.33333333333334</v>
      </c>
      <c r="K55">
        <f>LOG(J55,EXP(1))</f>
        <v>4.8853239920190807</v>
      </c>
      <c r="L55">
        <f>SQRT(1/F55+1/G55)</f>
        <v>0.11590551755994893</v>
      </c>
    </row>
    <row r="56" spans="1:12" x14ac:dyDescent="0.25">
      <c r="A56" t="s">
        <v>15</v>
      </c>
      <c r="B56" t="s">
        <v>16</v>
      </c>
      <c r="C56" t="s">
        <v>8</v>
      </c>
      <c r="D56">
        <v>3</v>
      </c>
      <c r="E56">
        <v>4</v>
      </c>
      <c r="F56">
        <v>9970</v>
      </c>
      <c r="G56">
        <f>10000-F56</f>
        <v>30</v>
      </c>
      <c r="H56">
        <f>F56/10000</f>
        <v>0.997</v>
      </c>
      <c r="I56">
        <f>SQRT(H56*(1-H56)/10000)</f>
        <v>5.4690035655501296E-4</v>
      </c>
      <c r="J56">
        <f>F56/G56</f>
        <v>332.33333333333331</v>
      </c>
      <c r="K56">
        <f>LOG(J56,EXP(1))</f>
        <v>5.8061384812937282</v>
      </c>
      <c r="L56">
        <f>SQRT(1/F56+1/G56)</f>
        <v>0.18284866484620951</v>
      </c>
    </row>
    <row r="57" spans="1:12" x14ac:dyDescent="0.25">
      <c r="A57" t="s">
        <v>15</v>
      </c>
      <c r="B57" t="s">
        <v>16</v>
      </c>
      <c r="C57" t="s">
        <v>8</v>
      </c>
      <c r="D57">
        <v>3</v>
      </c>
      <c r="E57">
        <v>5</v>
      </c>
      <c r="F57">
        <v>9966</v>
      </c>
      <c r="G57">
        <f>10000-F57</f>
        <v>34</v>
      </c>
      <c r="H57">
        <f>F57/10000</f>
        <v>0.99660000000000004</v>
      </c>
      <c r="I57">
        <f>SQRT(H57*(1-H57)/10000)</f>
        <v>5.8210308365442957E-4</v>
      </c>
      <c r="J57">
        <f>F57/G57</f>
        <v>293.11764705882354</v>
      </c>
      <c r="K57">
        <f>LOG(J57,EXP(1))</f>
        <v>5.6805740542251888</v>
      </c>
      <c r="L57">
        <f>SQRT(1/F57+1/G57)</f>
        <v>0.17179087829633494</v>
      </c>
    </row>
    <row r="58" spans="1:12" x14ac:dyDescent="0.25">
      <c r="A58" t="s">
        <v>15</v>
      </c>
      <c r="B58" t="s">
        <v>16</v>
      </c>
      <c r="C58" t="s">
        <v>8</v>
      </c>
      <c r="D58">
        <v>4</v>
      </c>
      <c r="E58">
        <v>1</v>
      </c>
      <c r="F58">
        <v>9867</v>
      </c>
      <c r="G58">
        <f>10000-F58</f>
        <v>133</v>
      </c>
      <c r="H58">
        <f>F58/10000</f>
        <v>0.98670000000000002</v>
      </c>
      <c r="I58">
        <f>SQRT(H58*(1-H58)/10000)</f>
        <v>1.145561434406727E-3</v>
      </c>
      <c r="J58">
        <f>F58/G58</f>
        <v>74.187969924812023</v>
      </c>
      <c r="K58">
        <f>LOG(J58,EXP(1))</f>
        <v>4.3066020066354129</v>
      </c>
      <c r="L58">
        <f>SQRT(1/F58+1/G58)</f>
        <v>8.7293441448462128E-2</v>
      </c>
    </row>
    <row r="59" spans="1:12" x14ac:dyDescent="0.25">
      <c r="A59" t="s">
        <v>15</v>
      </c>
      <c r="B59" t="s">
        <v>16</v>
      </c>
      <c r="C59" t="s">
        <v>8</v>
      </c>
      <c r="D59">
        <v>4</v>
      </c>
      <c r="E59">
        <v>2</v>
      </c>
      <c r="F59">
        <v>9916</v>
      </c>
      <c r="G59">
        <f>10000-F59</f>
        <v>84</v>
      </c>
      <c r="H59">
        <f>F59/10000</f>
        <v>0.99160000000000004</v>
      </c>
      <c r="I59">
        <f>SQRT(H59*(1-H59)/10000)</f>
        <v>9.1265765761319088E-4</v>
      </c>
      <c r="J59">
        <f>F59/G59</f>
        <v>118.04761904761905</v>
      </c>
      <c r="K59">
        <f>LOG(J59,EXP(1))</f>
        <v>4.7710880943117679</v>
      </c>
      <c r="L59">
        <f>SQRT(1/F59+1/G59)</f>
        <v>0.10957011006900738</v>
      </c>
    </row>
    <row r="60" spans="1:12" x14ac:dyDescent="0.25">
      <c r="A60" t="s">
        <v>15</v>
      </c>
      <c r="B60" t="s">
        <v>16</v>
      </c>
      <c r="C60" t="s">
        <v>8</v>
      </c>
      <c r="D60">
        <v>4</v>
      </c>
      <c r="E60">
        <v>3</v>
      </c>
      <c r="F60">
        <v>9975</v>
      </c>
      <c r="G60">
        <f>10000-F60</f>
        <v>25</v>
      </c>
      <c r="H60">
        <f>F60/10000</f>
        <v>0.99750000000000005</v>
      </c>
      <c r="I60">
        <f>SQRT(H60*(1-H60)/10000)</f>
        <v>4.9937460888594917E-4</v>
      </c>
      <c r="J60">
        <f>F60/G60</f>
        <v>399</v>
      </c>
      <c r="K60">
        <f>LOG(J60,EXP(1))</f>
        <v>5.9889614168898637</v>
      </c>
      <c r="L60">
        <f>SQRT(1/F60+1/G60)</f>
        <v>0.20025046972870356</v>
      </c>
    </row>
    <row r="61" spans="1:12" x14ac:dyDescent="0.25">
      <c r="A61" t="s">
        <v>15</v>
      </c>
      <c r="B61" t="s">
        <v>16</v>
      </c>
      <c r="C61" t="s">
        <v>8</v>
      </c>
      <c r="D61">
        <v>4</v>
      </c>
      <c r="E61">
        <v>5</v>
      </c>
      <c r="F61">
        <v>9984</v>
      </c>
      <c r="G61">
        <f>10000-F61</f>
        <v>16</v>
      </c>
      <c r="H61">
        <f>F61/10000</f>
        <v>0.99839999999999995</v>
      </c>
      <c r="I61">
        <f>SQRT(H61*(1-H61)/10000)</f>
        <v>3.996798718975032E-4</v>
      </c>
      <c r="J61">
        <f>F61/G61</f>
        <v>624</v>
      </c>
      <c r="K61">
        <f>LOG(J61,EXP(1))</f>
        <v>6.4361503683694279</v>
      </c>
      <c r="L61">
        <f>SQRT(1/F61+1/G61)</f>
        <v>0.25020024032044863</v>
      </c>
    </row>
    <row r="62" spans="1:12" x14ac:dyDescent="0.25">
      <c r="A62" t="s">
        <v>15</v>
      </c>
      <c r="B62" t="s">
        <v>16</v>
      </c>
      <c r="C62" t="s">
        <v>8</v>
      </c>
      <c r="D62">
        <v>5</v>
      </c>
      <c r="E62">
        <v>1</v>
      </c>
      <c r="F62">
        <v>9906</v>
      </c>
      <c r="G62">
        <f>10000-F62</f>
        <v>94</v>
      </c>
      <c r="H62">
        <f>F62/10000</f>
        <v>0.99060000000000004</v>
      </c>
      <c r="I62">
        <f>SQRT(H62*(1-H62)/10000)</f>
        <v>9.6496839326477239E-4</v>
      </c>
      <c r="J62">
        <f>F62/G62</f>
        <v>105.38297872340425</v>
      </c>
      <c r="K62">
        <f>LOG(J62,EXP(1))</f>
        <v>4.6576011308781791</v>
      </c>
      <c r="L62">
        <f>SQRT(1/F62+1/G62)</f>
        <v>0.10363033721930555</v>
      </c>
    </row>
    <row r="63" spans="1:12" x14ac:dyDescent="0.25">
      <c r="A63" t="s">
        <v>15</v>
      </c>
      <c r="B63" t="s">
        <v>16</v>
      </c>
      <c r="C63" t="s">
        <v>8</v>
      </c>
      <c r="D63">
        <v>5</v>
      </c>
      <c r="E63">
        <v>2</v>
      </c>
      <c r="F63">
        <v>9901</v>
      </c>
      <c r="G63">
        <f>10000-F63</f>
        <v>99</v>
      </c>
      <c r="H63">
        <f>F63/10000</f>
        <v>0.99009999999999998</v>
      </c>
      <c r="I63">
        <f>SQRT(H63*(1-H63)/10000)</f>
        <v>9.9004999873743846E-4</v>
      </c>
      <c r="J63">
        <f>F63/G63</f>
        <v>100.01010101010101</v>
      </c>
      <c r="K63">
        <f>LOG(J63,EXP(1))</f>
        <v>4.6052711909879251</v>
      </c>
      <c r="L63">
        <f>SQRT(1/F63+1/G63)</f>
        <v>0.10100499987629426</v>
      </c>
    </row>
    <row r="64" spans="1:12" x14ac:dyDescent="0.25">
      <c r="A64" t="s">
        <v>15</v>
      </c>
      <c r="B64" t="s">
        <v>16</v>
      </c>
      <c r="C64" t="s">
        <v>8</v>
      </c>
      <c r="D64">
        <v>5</v>
      </c>
      <c r="E64">
        <v>3</v>
      </c>
      <c r="F64">
        <v>9987</v>
      </c>
      <c r="G64">
        <f>10000-F64</f>
        <v>13</v>
      </c>
      <c r="H64">
        <f>F64/10000</f>
        <v>0.99870000000000003</v>
      </c>
      <c r="I64">
        <f>SQRT(H64*(1-H64)/10000)</f>
        <v>3.6032069049666963E-4</v>
      </c>
      <c r="J64">
        <f>F64/G64</f>
        <v>768.23076923076928</v>
      </c>
      <c r="K64">
        <f>LOG(J64,EXP(1))</f>
        <v>6.6440901687815979</v>
      </c>
      <c r="L64">
        <f>SQRT(1/F64+1/G64)</f>
        <v>0.2775305516376475</v>
      </c>
    </row>
    <row r="65" spans="1:12" x14ac:dyDescent="0.25">
      <c r="A65" t="s">
        <v>15</v>
      </c>
      <c r="B65" t="s">
        <v>16</v>
      </c>
      <c r="C65" t="s">
        <v>8</v>
      </c>
      <c r="D65">
        <v>5</v>
      </c>
      <c r="E65">
        <v>4</v>
      </c>
      <c r="F65">
        <v>9984</v>
      </c>
      <c r="G65">
        <f>10000-F65</f>
        <v>16</v>
      </c>
      <c r="H65">
        <f>F65/10000</f>
        <v>0.99839999999999995</v>
      </c>
      <c r="I65">
        <f>SQRT(H65*(1-H65)/10000)</f>
        <v>3.996798718975032E-4</v>
      </c>
      <c r="J65">
        <f>F65/G65</f>
        <v>624</v>
      </c>
      <c r="K65">
        <f>LOG(J65,EXP(1))</f>
        <v>6.4361503683694279</v>
      </c>
      <c r="L65">
        <f>SQRT(1/F65+1/G65)</f>
        <v>0.25020024032044863</v>
      </c>
    </row>
    <row r="66" spans="1:12" x14ac:dyDescent="0.25">
      <c r="A66" t="s">
        <v>15</v>
      </c>
      <c r="B66" t="s">
        <v>16</v>
      </c>
      <c r="C66" t="s">
        <v>11</v>
      </c>
      <c r="D66">
        <v>1</v>
      </c>
      <c r="E66">
        <v>2</v>
      </c>
      <c r="F66">
        <v>9547</v>
      </c>
      <c r="G66">
        <f>10000-F66</f>
        <v>453</v>
      </c>
      <c r="H66">
        <f>F66/10000</f>
        <v>0.95469999999999999</v>
      </c>
      <c r="I66">
        <f>SQRT(H66*(1-H66)/10000)</f>
        <v>2.07961318518613E-3</v>
      </c>
      <c r="J66">
        <f>F66/G66</f>
        <v>21.075055187637968</v>
      </c>
      <c r="K66">
        <f>LOG(J66,EXP(1))</f>
        <v>3.0480901225149992</v>
      </c>
      <c r="L66">
        <f>SQRT(1/F66+1/G66)</f>
        <v>4.8085865540927406E-2</v>
      </c>
    </row>
    <row r="67" spans="1:12" x14ac:dyDescent="0.25">
      <c r="A67" t="s">
        <v>15</v>
      </c>
      <c r="B67" t="s">
        <v>16</v>
      </c>
      <c r="C67" t="s">
        <v>11</v>
      </c>
      <c r="D67">
        <v>1</v>
      </c>
      <c r="E67">
        <v>3</v>
      </c>
      <c r="F67">
        <v>9314</v>
      </c>
      <c r="G67">
        <f>10000-F67</f>
        <v>686</v>
      </c>
      <c r="H67">
        <f>F67/10000</f>
        <v>0.93140000000000001</v>
      </c>
      <c r="I67">
        <f>SQRT(H67*(1-H67)/10000)</f>
        <v>2.5277270422258808E-3</v>
      </c>
      <c r="J67">
        <f>F67/G67</f>
        <v>13.577259475218659</v>
      </c>
      <c r="K67">
        <f>LOG(J67,EXP(1))</f>
        <v>2.6083962958164375</v>
      </c>
      <c r="L67">
        <f>SQRT(1/F67+1/G67)</f>
        <v>3.9561233602161967E-2</v>
      </c>
    </row>
    <row r="68" spans="1:12" x14ac:dyDescent="0.25">
      <c r="A68" t="s">
        <v>15</v>
      </c>
      <c r="B68" t="s">
        <v>16</v>
      </c>
      <c r="C68" t="s">
        <v>11</v>
      </c>
      <c r="D68">
        <v>1</v>
      </c>
      <c r="E68">
        <v>4</v>
      </c>
      <c r="F68">
        <v>9283</v>
      </c>
      <c r="G68">
        <f>10000-F68</f>
        <v>717</v>
      </c>
      <c r="H68">
        <f>F68/10000</f>
        <v>0.92830000000000001</v>
      </c>
      <c r="I68">
        <f>SQRT(H68*(1-H68)/10000)</f>
        <v>2.5799052308175972E-3</v>
      </c>
      <c r="J68">
        <f>F68/G68</f>
        <v>12.947001394700139</v>
      </c>
      <c r="K68">
        <f>LOG(J68,EXP(1))</f>
        <v>2.5608642088003122</v>
      </c>
      <c r="L68">
        <f>SQRT(1/F68+1/G68)</f>
        <v>3.8761113705060017E-2</v>
      </c>
    </row>
    <row r="69" spans="1:12" x14ac:dyDescent="0.25">
      <c r="A69" t="s">
        <v>15</v>
      </c>
      <c r="B69" t="s">
        <v>16</v>
      </c>
      <c r="C69" t="s">
        <v>11</v>
      </c>
      <c r="D69">
        <v>1</v>
      </c>
      <c r="E69">
        <v>5</v>
      </c>
      <c r="F69">
        <v>9203</v>
      </c>
      <c r="G69">
        <f>10000-F69</f>
        <v>797</v>
      </c>
      <c r="H69">
        <f>F69/10000</f>
        <v>0.92030000000000001</v>
      </c>
      <c r="I69">
        <f>SQRT(H69*(1-H69)/10000)</f>
        <v>2.7082819277172748E-3</v>
      </c>
      <c r="J69">
        <f>F69/G69</f>
        <v>11.547051442910917</v>
      </c>
      <c r="K69">
        <f>LOG(J69,EXP(1))</f>
        <v>2.4464301180486419</v>
      </c>
      <c r="L69">
        <f>SQRT(1/F69+1/G69)</f>
        <v>3.6923777756138858E-2</v>
      </c>
    </row>
    <row r="70" spans="1:12" x14ac:dyDescent="0.25">
      <c r="A70" t="s">
        <v>15</v>
      </c>
      <c r="B70" t="s">
        <v>16</v>
      </c>
      <c r="C70" t="s">
        <v>11</v>
      </c>
      <c r="D70">
        <v>2</v>
      </c>
      <c r="E70">
        <v>1</v>
      </c>
      <c r="F70">
        <v>9666</v>
      </c>
      <c r="G70">
        <f>10000-F70</f>
        <v>334</v>
      </c>
      <c r="H70">
        <f>F70/10000</f>
        <v>0.96660000000000001</v>
      </c>
      <c r="I70">
        <f>SQRT(H70*(1-H70)/10000)</f>
        <v>1.7967871326342469E-3</v>
      </c>
      <c r="J70">
        <f>F70/G70</f>
        <v>28.940119760479043</v>
      </c>
      <c r="K70">
        <f>LOG(J70,EXP(1))</f>
        <v>3.3652288594283291</v>
      </c>
      <c r="L70">
        <f>SQRT(1/F70+1/G70)</f>
        <v>5.5654895442951692E-2</v>
      </c>
    </row>
    <row r="71" spans="1:12" x14ac:dyDescent="0.25">
      <c r="A71" t="s">
        <v>15</v>
      </c>
      <c r="B71" t="s">
        <v>16</v>
      </c>
      <c r="C71" t="s">
        <v>11</v>
      </c>
      <c r="D71">
        <v>2</v>
      </c>
      <c r="E71">
        <v>3</v>
      </c>
      <c r="F71">
        <v>9555</v>
      </c>
      <c r="G71">
        <f>10000-F71</f>
        <v>445</v>
      </c>
      <c r="H71">
        <f>F71/10000</f>
        <v>0.95550000000000002</v>
      </c>
      <c r="I71">
        <f>SQRT(H71*(1-H71)/10000)</f>
        <v>2.0620317650317608E-3</v>
      </c>
      <c r="J71">
        <f>F71/G71</f>
        <v>21.471910112359552</v>
      </c>
      <c r="K71">
        <f>LOG(J71,EXP(1))</f>
        <v>3.0667455745081331</v>
      </c>
      <c r="L71">
        <f>SQRT(1/F71+1/G71)</f>
        <v>4.8495858160778491E-2</v>
      </c>
    </row>
    <row r="72" spans="1:12" x14ac:dyDescent="0.25">
      <c r="A72" t="s">
        <v>15</v>
      </c>
      <c r="B72" t="s">
        <v>16</v>
      </c>
      <c r="C72" t="s">
        <v>11</v>
      </c>
      <c r="D72">
        <v>2</v>
      </c>
      <c r="E72">
        <v>4</v>
      </c>
      <c r="F72">
        <v>9391</v>
      </c>
      <c r="G72">
        <f>10000-F72</f>
        <v>609</v>
      </c>
      <c r="H72">
        <f>F72/10000</f>
        <v>0.93910000000000005</v>
      </c>
      <c r="I72">
        <f>SQRT(H72*(1-H72)/10000)</f>
        <v>2.391467959225044E-3</v>
      </c>
      <c r="J72">
        <f>F72/G72</f>
        <v>15.420361247947454</v>
      </c>
      <c r="K72">
        <f>LOG(J72,EXP(1))</f>
        <v>2.7356887950947164</v>
      </c>
      <c r="L72">
        <f>SQRT(1/F72+1/G72)</f>
        <v>4.1815320842686514E-2</v>
      </c>
    </row>
    <row r="73" spans="1:12" x14ac:dyDescent="0.25">
      <c r="A73" t="s">
        <v>15</v>
      </c>
      <c r="B73" t="s">
        <v>16</v>
      </c>
      <c r="C73" t="s">
        <v>11</v>
      </c>
      <c r="D73">
        <v>2</v>
      </c>
      <c r="E73">
        <v>5</v>
      </c>
      <c r="F73">
        <v>9395</v>
      </c>
      <c r="G73">
        <f>10000-F73</f>
        <v>605</v>
      </c>
      <c r="H73">
        <f>F73/10000</f>
        <v>0.9395</v>
      </c>
      <c r="I73">
        <f>SQRT(H73*(1-H73)/10000)</f>
        <v>2.3841088481862567E-3</v>
      </c>
      <c r="J73">
        <f>F73/G73</f>
        <v>15.528925619834711</v>
      </c>
      <c r="K73">
        <f>LOG(J73,EXP(1))</f>
        <v>2.742704453816724</v>
      </c>
      <c r="L73">
        <f>SQRT(1/F73+1/G73)</f>
        <v>4.1944393636253796E-2</v>
      </c>
    </row>
    <row r="74" spans="1:12" x14ac:dyDescent="0.25">
      <c r="A74" t="s">
        <v>15</v>
      </c>
      <c r="B74" t="s">
        <v>16</v>
      </c>
      <c r="C74" t="s">
        <v>11</v>
      </c>
      <c r="D74">
        <v>3</v>
      </c>
      <c r="E74">
        <v>1</v>
      </c>
      <c r="F74">
        <v>9514</v>
      </c>
      <c r="G74">
        <f>10000-F74</f>
        <v>486</v>
      </c>
      <c r="H74">
        <f>F74/10000</f>
        <v>0.95140000000000002</v>
      </c>
      <c r="I74">
        <f>SQRT(H74*(1-H74)/10000)</f>
        <v>2.1503032344299716E-3</v>
      </c>
      <c r="J74">
        <f>F74/G74</f>
        <v>19.5761316872428</v>
      </c>
      <c r="K74">
        <f>LOG(J74,EXP(1))</f>
        <v>2.9743110530917329</v>
      </c>
      <c r="L74">
        <f>SQRT(1/F74+1/G74)</f>
        <v>4.6505068866023999E-2</v>
      </c>
    </row>
    <row r="75" spans="1:12" x14ac:dyDescent="0.25">
      <c r="A75" t="s">
        <v>15</v>
      </c>
      <c r="B75" t="s">
        <v>16</v>
      </c>
      <c r="C75" t="s">
        <v>11</v>
      </c>
      <c r="D75">
        <v>3</v>
      </c>
      <c r="E75">
        <v>2</v>
      </c>
      <c r="F75">
        <v>9584</v>
      </c>
      <c r="G75">
        <f>10000-F75</f>
        <v>416</v>
      </c>
      <c r="H75">
        <f>F75/10000</f>
        <v>0.95840000000000003</v>
      </c>
      <c r="I75">
        <f>SQRT(H75*(1-H75)/10000)</f>
        <v>1.9967333322204036E-3</v>
      </c>
      <c r="J75">
        <f>F75/G75</f>
        <v>23.03846153846154</v>
      </c>
      <c r="K75">
        <f>LOG(J75,EXP(1))</f>
        <v>3.1371650600939676</v>
      </c>
      <c r="L75">
        <f>SQRT(1/F75+1/G75)</f>
        <v>5.0081800301694845E-2</v>
      </c>
    </row>
    <row r="76" spans="1:12" x14ac:dyDescent="0.25">
      <c r="A76" t="s">
        <v>15</v>
      </c>
      <c r="B76" t="s">
        <v>16</v>
      </c>
      <c r="C76" t="s">
        <v>11</v>
      </c>
      <c r="D76">
        <v>3</v>
      </c>
      <c r="E76">
        <v>4</v>
      </c>
      <c r="F76">
        <v>9851</v>
      </c>
      <c r="G76">
        <f>10000-F76</f>
        <v>149</v>
      </c>
      <c r="H76">
        <f>F76/10000</f>
        <v>0.98509999999999998</v>
      </c>
      <c r="I76">
        <f>SQRT(H76*(1-H76)/10000)</f>
        <v>1.2115275481803963E-3</v>
      </c>
      <c r="J76">
        <f>F76/G76</f>
        <v>66.114093959731548</v>
      </c>
      <c r="K76">
        <f>LOG(J76,EXP(1))</f>
        <v>4.1913819459102202</v>
      </c>
      <c r="L76">
        <f>SQRT(1/F76+1/G76)</f>
        <v>8.2540426051550334E-2</v>
      </c>
    </row>
    <row r="77" spans="1:12" x14ac:dyDescent="0.25">
      <c r="A77" t="s">
        <v>15</v>
      </c>
      <c r="B77" t="s">
        <v>16</v>
      </c>
      <c r="C77" t="s">
        <v>11</v>
      </c>
      <c r="D77">
        <v>3</v>
      </c>
      <c r="E77">
        <v>5</v>
      </c>
      <c r="F77">
        <v>9787</v>
      </c>
      <c r="G77">
        <f>10000-F77</f>
        <v>213</v>
      </c>
      <c r="H77">
        <f>F77/10000</f>
        <v>0.97870000000000001</v>
      </c>
      <c r="I77">
        <f>SQRT(H77*(1-H77)/10000)</f>
        <v>1.4438251279154267E-3</v>
      </c>
      <c r="J77">
        <f>F77/G77</f>
        <v>45.948356807511736</v>
      </c>
      <c r="K77">
        <f>LOG(J77,EXP(1))</f>
        <v>3.8275180877163946</v>
      </c>
      <c r="L77">
        <f>SQRT(1/F77+1/G77)</f>
        <v>6.9260465181388328E-2</v>
      </c>
    </row>
    <row r="78" spans="1:12" x14ac:dyDescent="0.25">
      <c r="A78" t="s">
        <v>15</v>
      </c>
      <c r="B78" t="s">
        <v>16</v>
      </c>
      <c r="C78" t="s">
        <v>11</v>
      </c>
      <c r="D78">
        <v>4</v>
      </c>
      <c r="E78">
        <v>1</v>
      </c>
      <c r="F78">
        <v>9505</v>
      </c>
      <c r="G78">
        <f>10000-F78</f>
        <v>495</v>
      </c>
      <c r="H78">
        <f>F78/10000</f>
        <v>0.95050000000000001</v>
      </c>
      <c r="I78">
        <f>SQRT(H78*(1-H78)/10000)</f>
        <v>2.1690954335851615E-3</v>
      </c>
      <c r="J78">
        <f>F78/G78</f>
        <v>19.202020202020201</v>
      </c>
      <c r="K78">
        <f>LOG(J78,EXP(1))</f>
        <v>2.955015492353839</v>
      </c>
      <c r="L78">
        <f>SQRT(1/F78+1/G78)</f>
        <v>4.610216703776665E-2</v>
      </c>
    </row>
    <row r="79" spans="1:12" x14ac:dyDescent="0.25">
      <c r="A79" t="s">
        <v>15</v>
      </c>
      <c r="B79" t="s">
        <v>16</v>
      </c>
      <c r="C79" t="s">
        <v>11</v>
      </c>
      <c r="D79">
        <v>4</v>
      </c>
      <c r="E79">
        <v>2</v>
      </c>
      <c r="F79">
        <v>9503</v>
      </c>
      <c r="G79">
        <f>10000-F79</f>
        <v>497</v>
      </c>
      <c r="H79">
        <f>F79/10000</f>
        <v>0.95030000000000003</v>
      </c>
      <c r="I79">
        <f>SQRT(H79*(1-H79)/10000)</f>
        <v>2.1732443488940672E-3</v>
      </c>
      <c r="J79">
        <f>F79/G79</f>
        <v>19.120724346076457</v>
      </c>
      <c r="K79">
        <f>LOG(J79,EXP(1))</f>
        <v>2.9507727911146864</v>
      </c>
      <c r="L79">
        <f>SQRT(1/F79+1/G79)</f>
        <v>4.6014153931143796E-2</v>
      </c>
    </row>
    <row r="80" spans="1:12" x14ac:dyDescent="0.25">
      <c r="A80" t="s">
        <v>15</v>
      </c>
      <c r="B80" t="s">
        <v>16</v>
      </c>
      <c r="C80" t="s">
        <v>11</v>
      </c>
      <c r="D80">
        <v>4</v>
      </c>
      <c r="E80">
        <v>3</v>
      </c>
      <c r="F80">
        <v>9837</v>
      </c>
      <c r="G80">
        <f>10000-F80</f>
        <v>163</v>
      </c>
      <c r="H80">
        <f>F80/10000</f>
        <v>0.98370000000000002</v>
      </c>
      <c r="I80">
        <f>SQRT(H80*(1-H80)/10000)</f>
        <v>1.2662665596153118E-3</v>
      </c>
      <c r="J80">
        <f>F80/G80</f>
        <v>60.349693251533743</v>
      </c>
      <c r="K80">
        <f>LOG(J80,EXP(1))</f>
        <v>4.1001558647059957</v>
      </c>
      <c r="L80">
        <f>SQRT(1/F80+1/G80)</f>
        <v>7.8972313720722165E-2</v>
      </c>
    </row>
    <row r="81" spans="1:12" x14ac:dyDescent="0.25">
      <c r="A81" t="s">
        <v>15</v>
      </c>
      <c r="B81" t="s">
        <v>16</v>
      </c>
      <c r="C81" t="s">
        <v>11</v>
      </c>
      <c r="D81">
        <v>4</v>
      </c>
      <c r="E81">
        <v>5</v>
      </c>
      <c r="F81">
        <v>9843</v>
      </c>
      <c r="G81">
        <f>10000-F81</f>
        <v>157</v>
      </c>
      <c r="H81">
        <f>F81/10000</f>
        <v>0.98429999999999995</v>
      </c>
      <c r="I81">
        <f>SQRT(H81*(1-H81)/10000)</f>
        <v>1.2431214743539765E-3</v>
      </c>
      <c r="J81">
        <f>F81/G81</f>
        <v>62.694267515923563</v>
      </c>
      <c r="K81">
        <f>LOG(J81,EXP(1))</f>
        <v>4.1382700162809032</v>
      </c>
      <c r="L81">
        <f>SQRT(1/F81+1/G81)</f>
        <v>8.044266152828547E-2</v>
      </c>
    </row>
    <row r="82" spans="1:12" x14ac:dyDescent="0.25">
      <c r="A82" t="s">
        <v>15</v>
      </c>
      <c r="B82" t="s">
        <v>16</v>
      </c>
      <c r="C82" t="s">
        <v>11</v>
      </c>
      <c r="D82">
        <v>5</v>
      </c>
      <c r="E82">
        <v>1</v>
      </c>
      <c r="F82">
        <v>9441</v>
      </c>
      <c r="G82">
        <f>10000-F82</f>
        <v>559</v>
      </c>
      <c r="H82">
        <f>F82/10000</f>
        <v>0.94410000000000005</v>
      </c>
      <c r="I82">
        <f>SQRT(H82*(1-H82)/10000)</f>
        <v>2.297285136851757E-3</v>
      </c>
      <c r="J82">
        <f>F82/G82</f>
        <v>16.889087656529519</v>
      </c>
      <c r="K82">
        <f>LOG(J82,EXP(1))</f>
        <v>2.8266677125774176</v>
      </c>
      <c r="L82">
        <f>SQRT(1/F82+1/G82)</f>
        <v>4.3529642183225824E-2</v>
      </c>
    </row>
    <row r="83" spans="1:12" x14ac:dyDescent="0.25">
      <c r="A83" t="s">
        <v>15</v>
      </c>
      <c r="B83" t="s">
        <v>16</v>
      </c>
      <c r="C83" t="s">
        <v>11</v>
      </c>
      <c r="D83">
        <v>5</v>
      </c>
      <c r="E83">
        <v>2</v>
      </c>
      <c r="F83">
        <v>9480</v>
      </c>
      <c r="G83">
        <f>10000-F83</f>
        <v>520</v>
      </c>
      <c r="H83">
        <f>F83/10000</f>
        <v>0.94799999999999995</v>
      </c>
      <c r="I83">
        <f>SQRT(H83*(1-H83)/10000)</f>
        <v>2.220270253820468E-3</v>
      </c>
      <c r="J83">
        <f>F83/G83</f>
        <v>18.23076923076923</v>
      </c>
      <c r="K83">
        <f>LOG(J83,EXP(1))</f>
        <v>2.9031107836735943</v>
      </c>
      <c r="L83">
        <f>SQRT(1/F83+1/G83)</f>
        <v>4.5039562110931249E-2</v>
      </c>
    </row>
    <row r="84" spans="1:12" x14ac:dyDescent="0.25">
      <c r="A84" t="s">
        <v>15</v>
      </c>
      <c r="B84" t="s">
        <v>16</v>
      </c>
      <c r="C84" t="s">
        <v>11</v>
      </c>
      <c r="D84">
        <v>5</v>
      </c>
      <c r="E84">
        <v>3</v>
      </c>
      <c r="F84">
        <v>9866</v>
      </c>
      <c r="G84">
        <f>10000-F84</f>
        <v>134</v>
      </c>
      <c r="H84">
        <f>F84/10000</f>
        <v>0.98660000000000003</v>
      </c>
      <c r="I84">
        <f>SQRT(H84*(1-H84)/10000)</f>
        <v>1.1498017220373245E-3</v>
      </c>
      <c r="J84">
        <f>F84/G84</f>
        <v>73.626865671641795</v>
      </c>
      <c r="K84">
        <f>LOG(J84,EXP(1))</f>
        <v>4.2990099818427723</v>
      </c>
      <c r="L84">
        <f>SQRT(1/F84+1/G84)</f>
        <v>8.697151698712946E-2</v>
      </c>
    </row>
    <row r="85" spans="1:12" x14ac:dyDescent="0.25">
      <c r="A85" t="s">
        <v>15</v>
      </c>
      <c r="B85" t="s">
        <v>16</v>
      </c>
      <c r="C85" t="s">
        <v>11</v>
      </c>
      <c r="D85">
        <v>5</v>
      </c>
      <c r="E85">
        <v>4</v>
      </c>
      <c r="F85">
        <v>9883</v>
      </c>
      <c r="G85">
        <f>10000-F85</f>
        <v>117</v>
      </c>
      <c r="H85">
        <f>F85/10000</f>
        <v>0.98829999999999996</v>
      </c>
      <c r="I85">
        <f>SQRT(H85*(1-H85)/10000)</f>
        <v>1.07531902243009E-3</v>
      </c>
      <c r="J85">
        <f>F85/G85</f>
        <v>84.470085470085465</v>
      </c>
      <c r="K85">
        <f>LOG(J85,EXP(1))</f>
        <v>4.4363974535784276</v>
      </c>
      <c r="L85">
        <f>SQRT(1/F85+1/G85)</f>
        <v>9.299565795275562E-2</v>
      </c>
    </row>
    <row r="86" spans="1:12" x14ac:dyDescent="0.25">
      <c r="A86" t="s">
        <v>15</v>
      </c>
      <c r="B86" t="s">
        <v>16</v>
      </c>
      <c r="C86" t="s">
        <v>10</v>
      </c>
      <c r="D86">
        <v>1</v>
      </c>
      <c r="E86">
        <v>2</v>
      </c>
      <c r="F86">
        <v>9484</v>
      </c>
      <c r="G86">
        <f>10000-F86</f>
        <v>516</v>
      </c>
      <c r="H86">
        <f>F86/10000</f>
        <v>0.94840000000000002</v>
      </c>
      <c r="I86">
        <f>SQRT(H86*(1-H86)/10000)</f>
        <v>2.2121808244354706E-3</v>
      </c>
      <c r="J86">
        <f>F86/G86</f>
        <v>18.379844961240309</v>
      </c>
      <c r="K86">
        <f>LOG(J86,EXP(1))</f>
        <v>2.9112546817037335</v>
      </c>
      <c r="L86">
        <f>SQRT(1/F86+1/G86)</f>
        <v>4.5204261286153728E-2</v>
      </c>
    </row>
    <row r="87" spans="1:12" x14ac:dyDescent="0.25">
      <c r="A87" t="s">
        <v>15</v>
      </c>
      <c r="B87" t="s">
        <v>16</v>
      </c>
      <c r="C87" t="s">
        <v>10</v>
      </c>
      <c r="D87">
        <v>1</v>
      </c>
      <c r="E87">
        <v>3</v>
      </c>
      <c r="F87">
        <v>9202</v>
      </c>
      <c r="G87">
        <f>10000-F87</f>
        <v>798</v>
      </c>
      <c r="H87">
        <f>F87/10000</f>
        <v>0.92020000000000002</v>
      </c>
      <c r="I87">
        <f>SQRT(H87*(1-H87)/10000)</f>
        <v>2.7098332051991685E-3</v>
      </c>
      <c r="J87">
        <f>F87/G87</f>
        <v>11.531328320802006</v>
      </c>
      <c r="K87">
        <f>LOG(J87,EXP(1))</f>
        <v>2.4450675332656053</v>
      </c>
      <c r="L87">
        <f>SQRT(1/F87+1/G87)</f>
        <v>3.6902640283592712E-2</v>
      </c>
    </row>
    <row r="88" spans="1:12" x14ac:dyDescent="0.25">
      <c r="A88" t="s">
        <v>15</v>
      </c>
      <c r="B88" t="s">
        <v>16</v>
      </c>
      <c r="C88" t="s">
        <v>10</v>
      </c>
      <c r="D88">
        <v>1</v>
      </c>
      <c r="E88">
        <v>4</v>
      </c>
      <c r="F88">
        <v>9168</v>
      </c>
      <c r="G88">
        <f>10000-F88</f>
        <v>832</v>
      </c>
      <c r="H88">
        <f>F88/10000</f>
        <v>0.91679999999999995</v>
      </c>
      <c r="I88">
        <f>SQRT(H88*(1-H88)/10000)</f>
        <v>2.7618428630173737E-3</v>
      </c>
      <c r="J88">
        <f>F88/G88</f>
        <v>11.01923076923077</v>
      </c>
      <c r="K88">
        <f>LOG(J88,EXP(1))</f>
        <v>2.3996419981333124</v>
      </c>
      <c r="L88">
        <f>SQRT(1/F88+1/G88)</f>
        <v>3.6207708026787536E-2</v>
      </c>
    </row>
    <row r="89" spans="1:12" x14ac:dyDescent="0.25">
      <c r="A89" t="s">
        <v>15</v>
      </c>
      <c r="B89" t="s">
        <v>16</v>
      </c>
      <c r="C89" t="s">
        <v>10</v>
      </c>
      <c r="D89">
        <v>1</v>
      </c>
      <c r="E89">
        <v>5</v>
      </c>
      <c r="F89">
        <v>9077</v>
      </c>
      <c r="G89">
        <f>10000-F89</f>
        <v>923</v>
      </c>
      <c r="H89">
        <f>F89/10000</f>
        <v>0.90769999999999995</v>
      </c>
      <c r="I89">
        <f>SQRT(H89*(1-H89)/10000)</f>
        <v>2.894489765053593E-3</v>
      </c>
      <c r="J89">
        <f>F89/G89</f>
        <v>9.8342361863488623</v>
      </c>
      <c r="K89">
        <f>LOG(J89,EXP(1))</f>
        <v>2.2858697860237749</v>
      </c>
      <c r="L89">
        <f>SQRT(1/F89+1/G89)</f>
        <v>3.4548403386096778E-2</v>
      </c>
    </row>
    <row r="90" spans="1:12" x14ac:dyDescent="0.25">
      <c r="A90" t="s">
        <v>15</v>
      </c>
      <c r="B90" t="s">
        <v>16</v>
      </c>
      <c r="C90" t="s">
        <v>10</v>
      </c>
      <c r="D90">
        <v>2</v>
      </c>
      <c r="E90">
        <v>1</v>
      </c>
      <c r="F90">
        <v>9628</v>
      </c>
      <c r="G90">
        <f>10000-F90</f>
        <v>372</v>
      </c>
      <c r="H90">
        <f>F90/10000</f>
        <v>0.96279999999999999</v>
      </c>
      <c r="I90">
        <f>SQRT(H90*(1-H90)/10000)</f>
        <v>1.8925157859315204E-3</v>
      </c>
      <c r="J90">
        <f>F90/G90</f>
        <v>25.881720430107528</v>
      </c>
      <c r="K90">
        <f>LOG(J90,EXP(1))</f>
        <v>3.2535369446298161</v>
      </c>
      <c r="L90">
        <f>SQRT(1/F90+1/G90)</f>
        <v>5.2839717767943863E-2</v>
      </c>
    </row>
    <row r="91" spans="1:12" x14ac:dyDescent="0.25">
      <c r="A91" t="s">
        <v>15</v>
      </c>
      <c r="B91" t="s">
        <v>16</v>
      </c>
      <c r="C91" t="s">
        <v>10</v>
      </c>
      <c r="D91">
        <v>2</v>
      </c>
      <c r="E91">
        <v>3</v>
      </c>
      <c r="F91">
        <v>9472</v>
      </c>
      <c r="G91">
        <f>10000-F91</f>
        <v>528</v>
      </c>
      <c r="H91">
        <f>F91/10000</f>
        <v>0.94720000000000004</v>
      </c>
      <c r="I91">
        <f>SQRT(H91*(1-H91)/10000)</f>
        <v>2.2363398668359862E-3</v>
      </c>
      <c r="J91">
        <f>F91/G91</f>
        <v>17.939393939393938</v>
      </c>
      <c r="K91">
        <f>LOG(J91,EXP(1))</f>
        <v>2.8869990734175253</v>
      </c>
      <c r="L91">
        <f>SQRT(1/F91+1/G91)</f>
        <v>4.4715922424386129E-2</v>
      </c>
    </row>
    <row r="92" spans="1:12" x14ac:dyDescent="0.25">
      <c r="A92" t="s">
        <v>15</v>
      </c>
      <c r="B92" t="s">
        <v>16</v>
      </c>
      <c r="C92" t="s">
        <v>10</v>
      </c>
      <c r="D92">
        <v>2</v>
      </c>
      <c r="E92">
        <v>4</v>
      </c>
      <c r="F92">
        <v>9276</v>
      </c>
      <c r="G92">
        <f>10000-F92</f>
        <v>724</v>
      </c>
      <c r="H92">
        <f>F92/10000</f>
        <v>0.92759999999999998</v>
      </c>
      <c r="I92">
        <f>SQRT(H92*(1-H92)/10000)</f>
        <v>2.5914906907029403E-3</v>
      </c>
      <c r="J92">
        <f>F92/G92</f>
        <v>12.812154696132596</v>
      </c>
      <c r="K92">
        <f>LOG(J92,EXP(1))</f>
        <v>2.5503943059897058</v>
      </c>
      <c r="L92">
        <f>SQRT(1/F92+1/G92)</f>
        <v>3.8587829143571062E-2</v>
      </c>
    </row>
    <row r="93" spans="1:12" x14ac:dyDescent="0.25">
      <c r="A93" t="s">
        <v>15</v>
      </c>
      <c r="B93" t="s">
        <v>16</v>
      </c>
      <c r="C93" t="s">
        <v>10</v>
      </c>
      <c r="D93">
        <v>2</v>
      </c>
      <c r="E93">
        <v>5</v>
      </c>
      <c r="F93">
        <v>9295</v>
      </c>
      <c r="G93">
        <f>10000-F93</f>
        <v>705</v>
      </c>
      <c r="H93">
        <f>F93/10000</f>
        <v>0.92949999999999999</v>
      </c>
      <c r="I93">
        <f>SQRT(H93*(1-H93)/10000)</f>
        <v>2.5598779267769784E-3</v>
      </c>
      <c r="J93">
        <f>F93/G93</f>
        <v>13.184397163120567</v>
      </c>
      <c r="K93">
        <f>LOG(J93,EXP(1))</f>
        <v>2.5790340973432757</v>
      </c>
      <c r="L93">
        <f>SQRT(1/F93+1/G93)</f>
        <v>3.9064362778386583E-2</v>
      </c>
    </row>
    <row r="94" spans="1:12" x14ac:dyDescent="0.25">
      <c r="A94" t="s">
        <v>15</v>
      </c>
      <c r="B94" t="s">
        <v>16</v>
      </c>
      <c r="C94" t="s">
        <v>10</v>
      </c>
      <c r="D94">
        <v>3</v>
      </c>
      <c r="E94">
        <v>1</v>
      </c>
      <c r="F94">
        <v>9461</v>
      </c>
      <c r="G94">
        <f>10000-F94</f>
        <v>539</v>
      </c>
      <c r="H94">
        <f>F94/10000</f>
        <v>0.94610000000000005</v>
      </c>
      <c r="I94">
        <f>SQRT(H94*(1-H94)/10000)</f>
        <v>2.2582026038422674E-3</v>
      </c>
      <c r="J94">
        <f>F94/G94</f>
        <v>17.552875695732837</v>
      </c>
      <c r="K94">
        <f>LOG(J94,EXP(1))</f>
        <v>2.8652177937954471</v>
      </c>
      <c r="L94">
        <f>SQRT(1/F94+1/G94)</f>
        <v>4.4283006241270295E-2</v>
      </c>
    </row>
    <row r="95" spans="1:12" x14ac:dyDescent="0.25">
      <c r="A95" t="s">
        <v>15</v>
      </c>
      <c r="B95" t="s">
        <v>16</v>
      </c>
      <c r="C95" t="s">
        <v>10</v>
      </c>
      <c r="D95">
        <v>3</v>
      </c>
      <c r="E95">
        <v>2</v>
      </c>
      <c r="F95">
        <v>9546</v>
      </c>
      <c r="G95">
        <f>10000-F95</f>
        <v>454</v>
      </c>
      <c r="H95">
        <f>F95/10000</f>
        <v>0.9546</v>
      </c>
      <c r="I95">
        <f>SQRT(H95*(1-H95)/10000)</f>
        <v>2.0817982611194582E-3</v>
      </c>
      <c r="J95">
        <f>F95/G95</f>
        <v>21.026431718061673</v>
      </c>
      <c r="K95">
        <f>LOG(J95,EXP(1))</f>
        <v>3.0457802995244938</v>
      </c>
      <c r="L95">
        <f>SQRT(1/F95+1/G95)</f>
        <v>4.8035394143439422E-2</v>
      </c>
    </row>
    <row r="96" spans="1:12" x14ac:dyDescent="0.25">
      <c r="A96" t="s">
        <v>15</v>
      </c>
      <c r="B96" t="s">
        <v>16</v>
      </c>
      <c r="C96" t="s">
        <v>10</v>
      </c>
      <c r="D96">
        <v>3</v>
      </c>
      <c r="E96">
        <v>4</v>
      </c>
      <c r="F96">
        <v>9800</v>
      </c>
      <c r="G96">
        <f>10000-F96</f>
        <v>200</v>
      </c>
      <c r="H96">
        <f>F96/10000</f>
        <v>0.98</v>
      </c>
      <c r="I96">
        <f>SQRT(H96*(1-H96)/10000)</f>
        <v>1.4000000000000006E-3</v>
      </c>
      <c r="J96">
        <f>F96/G96</f>
        <v>49</v>
      </c>
      <c r="K96">
        <f>LOG(J96,EXP(1))</f>
        <v>3.8918202981106265</v>
      </c>
      <c r="L96">
        <f>SQRT(1/F96+1/G96)</f>
        <v>7.1428571428571438E-2</v>
      </c>
    </row>
    <row r="97" spans="1:12" x14ac:dyDescent="0.25">
      <c r="A97" t="s">
        <v>15</v>
      </c>
      <c r="B97" t="s">
        <v>16</v>
      </c>
      <c r="C97" t="s">
        <v>10</v>
      </c>
      <c r="D97">
        <v>3</v>
      </c>
      <c r="E97">
        <v>5</v>
      </c>
      <c r="F97">
        <v>9737</v>
      </c>
      <c r="G97">
        <f>10000-F97</f>
        <v>263</v>
      </c>
      <c r="H97">
        <f>F97/10000</f>
        <v>0.97370000000000001</v>
      </c>
      <c r="I97">
        <f>SQRT(H97*(1-H97)/10000)</f>
        <v>1.6002596664291702E-3</v>
      </c>
      <c r="J97">
        <f>F97/G97</f>
        <v>37.022813688212928</v>
      </c>
      <c r="K97">
        <f>LOG(J97,EXP(1))</f>
        <v>3.6115343088009917</v>
      </c>
      <c r="L97">
        <f>SQRT(1/F97+1/G97)</f>
        <v>6.2489858426001972E-2</v>
      </c>
    </row>
    <row r="98" spans="1:12" x14ac:dyDescent="0.25">
      <c r="A98" t="s">
        <v>15</v>
      </c>
      <c r="B98" t="s">
        <v>16</v>
      </c>
      <c r="C98" t="s">
        <v>10</v>
      </c>
      <c r="D98">
        <v>4</v>
      </c>
      <c r="E98">
        <v>1</v>
      </c>
      <c r="F98">
        <v>9410</v>
      </c>
      <c r="G98">
        <f>10000-F98</f>
        <v>590</v>
      </c>
      <c r="H98">
        <f>F98/10000</f>
        <v>0.94099999999999995</v>
      </c>
      <c r="I98">
        <f>SQRT(H98*(1-H98)/10000)</f>
        <v>2.3562470159132305E-3</v>
      </c>
      <c r="J98">
        <f>F98/G98</f>
        <v>15.949152542372881</v>
      </c>
      <c r="K98">
        <f>LOG(J98,EXP(1))</f>
        <v>2.76940569567966</v>
      </c>
      <c r="L98">
        <f>SQRT(1/F98+1/G98)</f>
        <v>4.2440372051247857E-2</v>
      </c>
    </row>
    <row r="99" spans="1:12" x14ac:dyDescent="0.25">
      <c r="A99" t="s">
        <v>15</v>
      </c>
      <c r="B99" t="s">
        <v>16</v>
      </c>
      <c r="C99" t="s">
        <v>10</v>
      </c>
      <c r="D99">
        <v>4</v>
      </c>
      <c r="E99">
        <v>2</v>
      </c>
      <c r="F99">
        <v>9415</v>
      </c>
      <c r="G99">
        <f>10000-F99</f>
        <v>585</v>
      </c>
      <c r="H99">
        <f>F99/10000</f>
        <v>0.9415</v>
      </c>
      <c r="I99">
        <f>SQRT(H99*(1-H99)/10000)</f>
        <v>2.346864930071605E-3</v>
      </c>
      <c r="J99">
        <f>F99/G99</f>
        <v>16.094017094017094</v>
      </c>
      <c r="K99">
        <f>LOG(J99,EXP(1))</f>
        <v>2.7784475938593962</v>
      </c>
      <c r="L99">
        <f>SQRT(1/F99+1/G99)</f>
        <v>4.2610036358994421E-2</v>
      </c>
    </row>
    <row r="100" spans="1:12" x14ac:dyDescent="0.25">
      <c r="A100" t="s">
        <v>15</v>
      </c>
      <c r="B100" t="s">
        <v>16</v>
      </c>
      <c r="C100" t="s">
        <v>10</v>
      </c>
      <c r="D100">
        <v>4</v>
      </c>
      <c r="E100">
        <v>3</v>
      </c>
      <c r="F100">
        <v>9822</v>
      </c>
      <c r="G100">
        <f>10000-F100</f>
        <v>178</v>
      </c>
      <c r="H100">
        <f>F100/10000</f>
        <v>0.98219999999999996</v>
      </c>
      <c r="I100">
        <f>SQRT(H100*(1-H100)/10000)</f>
        <v>1.3222390101642E-3</v>
      </c>
      <c r="J100">
        <f>F100/G100</f>
        <v>55.179775280898873</v>
      </c>
      <c r="K100">
        <f>LOG(J100,EXP(1))</f>
        <v>4.0105964963071044</v>
      </c>
      <c r="L100">
        <f>SQRT(1/F100+1/G100)</f>
        <v>7.5629291853657965E-2</v>
      </c>
    </row>
    <row r="101" spans="1:12" x14ac:dyDescent="0.25">
      <c r="A101" t="s">
        <v>15</v>
      </c>
      <c r="B101" t="s">
        <v>16</v>
      </c>
      <c r="C101" t="s">
        <v>10</v>
      </c>
      <c r="D101">
        <v>4</v>
      </c>
      <c r="E101">
        <v>5</v>
      </c>
      <c r="F101">
        <v>9801</v>
      </c>
      <c r="G101">
        <f>10000-F101</f>
        <v>199</v>
      </c>
      <c r="H101">
        <f>F101/10000</f>
        <v>0.98009999999999997</v>
      </c>
      <c r="I101">
        <f>SQRT(H101*(1-H101)/10000)</f>
        <v>1.3965668619869236E-3</v>
      </c>
      <c r="J101">
        <f>F101/G101</f>
        <v>49.251256281407038</v>
      </c>
      <c r="K101">
        <f>LOG(J101,EXP(1))</f>
        <v>3.8969348755446873</v>
      </c>
      <c r="L101">
        <f>SQRT(1/F101+1/G101)</f>
        <v>7.160416212205413E-2</v>
      </c>
    </row>
    <row r="102" spans="1:12" x14ac:dyDescent="0.25">
      <c r="A102" t="s">
        <v>15</v>
      </c>
      <c r="B102" t="s">
        <v>16</v>
      </c>
      <c r="C102" t="s">
        <v>10</v>
      </c>
      <c r="D102">
        <v>5</v>
      </c>
      <c r="E102">
        <v>1</v>
      </c>
      <c r="F102">
        <v>9445</v>
      </c>
      <c r="G102">
        <f>10000-F102</f>
        <v>555</v>
      </c>
      <c r="H102">
        <f>F102/10000</f>
        <v>0.94450000000000001</v>
      </c>
      <c r="I102">
        <f>SQRT(H102*(1-H102)/10000)</f>
        <v>2.2895359791887961E-3</v>
      </c>
      <c r="J102">
        <f>F102/G102</f>
        <v>17.018018018018019</v>
      </c>
      <c r="K102">
        <f>LOG(J102,EXP(1))</f>
        <v>2.8342726661891753</v>
      </c>
      <c r="L102">
        <f>SQRT(1/F102+1/G102)</f>
        <v>4.3676972499655117E-2</v>
      </c>
    </row>
    <row r="103" spans="1:12" x14ac:dyDescent="0.25">
      <c r="A103" t="s">
        <v>15</v>
      </c>
      <c r="B103" t="s">
        <v>16</v>
      </c>
      <c r="C103" t="s">
        <v>10</v>
      </c>
      <c r="D103">
        <v>5</v>
      </c>
      <c r="E103">
        <v>2</v>
      </c>
      <c r="F103">
        <v>9465</v>
      </c>
      <c r="G103">
        <f>10000-F103</f>
        <v>535</v>
      </c>
      <c r="H103">
        <f>F103/10000</f>
        <v>0.94650000000000001</v>
      </c>
      <c r="I103">
        <f>SQRT(H103*(1-H103)/10000)</f>
        <v>2.2502833154960733E-3</v>
      </c>
      <c r="J103">
        <f>F103/G103</f>
        <v>17.691588785046729</v>
      </c>
      <c r="K103">
        <f>LOG(J103,EXP(1))</f>
        <v>2.8730893167474165</v>
      </c>
      <c r="L103">
        <f>SQRT(1/F103+1/G103)</f>
        <v>4.443884879355961E-2</v>
      </c>
    </row>
    <row r="104" spans="1:12" x14ac:dyDescent="0.25">
      <c r="A104" t="s">
        <v>15</v>
      </c>
      <c r="B104" t="s">
        <v>16</v>
      </c>
      <c r="C104" t="s">
        <v>10</v>
      </c>
      <c r="D104">
        <v>5</v>
      </c>
      <c r="E104">
        <v>3</v>
      </c>
      <c r="F104">
        <v>9859</v>
      </c>
      <c r="G104">
        <f>10000-F104</f>
        <v>141</v>
      </c>
      <c r="H104">
        <f>F104/10000</f>
        <v>0.9859</v>
      </c>
      <c r="I104">
        <f>SQRT(H104*(1-H104)/10000)</f>
        <v>1.1790330784163777E-3</v>
      </c>
      <c r="J104">
        <f>F104/G104</f>
        <v>69.921985815602838</v>
      </c>
      <c r="K104">
        <f>LOG(J104,EXP(1))</f>
        <v>4.2473801321968727</v>
      </c>
      <c r="L104">
        <f>SQRT(1/F104+1/G104)</f>
        <v>8.4815262464319779E-2</v>
      </c>
    </row>
    <row r="105" spans="1:12" x14ac:dyDescent="0.25">
      <c r="A105" t="s">
        <v>15</v>
      </c>
      <c r="B105" t="s">
        <v>16</v>
      </c>
      <c r="C105" t="s">
        <v>10</v>
      </c>
      <c r="D105">
        <v>5</v>
      </c>
      <c r="E105">
        <v>4</v>
      </c>
      <c r="F105">
        <v>9845</v>
      </c>
      <c r="G105">
        <f>10000-F105</f>
        <v>155</v>
      </c>
      <c r="H105">
        <f>F105/10000</f>
        <v>0.98450000000000004</v>
      </c>
      <c r="I105">
        <f>SQRT(H105*(1-H105)/10000)</f>
        <v>1.235303606406132E-3</v>
      </c>
      <c r="J105">
        <f>F105/G105</f>
        <v>63.516129032258064</v>
      </c>
      <c r="K105">
        <f>LOG(J105,EXP(1))</f>
        <v>4.1512938741539793</v>
      </c>
      <c r="L105">
        <f>SQRT(1/F105+1/G105)</f>
        <v>8.0951759131449322E-2</v>
      </c>
    </row>
    <row r="106" spans="1:12" x14ac:dyDescent="0.25">
      <c r="A106" t="s">
        <v>15</v>
      </c>
      <c r="B106" t="s">
        <v>16</v>
      </c>
      <c r="C106" t="s">
        <v>12</v>
      </c>
      <c r="D106">
        <v>1</v>
      </c>
      <c r="E106">
        <v>2</v>
      </c>
      <c r="F106">
        <v>8844</v>
      </c>
      <c r="G106">
        <f>10000-F106</f>
        <v>1156</v>
      </c>
      <c r="H106">
        <f>F106/10000</f>
        <v>0.88439999999999996</v>
      </c>
      <c r="I106">
        <f>SQRT(H106*(1-H106)/10000)</f>
        <v>3.1974464811783797E-3</v>
      </c>
      <c r="J106">
        <f>F106/G106</f>
        <v>7.6505190311418687</v>
      </c>
      <c r="K106">
        <f>LOG(J106,EXP(1))</f>
        <v>2.0347734927450141</v>
      </c>
      <c r="L106">
        <f>SQRT(1/F106+1/G106)</f>
        <v>3.1274956621993637E-2</v>
      </c>
    </row>
    <row r="107" spans="1:12" x14ac:dyDescent="0.25">
      <c r="A107" t="s">
        <v>15</v>
      </c>
      <c r="B107" t="s">
        <v>16</v>
      </c>
      <c r="C107" t="s">
        <v>12</v>
      </c>
      <c r="D107">
        <v>1</v>
      </c>
      <c r="E107">
        <v>3</v>
      </c>
      <c r="F107">
        <v>9557</v>
      </c>
      <c r="G107">
        <f>10000-F107</f>
        <v>443</v>
      </c>
      <c r="H107">
        <f>F107/10000</f>
        <v>0.95569999999999999</v>
      </c>
      <c r="I107">
        <f>SQRT(H107*(1-H107)/10000)</f>
        <v>2.0576080773558412E-3</v>
      </c>
      <c r="J107">
        <f>F107/G107</f>
        <v>21.573363431151243</v>
      </c>
      <c r="K107">
        <f>LOG(J107,EXP(1))</f>
        <v>3.0714593792210443</v>
      </c>
      <c r="L107">
        <f>SQRT(1/F107+1/G107)</f>
        <v>4.8600120256383543E-2</v>
      </c>
    </row>
    <row r="108" spans="1:12" x14ac:dyDescent="0.25">
      <c r="A108" t="s">
        <v>15</v>
      </c>
      <c r="B108" t="s">
        <v>16</v>
      </c>
      <c r="C108" t="s">
        <v>12</v>
      </c>
      <c r="D108">
        <v>1</v>
      </c>
      <c r="E108">
        <v>4</v>
      </c>
      <c r="F108">
        <v>9529</v>
      </c>
      <c r="G108">
        <f>10000-F108</f>
        <v>471</v>
      </c>
      <c r="H108">
        <f>F108/10000</f>
        <v>0.95289999999999997</v>
      </c>
      <c r="I108">
        <f>SQRT(H108*(1-H108)/10000)</f>
        <v>2.1185275546945341E-3</v>
      </c>
      <c r="J108">
        <f>F108/G108</f>
        <v>20.231422505307854</v>
      </c>
      <c r="K108">
        <f>LOG(J108,EXP(1))</f>
        <v>3.0072369653317703</v>
      </c>
      <c r="L108">
        <f>SQRT(1/F108+1/G108)</f>
        <v>4.7202595868250957E-2</v>
      </c>
    </row>
    <row r="109" spans="1:12" x14ac:dyDescent="0.25">
      <c r="A109" t="s">
        <v>15</v>
      </c>
      <c r="B109" t="s">
        <v>16</v>
      </c>
      <c r="C109" t="s">
        <v>12</v>
      </c>
      <c r="D109">
        <v>1</v>
      </c>
      <c r="E109">
        <v>5</v>
      </c>
      <c r="F109">
        <v>9554</v>
      </c>
      <c r="G109">
        <f>10000-F109</f>
        <v>446</v>
      </c>
      <c r="H109">
        <f>F109/10000</f>
        <v>0.95540000000000003</v>
      </c>
      <c r="I109">
        <f>SQRT(H109*(1-H109)/10000)</f>
        <v>2.064239327209904E-3</v>
      </c>
      <c r="J109">
        <f>F109/G109</f>
        <v>21.421524663677129</v>
      </c>
      <c r="K109">
        <f>LOG(J109,EXP(1))</f>
        <v>3.0643962419298432</v>
      </c>
      <c r="L109">
        <f>SQRT(1/F109+1/G109)</f>
        <v>4.8443995171414241E-2</v>
      </c>
    </row>
    <row r="110" spans="1:12" x14ac:dyDescent="0.25">
      <c r="A110" t="s">
        <v>15</v>
      </c>
      <c r="B110" t="s">
        <v>16</v>
      </c>
      <c r="C110" t="s">
        <v>12</v>
      </c>
      <c r="D110">
        <v>2</v>
      </c>
      <c r="E110">
        <v>1</v>
      </c>
      <c r="F110">
        <v>9042</v>
      </c>
      <c r="G110">
        <f>10000-F110</f>
        <v>958</v>
      </c>
      <c r="H110">
        <f>F110/10000</f>
        <v>0.9042</v>
      </c>
      <c r="I110">
        <f>SQRT(H110*(1-H110)/10000)</f>
        <v>2.9431676812577295E-3</v>
      </c>
      <c r="J110">
        <f>F110/G110</f>
        <v>9.4384133611691023</v>
      </c>
      <c r="K110">
        <f>LOG(J110,EXP(1))</f>
        <v>2.2447878898836899</v>
      </c>
      <c r="L110">
        <f>SQRT(1/F110+1/G110)</f>
        <v>3.3976997177838718E-2</v>
      </c>
    </row>
    <row r="111" spans="1:12" x14ac:dyDescent="0.25">
      <c r="A111" t="s">
        <v>15</v>
      </c>
      <c r="B111" t="s">
        <v>16</v>
      </c>
      <c r="C111" t="s">
        <v>12</v>
      </c>
      <c r="D111">
        <v>2</v>
      </c>
      <c r="E111">
        <v>3</v>
      </c>
      <c r="F111">
        <v>9630</v>
      </c>
      <c r="G111">
        <f>10000-F111</f>
        <v>370</v>
      </c>
      <c r="H111">
        <f>F111/10000</f>
        <v>0.96299999999999997</v>
      </c>
      <c r="I111">
        <f>SQRT(H111*(1-H111)/10000)</f>
        <v>1.8876175460087255E-3</v>
      </c>
      <c r="J111">
        <f>F111/G111</f>
        <v>26.027027027027028</v>
      </c>
      <c r="K111">
        <f>LOG(J111,EXP(1))</f>
        <v>3.259135499153901</v>
      </c>
      <c r="L111">
        <f>SQRT(1/F111+1/G111)</f>
        <v>5.2976833263414576E-2</v>
      </c>
    </row>
    <row r="112" spans="1:12" x14ac:dyDescent="0.25">
      <c r="A112" t="s">
        <v>15</v>
      </c>
      <c r="B112" t="s">
        <v>16</v>
      </c>
      <c r="C112" t="s">
        <v>12</v>
      </c>
      <c r="D112">
        <v>2</v>
      </c>
      <c r="E112">
        <v>4</v>
      </c>
      <c r="F112">
        <v>9597</v>
      </c>
      <c r="G112">
        <f>10000-F112</f>
        <v>403</v>
      </c>
      <c r="H112">
        <f>F112/10000</f>
        <v>0.9597</v>
      </c>
      <c r="I112">
        <f>SQRT(H112*(1-H112)/10000)</f>
        <v>1.9666191802176648E-3</v>
      </c>
      <c r="J112">
        <f>F112/G112</f>
        <v>23.813895781637719</v>
      </c>
      <c r="K112">
        <f>LOG(J112,EXP(1))</f>
        <v>3.1702692666709447</v>
      </c>
      <c r="L112">
        <f>SQRT(1/F112+1/G112)</f>
        <v>5.0848685401782785E-2</v>
      </c>
    </row>
    <row r="113" spans="1:12" x14ac:dyDescent="0.25">
      <c r="A113" t="s">
        <v>15</v>
      </c>
      <c r="B113" t="s">
        <v>16</v>
      </c>
      <c r="C113" t="s">
        <v>12</v>
      </c>
      <c r="D113">
        <v>2</v>
      </c>
      <c r="E113">
        <v>5</v>
      </c>
      <c r="F113">
        <v>9581</v>
      </c>
      <c r="G113">
        <f>10000-F113</f>
        <v>419</v>
      </c>
      <c r="H113">
        <f>F113/10000</f>
        <v>0.95809999999999995</v>
      </c>
      <c r="I113">
        <f>SQRT(H113*(1-H113)/10000)</f>
        <v>2.0036064982925177E-3</v>
      </c>
      <c r="J113">
        <f>F113/G113</f>
        <v>22.866348448687351</v>
      </c>
      <c r="K113">
        <f>LOG(J113,EXP(1))</f>
        <v>3.1296663297287357</v>
      </c>
      <c r="L113">
        <f>SQRT(1/F113+1/G113)</f>
        <v>4.9909999835407053E-2</v>
      </c>
    </row>
    <row r="114" spans="1:12" x14ac:dyDescent="0.25">
      <c r="A114" t="s">
        <v>15</v>
      </c>
      <c r="B114" t="s">
        <v>16</v>
      </c>
      <c r="C114" t="s">
        <v>12</v>
      </c>
      <c r="D114">
        <v>3</v>
      </c>
      <c r="E114">
        <v>1</v>
      </c>
      <c r="F114">
        <v>7545</v>
      </c>
      <c r="G114">
        <f>10000-F114</f>
        <v>2455</v>
      </c>
      <c r="H114">
        <f>F114/10000</f>
        <v>0.75449999999999995</v>
      </c>
      <c r="I114">
        <f>SQRT(H114*(1-H114)/10000)</f>
        <v>4.303832594327991E-3</v>
      </c>
      <c r="J114">
        <f>F114/G114</f>
        <v>3.0733197556008145</v>
      </c>
      <c r="K114">
        <f>LOG(J114,EXP(1))</f>
        <v>1.1227583309733282</v>
      </c>
      <c r="L114">
        <f>SQRT(1/F114+1/G114)</f>
        <v>2.323510448147768E-2</v>
      </c>
    </row>
    <row r="115" spans="1:12" x14ac:dyDescent="0.25">
      <c r="A115" t="s">
        <v>15</v>
      </c>
      <c r="B115" t="s">
        <v>16</v>
      </c>
      <c r="C115" t="s">
        <v>12</v>
      </c>
      <c r="D115">
        <v>3</v>
      </c>
      <c r="E115">
        <v>2</v>
      </c>
      <c r="F115">
        <v>7649</v>
      </c>
      <c r="G115">
        <f>10000-F115</f>
        <v>2351</v>
      </c>
      <c r="H115">
        <f>F115/10000</f>
        <v>0.76490000000000002</v>
      </c>
      <c r="I115">
        <f>SQRT(H115*(1-H115)/10000)</f>
        <v>4.2406130453037094E-3</v>
      </c>
      <c r="J115">
        <f>F115/G115</f>
        <v>3.2535091450446618</v>
      </c>
      <c r="K115">
        <f>LOG(J115,EXP(1))</f>
        <v>1.1797341507817964</v>
      </c>
      <c r="L115">
        <f>SQRT(1/F115+1/G115)</f>
        <v>2.3581496102490551E-2</v>
      </c>
    </row>
    <row r="116" spans="1:12" x14ac:dyDescent="0.25">
      <c r="A116" t="s">
        <v>15</v>
      </c>
      <c r="B116" t="s">
        <v>16</v>
      </c>
      <c r="C116" t="s">
        <v>12</v>
      </c>
      <c r="D116">
        <v>3</v>
      </c>
      <c r="E116">
        <v>4</v>
      </c>
      <c r="F116">
        <v>9747</v>
      </c>
      <c r="G116">
        <f>10000-F116</f>
        <v>253</v>
      </c>
      <c r="H116">
        <f>F116/10000</f>
        <v>0.97470000000000001</v>
      </c>
      <c r="I116">
        <f>SQRT(H116*(1-H116)/10000)</f>
        <v>1.5703474137909734E-3</v>
      </c>
      <c r="J116">
        <f>F116/G116</f>
        <v>38.525691699604742</v>
      </c>
      <c r="K116">
        <f>LOG(J116,EXP(1))</f>
        <v>3.6513253356096897</v>
      </c>
      <c r="L116">
        <f>SQRT(1/F116+1/G116)</f>
        <v>6.3680176196546284E-2</v>
      </c>
    </row>
    <row r="117" spans="1:12" x14ac:dyDescent="0.25">
      <c r="A117" t="s">
        <v>15</v>
      </c>
      <c r="B117" t="s">
        <v>16</v>
      </c>
      <c r="C117" t="s">
        <v>12</v>
      </c>
      <c r="D117">
        <v>3</v>
      </c>
      <c r="E117">
        <v>5</v>
      </c>
      <c r="F117">
        <v>9747</v>
      </c>
      <c r="G117">
        <f>10000-F117</f>
        <v>253</v>
      </c>
      <c r="H117">
        <f>F117/10000</f>
        <v>0.97470000000000001</v>
      </c>
      <c r="I117">
        <f>SQRT(H117*(1-H117)/10000)</f>
        <v>1.5703474137909734E-3</v>
      </c>
      <c r="J117">
        <f>F117/G117</f>
        <v>38.525691699604742</v>
      </c>
      <c r="K117">
        <f>LOG(J117,EXP(1))</f>
        <v>3.6513253356096897</v>
      </c>
      <c r="L117">
        <f>SQRT(1/F117+1/G117)</f>
        <v>6.3680176196546284E-2</v>
      </c>
    </row>
    <row r="118" spans="1:12" x14ac:dyDescent="0.25">
      <c r="A118" t="s">
        <v>15</v>
      </c>
      <c r="B118" t="s">
        <v>16</v>
      </c>
      <c r="C118" t="s">
        <v>12</v>
      </c>
      <c r="D118">
        <v>4</v>
      </c>
      <c r="E118">
        <v>1</v>
      </c>
      <c r="F118">
        <v>7451</v>
      </c>
      <c r="G118">
        <f>10000-F118</f>
        <v>2549</v>
      </c>
      <c r="H118">
        <f>F118/10000</f>
        <v>0.74509999999999998</v>
      </c>
      <c r="I118">
        <f>SQRT(H118*(1-H118)/10000)</f>
        <v>4.3580499079290047E-3</v>
      </c>
      <c r="J118">
        <f>F118/G118</f>
        <v>2.9231071008238523</v>
      </c>
      <c r="K118">
        <f>LOG(J118,EXP(1))</f>
        <v>1.072647126177612</v>
      </c>
      <c r="L118">
        <f>SQRT(1/F118+1/G118)</f>
        <v>2.2946042866113289E-2</v>
      </c>
    </row>
    <row r="119" spans="1:12" x14ac:dyDescent="0.25">
      <c r="A119" t="s">
        <v>15</v>
      </c>
      <c r="B119" t="s">
        <v>16</v>
      </c>
      <c r="C119" t="s">
        <v>12</v>
      </c>
      <c r="D119">
        <v>4</v>
      </c>
      <c r="E119">
        <v>2</v>
      </c>
      <c r="F119">
        <v>7372</v>
      </c>
      <c r="G119">
        <f>10000-F119</f>
        <v>2628</v>
      </c>
      <c r="H119">
        <f>F119/10000</f>
        <v>0.73719999999999997</v>
      </c>
      <c r="I119">
        <f>SQRT(H119*(1-H119)/10000)</f>
        <v>4.4015470007714337E-3</v>
      </c>
      <c r="J119">
        <f>F119/G119</f>
        <v>2.8051750380517504</v>
      </c>
      <c r="K119">
        <f>LOG(J119,EXP(1))</f>
        <v>1.0314659391852128</v>
      </c>
      <c r="L119">
        <f>SQRT(1/F119+1/G119)</f>
        <v>2.2719284829282427E-2</v>
      </c>
    </row>
    <row r="120" spans="1:12" x14ac:dyDescent="0.25">
      <c r="A120" t="s">
        <v>15</v>
      </c>
      <c r="B120" t="s">
        <v>16</v>
      </c>
      <c r="C120" t="s">
        <v>12</v>
      </c>
      <c r="D120">
        <v>4</v>
      </c>
      <c r="E120">
        <v>3</v>
      </c>
      <c r="F120">
        <v>9727</v>
      </c>
      <c r="G120">
        <f>10000-F120</f>
        <v>273</v>
      </c>
      <c r="H120">
        <f>F120/10000</f>
        <v>0.97270000000000001</v>
      </c>
      <c r="I120">
        <f>SQRT(H120*(1-H120)/10000)</f>
        <v>1.6295615974856548E-3</v>
      </c>
      <c r="J120">
        <f>F120/G120</f>
        <v>35.630036630036628</v>
      </c>
      <c r="K120">
        <f>LOG(J120,EXP(1))</f>
        <v>3.5731890076844803</v>
      </c>
      <c r="L120">
        <f>SQRT(1/F120+1/G120)</f>
        <v>6.1366198218156219E-2</v>
      </c>
    </row>
    <row r="121" spans="1:12" x14ac:dyDescent="0.25">
      <c r="A121" t="s">
        <v>15</v>
      </c>
      <c r="B121" t="s">
        <v>16</v>
      </c>
      <c r="C121" t="s">
        <v>12</v>
      </c>
      <c r="D121">
        <v>4</v>
      </c>
      <c r="E121">
        <v>5</v>
      </c>
      <c r="F121">
        <v>9804</v>
      </c>
      <c r="G121">
        <f>10000-F121</f>
        <v>196</v>
      </c>
      <c r="H121">
        <f>F121/10000</f>
        <v>0.98040000000000005</v>
      </c>
      <c r="I121">
        <f>SQRT(H121*(1-H121)/10000)</f>
        <v>1.3862121049824933E-3</v>
      </c>
      <c r="J121">
        <f>F121/G121</f>
        <v>50.020408163265309</v>
      </c>
      <c r="K121">
        <f>LOG(J121,EXP(1))</f>
        <v>3.9124310854174862</v>
      </c>
      <c r="L121">
        <f>SQRT(1/F121+1/G121)</f>
        <v>7.213903243274794E-2</v>
      </c>
    </row>
    <row r="122" spans="1:12" x14ac:dyDescent="0.25">
      <c r="A122" t="s">
        <v>15</v>
      </c>
      <c r="B122" t="s">
        <v>16</v>
      </c>
      <c r="C122" t="s">
        <v>12</v>
      </c>
      <c r="D122">
        <v>5</v>
      </c>
      <c r="E122">
        <v>1</v>
      </c>
      <c r="F122">
        <v>7290</v>
      </c>
      <c r="G122">
        <f>10000-F122</f>
        <v>2710</v>
      </c>
      <c r="H122">
        <f>F122/10000</f>
        <v>0.72899999999999998</v>
      </c>
      <c r="I122">
        <f>SQRT(H122*(1-H122)/10000)</f>
        <v>4.4447609609516688E-3</v>
      </c>
      <c r="J122">
        <f>F122/G122</f>
        <v>2.6900369003690039</v>
      </c>
      <c r="K122">
        <f>LOG(J122,EXP(1))</f>
        <v>0.98955491112895733</v>
      </c>
      <c r="L122">
        <f>SQRT(1/F122+1/G122)</f>
        <v>2.2498397749288409E-2</v>
      </c>
    </row>
    <row r="123" spans="1:12" x14ac:dyDescent="0.25">
      <c r="A123" t="s">
        <v>15</v>
      </c>
      <c r="B123" t="s">
        <v>16</v>
      </c>
      <c r="C123" t="s">
        <v>12</v>
      </c>
      <c r="D123">
        <v>5</v>
      </c>
      <c r="E123">
        <v>2</v>
      </c>
      <c r="F123">
        <v>7363</v>
      </c>
      <c r="G123">
        <f>10000-F123</f>
        <v>2637</v>
      </c>
      <c r="H123">
        <f>F123/10000</f>
        <v>0.73629999999999995</v>
      </c>
      <c r="I123">
        <f>SQRT(H123*(1-H123)/10000)</f>
        <v>4.4063852532432984E-3</v>
      </c>
      <c r="J123">
        <f>F123/G123</f>
        <v>2.7921880925293894</v>
      </c>
      <c r="K123">
        <f>LOG(J123,EXP(1))</f>
        <v>1.02682555101543</v>
      </c>
      <c r="L123">
        <f>SQRT(1/F123+1/G123)</f>
        <v>2.2694338840752861E-2</v>
      </c>
    </row>
    <row r="124" spans="1:12" x14ac:dyDescent="0.25">
      <c r="A124" t="s">
        <v>15</v>
      </c>
      <c r="B124" t="s">
        <v>16</v>
      </c>
      <c r="C124" t="s">
        <v>12</v>
      </c>
      <c r="D124">
        <v>5</v>
      </c>
      <c r="E124">
        <v>3</v>
      </c>
      <c r="F124">
        <v>9761</v>
      </c>
      <c r="G124">
        <f>10000-F124</f>
        <v>239</v>
      </c>
      <c r="H124">
        <f>F124/10000</f>
        <v>0.97609999999999997</v>
      </c>
      <c r="I124">
        <f>SQRT(H124*(1-H124)/10000)</f>
        <v>1.5273765089197893E-3</v>
      </c>
      <c r="J124">
        <f>F124/G124</f>
        <v>40.84100418410042</v>
      </c>
      <c r="K124">
        <f>LOG(J124,EXP(1))</f>
        <v>3.7096865812434543</v>
      </c>
      <c r="L124">
        <f>SQRT(1/F124+1/G124)</f>
        <v>6.5471741522804577E-2</v>
      </c>
    </row>
    <row r="125" spans="1:12" x14ac:dyDescent="0.25">
      <c r="A125" t="s">
        <v>15</v>
      </c>
      <c r="B125" t="s">
        <v>16</v>
      </c>
      <c r="C125" t="s">
        <v>12</v>
      </c>
      <c r="D125">
        <v>5</v>
      </c>
      <c r="E125">
        <v>4</v>
      </c>
      <c r="F125">
        <v>9784</v>
      </c>
      <c r="G125">
        <f>10000-F125</f>
        <v>216</v>
      </c>
      <c r="H125">
        <f>F125/10000</f>
        <v>0.97840000000000005</v>
      </c>
      <c r="I125">
        <f>SQRT(H125*(1-H125)/10000)</f>
        <v>1.453734501207148E-3</v>
      </c>
      <c r="J125">
        <f>F125/G125</f>
        <v>45.296296296296298</v>
      </c>
      <c r="K125">
        <f>LOG(J125,EXP(1))</f>
        <v>3.8132252696828433</v>
      </c>
      <c r="L125">
        <f>SQRT(1/F125+1/G125)</f>
        <v>6.8788351598563682E-2</v>
      </c>
    </row>
    <row r="126" spans="1:12" x14ac:dyDescent="0.25">
      <c r="A126" t="s">
        <v>15</v>
      </c>
      <c r="B126" t="s">
        <v>16</v>
      </c>
      <c r="C126" t="s">
        <v>13</v>
      </c>
      <c r="D126">
        <v>1</v>
      </c>
      <c r="E126">
        <v>2</v>
      </c>
      <c r="F126">
        <v>9997</v>
      </c>
      <c r="G126">
        <f>10000-F126</f>
        <v>3</v>
      </c>
      <c r="H126">
        <f>F126/10000</f>
        <v>0.99970000000000003</v>
      </c>
      <c r="I126">
        <f>SQRT(H126*(1-H126)/10000)</f>
        <v>1.7317909804591517E-4</v>
      </c>
      <c r="J126">
        <f>F126/G126</f>
        <v>3332.3333333333335</v>
      </c>
      <c r="K126">
        <f>LOG(J126,EXP(1))</f>
        <v>8.1114280382990707</v>
      </c>
      <c r="L126">
        <f>SQRT(1/F126+1/G126)</f>
        <v>0.5774368912204485</v>
      </c>
    </row>
    <row r="127" spans="1:12" x14ac:dyDescent="0.25">
      <c r="A127" t="s">
        <v>15</v>
      </c>
      <c r="B127" t="s">
        <v>16</v>
      </c>
      <c r="C127" t="s">
        <v>13</v>
      </c>
      <c r="D127">
        <v>1</v>
      </c>
      <c r="E127">
        <v>3</v>
      </c>
      <c r="F127">
        <v>9955</v>
      </c>
      <c r="G127">
        <f>10000-F127</f>
        <v>45</v>
      </c>
      <c r="H127">
        <f>F127/10000</f>
        <v>0.99550000000000005</v>
      </c>
      <c r="I127">
        <f>SQRT(H127*(1-H127)/10000)</f>
        <v>6.6930934551968934E-4</v>
      </c>
      <c r="J127">
        <f>F127/G127</f>
        <v>221.22222222222223</v>
      </c>
      <c r="K127">
        <f>LOG(J127,EXP(1))</f>
        <v>5.3991677267279767</v>
      </c>
      <c r="L127">
        <f>SQRT(1/F127+1/G127)</f>
        <v>0.14940774496784265</v>
      </c>
    </row>
    <row r="128" spans="1:12" x14ac:dyDescent="0.25">
      <c r="A128" t="s">
        <v>15</v>
      </c>
      <c r="B128" t="s">
        <v>16</v>
      </c>
      <c r="C128" t="s">
        <v>13</v>
      </c>
      <c r="D128">
        <v>1</v>
      </c>
      <c r="E128">
        <v>4</v>
      </c>
      <c r="F128">
        <v>9970</v>
      </c>
      <c r="G128">
        <f>10000-F128</f>
        <v>30</v>
      </c>
      <c r="H128">
        <f>F128/10000</f>
        <v>0.997</v>
      </c>
      <c r="I128">
        <f>SQRT(H128*(1-H128)/10000)</f>
        <v>5.4690035655501296E-4</v>
      </c>
      <c r="J128">
        <f>F128/G128</f>
        <v>332.33333333333331</v>
      </c>
      <c r="K128">
        <f>LOG(J128,EXP(1))</f>
        <v>5.8061384812937282</v>
      </c>
      <c r="L128">
        <f>SQRT(1/F128+1/G128)</f>
        <v>0.18284866484620951</v>
      </c>
    </row>
    <row r="129" spans="1:12" x14ac:dyDescent="0.25">
      <c r="A129" t="s">
        <v>15</v>
      </c>
      <c r="B129" t="s">
        <v>16</v>
      </c>
      <c r="C129" t="s">
        <v>13</v>
      </c>
      <c r="D129">
        <v>1</v>
      </c>
      <c r="E129">
        <v>5</v>
      </c>
      <c r="F129">
        <v>9985</v>
      </c>
      <c r="G129">
        <f>10000-F129</f>
        <v>15</v>
      </c>
      <c r="H129">
        <f>F129/10000</f>
        <v>0.99850000000000005</v>
      </c>
      <c r="I129">
        <f>SQRT(H129*(1-H129)/10000)</f>
        <v>3.8700775186034013E-4</v>
      </c>
      <c r="J129">
        <f>F129/G129</f>
        <v>665.66666666666663</v>
      </c>
      <c r="K129">
        <f>LOG(J129,EXP(1))</f>
        <v>6.5007890447477052</v>
      </c>
      <c r="L129">
        <f>SQRT(1/F129+1/G129)</f>
        <v>0.25839275704246178</v>
      </c>
    </row>
    <row r="130" spans="1:12" x14ac:dyDescent="0.25">
      <c r="A130" t="s">
        <v>15</v>
      </c>
      <c r="B130" t="s">
        <v>16</v>
      </c>
      <c r="C130" t="s">
        <v>13</v>
      </c>
      <c r="D130">
        <v>2</v>
      </c>
      <c r="E130">
        <v>1</v>
      </c>
      <c r="F130">
        <v>9988</v>
      </c>
      <c r="G130">
        <f>10000-F130</f>
        <v>12</v>
      </c>
      <c r="H130">
        <f>F130/10000</f>
        <v>0.99880000000000002</v>
      </c>
      <c r="I130">
        <f>SQRT(H130*(1-H130)/10000)</f>
        <v>3.4620225302559472E-4</v>
      </c>
      <c r="J130">
        <f>F130/G130</f>
        <v>832.33333333333337</v>
      </c>
      <c r="K130">
        <f>LOG(J130,EXP(1))</f>
        <v>6.7242330016116636</v>
      </c>
      <c r="L130">
        <f>SQRT(1/F130+1/G130)</f>
        <v>0.28884849571619087</v>
      </c>
    </row>
    <row r="131" spans="1:12" x14ac:dyDescent="0.25">
      <c r="A131" t="s">
        <v>15</v>
      </c>
      <c r="B131" t="s">
        <v>16</v>
      </c>
      <c r="C131" t="s">
        <v>13</v>
      </c>
      <c r="D131">
        <v>2</v>
      </c>
      <c r="E131">
        <v>3</v>
      </c>
      <c r="F131">
        <v>9986</v>
      </c>
      <c r="G131">
        <f>10000-F131</f>
        <v>14</v>
      </c>
      <c r="H131">
        <f>F131/10000</f>
        <v>0.99860000000000004</v>
      </c>
      <c r="I131">
        <f>SQRT(H131*(1-H131)/10000)</f>
        <v>3.739037309254826E-4</v>
      </c>
      <c r="J131">
        <f>F131/G131</f>
        <v>713.28571428571433</v>
      </c>
      <c r="K131">
        <f>LOG(J131,EXP(1))</f>
        <v>6.5698820614452957</v>
      </c>
      <c r="L131">
        <f>SQRT(1/F131+1/G131)</f>
        <v>0.2674485214482335</v>
      </c>
    </row>
    <row r="132" spans="1:12" x14ac:dyDescent="0.25">
      <c r="A132" t="s">
        <v>15</v>
      </c>
      <c r="B132" t="s">
        <v>16</v>
      </c>
      <c r="C132" t="s">
        <v>13</v>
      </c>
      <c r="D132">
        <v>2</v>
      </c>
      <c r="E132">
        <v>4</v>
      </c>
      <c r="F132">
        <v>9986</v>
      </c>
      <c r="G132">
        <f>10000-F132</f>
        <v>14</v>
      </c>
      <c r="H132">
        <f>F132/10000</f>
        <v>0.99860000000000004</v>
      </c>
      <c r="I132">
        <f>SQRT(H132*(1-H132)/10000)</f>
        <v>3.739037309254826E-4</v>
      </c>
      <c r="J132">
        <f>F132/G132</f>
        <v>713.28571428571433</v>
      </c>
      <c r="K132">
        <f>LOG(J132,EXP(1))</f>
        <v>6.5698820614452957</v>
      </c>
      <c r="L132">
        <f>SQRT(1/F132+1/G132)</f>
        <v>0.2674485214482335</v>
      </c>
    </row>
    <row r="133" spans="1:12" x14ac:dyDescent="0.25">
      <c r="A133" t="s">
        <v>15</v>
      </c>
      <c r="B133" t="s">
        <v>16</v>
      </c>
      <c r="C133" t="s">
        <v>13</v>
      </c>
      <c r="D133">
        <v>2</v>
      </c>
      <c r="E133">
        <v>5</v>
      </c>
      <c r="F133">
        <v>9994</v>
      </c>
      <c r="G133">
        <f>10000-F133</f>
        <v>6</v>
      </c>
      <c r="H133">
        <f>F133/10000</f>
        <v>0.99939999999999996</v>
      </c>
      <c r="I133">
        <f>SQRT(H133*(1-H133)/10000)</f>
        <v>2.4487547856003158E-4</v>
      </c>
      <c r="J133">
        <f>F133/G133</f>
        <v>1665.6666666666667</v>
      </c>
      <c r="K133">
        <f>LOG(J133,EXP(1))</f>
        <v>7.417980722676095</v>
      </c>
      <c r="L133">
        <f>SQRT(1/F133+1/G133)</f>
        <v>0.40837082009209263</v>
      </c>
    </row>
    <row r="134" spans="1:12" x14ac:dyDescent="0.25">
      <c r="A134" t="s">
        <v>15</v>
      </c>
      <c r="B134" t="s">
        <v>16</v>
      </c>
      <c r="C134" t="s">
        <v>13</v>
      </c>
      <c r="D134">
        <v>3</v>
      </c>
      <c r="E134">
        <v>1</v>
      </c>
      <c r="F134">
        <v>9994</v>
      </c>
      <c r="G134">
        <f>10000-F134</f>
        <v>6</v>
      </c>
      <c r="H134">
        <f>F134/10000</f>
        <v>0.99939999999999996</v>
      </c>
      <c r="I134">
        <f>SQRT(H134*(1-H134)/10000)</f>
        <v>2.4487547856003158E-4</v>
      </c>
      <c r="J134">
        <f>F134/G134</f>
        <v>1665.6666666666667</v>
      </c>
      <c r="K134">
        <f>LOG(J134,EXP(1))</f>
        <v>7.417980722676095</v>
      </c>
      <c r="L134">
        <f>SQRT(1/F134+1/G134)</f>
        <v>0.40837082009209263</v>
      </c>
    </row>
    <row r="135" spans="1:12" x14ac:dyDescent="0.25">
      <c r="A135" t="s">
        <v>15</v>
      </c>
      <c r="B135" t="s">
        <v>16</v>
      </c>
      <c r="C135" t="s">
        <v>13</v>
      </c>
      <c r="D135">
        <v>3</v>
      </c>
      <c r="E135">
        <v>2</v>
      </c>
      <c r="F135">
        <v>9993</v>
      </c>
      <c r="G135">
        <f>10000-F135</f>
        <v>7</v>
      </c>
      <c r="H135">
        <f>F135/10000</f>
        <v>0.99929999999999997</v>
      </c>
      <c r="I135">
        <f>SQRT(H135*(1-H135)/10000)</f>
        <v>2.6448251359967713E-4</v>
      </c>
      <c r="J135">
        <f>F135/G135</f>
        <v>1427.5714285714287</v>
      </c>
      <c r="K135">
        <f>LOG(J135,EXP(1))</f>
        <v>7.2637299778064763</v>
      </c>
      <c r="L135">
        <f>SQRT(1/F135+1/G135)</f>
        <v>0.37809683006629025</v>
      </c>
    </row>
    <row r="136" spans="1:12" x14ac:dyDescent="0.25">
      <c r="A136" t="s">
        <v>15</v>
      </c>
      <c r="B136" t="s">
        <v>16</v>
      </c>
      <c r="C136" t="s">
        <v>13</v>
      </c>
      <c r="D136">
        <v>3</v>
      </c>
      <c r="E136">
        <v>4</v>
      </c>
      <c r="F136">
        <v>9999</v>
      </c>
      <c r="G136">
        <f>10000-F136</f>
        <v>1</v>
      </c>
      <c r="H136">
        <f>F136/10000</f>
        <v>0.99990000000000001</v>
      </c>
      <c r="I136">
        <f>SQRT(H136*(1-H136)/10000)</f>
        <v>9.9994999874988244E-5</v>
      </c>
      <c r="J136">
        <f>F136/G136</f>
        <v>9999</v>
      </c>
      <c r="K136">
        <f>LOG(J136,EXP(1))</f>
        <v>9.2102403669758495</v>
      </c>
      <c r="L136">
        <f>SQRT(1/F136+1/G136)</f>
        <v>1.0000500037503124</v>
      </c>
    </row>
    <row r="137" spans="1:12" x14ac:dyDescent="0.25">
      <c r="A137" t="s">
        <v>15</v>
      </c>
      <c r="B137" t="s">
        <v>16</v>
      </c>
      <c r="C137" t="s">
        <v>13</v>
      </c>
      <c r="D137">
        <v>3</v>
      </c>
      <c r="E137">
        <v>5</v>
      </c>
      <c r="F137">
        <v>9996</v>
      </c>
      <c r="G137">
        <f>10000-F137</f>
        <v>4</v>
      </c>
      <c r="H137">
        <f>F137/10000</f>
        <v>0.99960000000000004</v>
      </c>
      <c r="I137">
        <f>SQRT(H137*(1-H137)/10000)</f>
        <v>1.9995999599918879E-4</v>
      </c>
      <c r="J137">
        <f>F137/G137</f>
        <v>2499</v>
      </c>
      <c r="K137">
        <f>LOG(J137,EXP(1))</f>
        <v>7.8236459308349522</v>
      </c>
      <c r="L137">
        <f>SQRT(1/F137+1/G137)</f>
        <v>0.50010003001000347</v>
      </c>
    </row>
    <row r="138" spans="1:12" x14ac:dyDescent="0.25">
      <c r="A138" t="s">
        <v>15</v>
      </c>
      <c r="B138" t="s">
        <v>16</v>
      </c>
      <c r="C138" t="s">
        <v>13</v>
      </c>
      <c r="D138">
        <v>4</v>
      </c>
      <c r="E138">
        <v>1</v>
      </c>
      <c r="F138">
        <v>9986</v>
      </c>
      <c r="G138">
        <f>10000-F138</f>
        <v>14</v>
      </c>
      <c r="H138">
        <f>F138/10000</f>
        <v>0.99860000000000004</v>
      </c>
      <c r="I138">
        <f>SQRT(H138*(1-H138)/10000)</f>
        <v>3.739037309254826E-4</v>
      </c>
      <c r="J138">
        <f>F138/G138</f>
        <v>713.28571428571433</v>
      </c>
      <c r="K138">
        <f>LOG(J138,EXP(1))</f>
        <v>6.5698820614452957</v>
      </c>
      <c r="L138">
        <f>SQRT(1/F138+1/G138)</f>
        <v>0.2674485214482335</v>
      </c>
    </row>
    <row r="139" spans="1:12" x14ac:dyDescent="0.25">
      <c r="A139" t="s">
        <v>15</v>
      </c>
      <c r="B139" t="s">
        <v>16</v>
      </c>
      <c r="C139" t="s">
        <v>13</v>
      </c>
      <c r="D139">
        <v>4</v>
      </c>
      <c r="E139">
        <v>2</v>
      </c>
      <c r="F139">
        <v>9992</v>
      </c>
      <c r="G139">
        <f>10000-F139</f>
        <v>8</v>
      </c>
      <c r="H139">
        <f>F139/10000</f>
        <v>0.99919999999999998</v>
      </c>
      <c r="I139">
        <f>SQRT(H139*(1-H139)/10000)</f>
        <v>2.8272955275316074E-4</v>
      </c>
      <c r="J139">
        <f>F139/G139</f>
        <v>1249</v>
      </c>
      <c r="K139">
        <f>LOG(J139,EXP(1))</f>
        <v>7.1300985101255776</v>
      </c>
      <c r="L139">
        <f>SQRT(1/F139+1/G139)</f>
        <v>0.35369489685893296</v>
      </c>
    </row>
    <row r="140" spans="1:12" x14ac:dyDescent="0.25">
      <c r="A140" t="s">
        <v>15</v>
      </c>
      <c r="B140" t="s">
        <v>16</v>
      </c>
      <c r="C140" t="s">
        <v>13</v>
      </c>
      <c r="D140">
        <v>4</v>
      </c>
      <c r="E140">
        <v>3</v>
      </c>
      <c r="F140">
        <v>10000</v>
      </c>
      <c r="G140">
        <f>10000-F140</f>
        <v>0</v>
      </c>
      <c r="H140">
        <f>F140/10000</f>
        <v>1</v>
      </c>
      <c r="I140">
        <f>SQRT(H140*(1-H140)/10000)</f>
        <v>0</v>
      </c>
      <c r="J140" t="e">
        <f>F140/G140</f>
        <v>#DIV/0!</v>
      </c>
      <c r="K140" t="e">
        <f>LOG(J140,EXP(1))</f>
        <v>#DIV/0!</v>
      </c>
      <c r="L140" t="e">
        <f>SQRT(1/F140+1/G140)</f>
        <v>#DIV/0!</v>
      </c>
    </row>
    <row r="141" spans="1:12" x14ac:dyDescent="0.25">
      <c r="A141" t="s">
        <v>15</v>
      </c>
      <c r="B141" t="s">
        <v>16</v>
      </c>
      <c r="C141" t="s">
        <v>13</v>
      </c>
      <c r="D141">
        <v>4</v>
      </c>
      <c r="E141">
        <v>5</v>
      </c>
      <c r="F141">
        <v>9997</v>
      </c>
      <c r="G141">
        <f>10000-F141</f>
        <v>3</v>
      </c>
      <c r="H141">
        <f>F141/10000</f>
        <v>0.99970000000000003</v>
      </c>
      <c r="I141">
        <f>SQRT(H141*(1-H141)/10000)</f>
        <v>1.7317909804591517E-4</v>
      </c>
      <c r="J141">
        <f>F141/G141</f>
        <v>3332.3333333333335</v>
      </c>
      <c r="K141">
        <f>LOG(J141,EXP(1))</f>
        <v>8.1114280382990707</v>
      </c>
      <c r="L141">
        <f>SQRT(1/F141+1/G141)</f>
        <v>0.5774368912204485</v>
      </c>
    </row>
    <row r="142" spans="1:12" x14ac:dyDescent="0.25">
      <c r="A142" t="s">
        <v>15</v>
      </c>
      <c r="B142" t="s">
        <v>16</v>
      </c>
      <c r="C142" t="s">
        <v>13</v>
      </c>
      <c r="D142">
        <v>5</v>
      </c>
      <c r="E142">
        <v>1</v>
      </c>
      <c r="F142">
        <v>9982</v>
      </c>
      <c r="G142">
        <f>10000-F142</f>
        <v>18</v>
      </c>
      <c r="H142">
        <f>F142/10000</f>
        <v>0.99819999999999998</v>
      </c>
      <c r="I142">
        <f>SQRT(H142*(1-H142)/10000)</f>
        <v>4.2388205906832433E-4</v>
      </c>
      <c r="J142">
        <f>F142/G142</f>
        <v>554.55555555555554</v>
      </c>
      <c r="K142">
        <f>LOG(J142,EXP(1))</f>
        <v>6.3181669921333903</v>
      </c>
      <c r="L142">
        <f>SQRT(1/F142+1/G142)</f>
        <v>0.23591467923836321</v>
      </c>
    </row>
    <row r="143" spans="1:12" x14ac:dyDescent="0.25">
      <c r="A143" t="s">
        <v>15</v>
      </c>
      <c r="B143" t="s">
        <v>16</v>
      </c>
      <c r="C143" t="s">
        <v>13</v>
      </c>
      <c r="D143">
        <v>5</v>
      </c>
      <c r="E143">
        <v>2</v>
      </c>
      <c r="F143">
        <v>9995</v>
      </c>
      <c r="G143">
        <f>10000-F143</f>
        <v>5</v>
      </c>
      <c r="H143">
        <f>F143/10000</f>
        <v>0.99950000000000006</v>
      </c>
      <c r="I143">
        <f>SQRT(H143*(1-H143)/10000)</f>
        <v>2.2355088906106927E-4</v>
      </c>
      <c r="J143">
        <f>F143/G143</f>
        <v>1999</v>
      </c>
      <c r="K143">
        <f>LOG(J143,EXP(1))</f>
        <v>7.6004023345003997</v>
      </c>
      <c r="L143">
        <f>SQRT(1/F143+1/G143)</f>
        <v>0.44732544084258447</v>
      </c>
    </row>
    <row r="144" spans="1:12" x14ac:dyDescent="0.25">
      <c r="A144" t="s">
        <v>15</v>
      </c>
      <c r="B144" t="s">
        <v>16</v>
      </c>
      <c r="C144" t="s">
        <v>13</v>
      </c>
      <c r="D144">
        <v>5</v>
      </c>
      <c r="E144">
        <v>3</v>
      </c>
      <c r="F144">
        <v>10000</v>
      </c>
      <c r="G144">
        <f>10000-F144</f>
        <v>0</v>
      </c>
      <c r="H144">
        <f>F144/10000</f>
        <v>1</v>
      </c>
      <c r="I144">
        <f>SQRT(H144*(1-H144)/10000)</f>
        <v>0</v>
      </c>
      <c r="J144" t="e">
        <f>F144/G144</f>
        <v>#DIV/0!</v>
      </c>
      <c r="K144" t="e">
        <f>LOG(J144,EXP(1))</f>
        <v>#DIV/0!</v>
      </c>
      <c r="L144" t="e">
        <f>SQRT(1/F144+1/G144)</f>
        <v>#DIV/0!</v>
      </c>
    </row>
    <row r="145" spans="1:12" x14ac:dyDescent="0.25">
      <c r="A145" t="s">
        <v>15</v>
      </c>
      <c r="B145" t="s">
        <v>16</v>
      </c>
      <c r="C145" t="s">
        <v>13</v>
      </c>
      <c r="D145">
        <v>5</v>
      </c>
      <c r="E145">
        <v>4</v>
      </c>
      <c r="F145">
        <v>9998</v>
      </c>
      <c r="G145">
        <f>10000-F145</f>
        <v>2</v>
      </c>
      <c r="H145">
        <f>F145/10000</f>
        <v>0.99980000000000002</v>
      </c>
      <c r="I145">
        <f>SQRT(H145*(1-H145)/10000)</f>
        <v>1.414072133945005E-4</v>
      </c>
      <c r="J145">
        <f>F145/G145</f>
        <v>4999</v>
      </c>
      <c r="K145">
        <f>LOG(J145,EXP(1))</f>
        <v>8.5169931714135707</v>
      </c>
      <c r="L145">
        <f>SQRT(1/F145+1/G145)</f>
        <v>0.70717750247303601</v>
      </c>
    </row>
    <row r="146" spans="1:12" x14ac:dyDescent="0.25">
      <c r="A146" t="s">
        <v>15</v>
      </c>
      <c r="B146" t="s">
        <v>25</v>
      </c>
      <c r="C146" t="s">
        <v>9</v>
      </c>
      <c r="D146">
        <v>1</v>
      </c>
      <c r="E146">
        <v>2</v>
      </c>
      <c r="F146">
        <v>9959</v>
      </c>
      <c r="G146">
        <f>10000-F146</f>
        <v>41</v>
      </c>
      <c r="H146">
        <f>F146/10000</f>
        <v>0.99590000000000001</v>
      </c>
      <c r="I146">
        <f>SQRT(H146*(1-H146)/10000)</f>
        <v>6.3899843505285615E-4</v>
      </c>
      <c r="J146">
        <f>F146/G146</f>
        <v>242.90243902439025</v>
      </c>
      <c r="K146">
        <f>LOG(J146,EXP(1))</f>
        <v>5.4926598772273314</v>
      </c>
      <c r="L146">
        <f>SQRT(1/F146+1/G146)</f>
        <v>0.15649490595658216</v>
      </c>
    </row>
    <row r="147" spans="1:12" x14ac:dyDescent="0.25">
      <c r="A147" t="s">
        <v>15</v>
      </c>
      <c r="B147" t="s">
        <v>25</v>
      </c>
      <c r="C147" t="s">
        <v>9</v>
      </c>
      <c r="D147">
        <v>1</v>
      </c>
      <c r="E147">
        <v>3</v>
      </c>
      <c r="F147">
        <v>9866</v>
      </c>
      <c r="G147">
        <f>10000-F147</f>
        <v>134</v>
      </c>
      <c r="H147">
        <f>F147/10000</f>
        <v>0.98660000000000003</v>
      </c>
      <c r="I147">
        <f>SQRT(H147*(1-H147)/10000)</f>
        <v>1.1498017220373245E-3</v>
      </c>
      <c r="J147">
        <f>F147/G147</f>
        <v>73.626865671641795</v>
      </c>
      <c r="K147">
        <f>LOG(J147,EXP(1))</f>
        <v>4.2990099818427723</v>
      </c>
      <c r="L147">
        <f>SQRT(1/F147+1/G147)</f>
        <v>8.697151698712946E-2</v>
      </c>
    </row>
    <row r="148" spans="1:12" x14ac:dyDescent="0.25">
      <c r="A148" t="s">
        <v>15</v>
      </c>
      <c r="B148" t="s">
        <v>25</v>
      </c>
      <c r="C148" t="s">
        <v>9</v>
      </c>
      <c r="D148">
        <v>1</v>
      </c>
      <c r="E148">
        <v>4</v>
      </c>
      <c r="F148">
        <v>9867</v>
      </c>
      <c r="G148">
        <f>10000-F148</f>
        <v>133</v>
      </c>
      <c r="H148">
        <f>F148/10000</f>
        <v>0.98670000000000002</v>
      </c>
      <c r="I148">
        <f>SQRT(H148*(1-H148)/10000)</f>
        <v>1.145561434406727E-3</v>
      </c>
      <c r="J148">
        <f>F148/G148</f>
        <v>74.187969924812023</v>
      </c>
      <c r="K148">
        <f>LOG(J148,EXP(1))</f>
        <v>4.3066020066354129</v>
      </c>
      <c r="L148">
        <f>SQRT(1/F148+1/G148)</f>
        <v>8.7293441448462128E-2</v>
      </c>
    </row>
    <row r="149" spans="1:12" x14ac:dyDescent="0.25">
      <c r="A149" t="s">
        <v>15</v>
      </c>
      <c r="B149" t="s">
        <v>25</v>
      </c>
      <c r="C149" t="s">
        <v>9</v>
      </c>
      <c r="D149">
        <v>1</v>
      </c>
      <c r="E149">
        <v>5</v>
      </c>
      <c r="F149">
        <v>9857</v>
      </c>
      <c r="G149">
        <f>10000-F149</f>
        <v>143</v>
      </c>
      <c r="H149">
        <f>F149/10000</f>
        <v>0.98570000000000002</v>
      </c>
      <c r="I149">
        <f>SQRT(H149*(1-H149)/10000)</f>
        <v>1.187245130543814E-3</v>
      </c>
      <c r="J149">
        <f>F149/G149</f>
        <v>68.930069930069934</v>
      </c>
      <c r="K149">
        <f>LOG(J149,EXP(1))</f>
        <v>4.2330925114055313</v>
      </c>
      <c r="L149">
        <f>SQRT(1/F149+1/G149)</f>
        <v>8.4228604040848101E-2</v>
      </c>
    </row>
    <row r="150" spans="1:12" x14ac:dyDescent="0.25">
      <c r="A150" t="s">
        <v>15</v>
      </c>
      <c r="B150" t="s">
        <v>25</v>
      </c>
      <c r="C150" t="s">
        <v>9</v>
      </c>
      <c r="D150">
        <v>2</v>
      </c>
      <c r="E150">
        <v>1</v>
      </c>
      <c r="F150">
        <v>9967</v>
      </c>
      <c r="G150">
        <f>10000-F150</f>
        <v>33</v>
      </c>
      <c r="H150">
        <f>F150/10000</f>
        <v>0.99670000000000003</v>
      </c>
      <c r="I150">
        <f>SQRT(H150*(1-H150)/10000)</f>
        <v>5.7350762854559915E-4</v>
      </c>
      <c r="J150">
        <f>F150/G150</f>
        <v>302.030303030303</v>
      </c>
      <c r="K150">
        <f>LOG(J150,EXP(1))</f>
        <v>5.710527353500976</v>
      </c>
      <c r="L150">
        <f>SQRT(1/F150+1/G150)</f>
        <v>0.17436559693826045</v>
      </c>
    </row>
    <row r="151" spans="1:12" x14ac:dyDescent="0.25">
      <c r="A151" t="s">
        <v>15</v>
      </c>
      <c r="B151" t="s">
        <v>25</v>
      </c>
      <c r="C151" t="s">
        <v>9</v>
      </c>
      <c r="D151">
        <v>2</v>
      </c>
      <c r="E151">
        <v>3</v>
      </c>
      <c r="F151">
        <v>9924</v>
      </c>
      <c r="G151">
        <f>10000-F151</f>
        <v>76</v>
      </c>
      <c r="H151">
        <f>F151/10000</f>
        <v>0.99239999999999995</v>
      </c>
      <c r="I151">
        <f>SQRT(H151*(1-H151)/10000)</f>
        <v>8.6846070722860287E-4</v>
      </c>
      <c r="J151">
        <f>F151/G151</f>
        <v>130.57894736842104</v>
      </c>
      <c r="K151">
        <f>LOG(J151,EXP(1))</f>
        <v>4.8719780045253609</v>
      </c>
      <c r="L151">
        <f>SQRT(1/F151+1/G151)</f>
        <v>0.11514625724302063</v>
      </c>
    </row>
    <row r="152" spans="1:12" x14ac:dyDescent="0.25">
      <c r="A152" t="s">
        <v>15</v>
      </c>
      <c r="B152" t="s">
        <v>25</v>
      </c>
      <c r="C152" t="s">
        <v>9</v>
      </c>
      <c r="D152">
        <v>2</v>
      </c>
      <c r="E152">
        <v>4</v>
      </c>
      <c r="F152">
        <v>9921</v>
      </c>
      <c r="G152">
        <f>10000-F152</f>
        <v>79</v>
      </c>
      <c r="H152">
        <f>F152/10000</f>
        <v>0.99209999999999998</v>
      </c>
      <c r="I152">
        <f>SQRT(H152*(1-H152)/10000)</f>
        <v>8.8530164350914984E-4</v>
      </c>
      <c r="J152">
        <f>F152/G152</f>
        <v>125.58227848101266</v>
      </c>
      <c r="K152">
        <f>LOG(J152,EXP(1))</f>
        <v>4.8329611491828812</v>
      </c>
      <c r="L152">
        <f>SQRT(1/F152+1/G152)</f>
        <v>0.11295585039650566</v>
      </c>
    </row>
    <row r="153" spans="1:12" x14ac:dyDescent="0.25">
      <c r="A153" t="s">
        <v>15</v>
      </c>
      <c r="B153" t="s">
        <v>25</v>
      </c>
      <c r="C153" t="s">
        <v>9</v>
      </c>
      <c r="D153">
        <v>2</v>
      </c>
      <c r="E153">
        <v>5</v>
      </c>
      <c r="F153">
        <v>9912</v>
      </c>
      <c r="G153">
        <f>10000-F153</f>
        <v>88</v>
      </c>
      <c r="H153">
        <f>F153/10000</f>
        <v>0.99119999999999997</v>
      </c>
      <c r="I153">
        <f>SQRT(H153*(1-H153)/10000)</f>
        <v>9.3394646527517999E-4</v>
      </c>
      <c r="J153">
        <f>F153/G153</f>
        <v>112.63636363636364</v>
      </c>
      <c r="K153">
        <f>LOG(J153,EXP(1))</f>
        <v>4.7241646088307716</v>
      </c>
      <c r="L153">
        <f>SQRT(1/F153+1/G153)</f>
        <v>0.10707251830599943</v>
      </c>
    </row>
    <row r="154" spans="1:12" x14ac:dyDescent="0.25">
      <c r="A154" t="s">
        <v>15</v>
      </c>
      <c r="B154" t="s">
        <v>25</v>
      </c>
      <c r="C154" t="s">
        <v>9</v>
      </c>
      <c r="D154">
        <v>3</v>
      </c>
      <c r="E154">
        <v>1</v>
      </c>
      <c r="F154">
        <v>9954</v>
      </c>
      <c r="G154">
        <f>10000-F154</f>
        <v>46</v>
      </c>
      <c r="H154">
        <f>F154/10000</f>
        <v>0.99539999999999995</v>
      </c>
      <c r="I154">
        <f>SQRT(H154*(1-H154)/10000)</f>
        <v>6.7667126435219996E-4</v>
      </c>
      <c r="J154">
        <f>F154/G154</f>
        <v>216.39130434782609</v>
      </c>
      <c r="K154">
        <f>LOG(J154,EXP(1))</f>
        <v>5.3770883629294044</v>
      </c>
      <c r="L154">
        <f>SQRT(1/F154+1/G154)</f>
        <v>0.1477822471089176</v>
      </c>
    </row>
    <row r="155" spans="1:12" x14ac:dyDescent="0.25">
      <c r="A155" t="s">
        <v>15</v>
      </c>
      <c r="B155" t="s">
        <v>25</v>
      </c>
      <c r="C155" t="s">
        <v>9</v>
      </c>
      <c r="D155">
        <v>3</v>
      </c>
      <c r="E155">
        <v>2</v>
      </c>
      <c r="F155">
        <v>9964</v>
      </c>
      <c r="G155">
        <f>10000-F155</f>
        <v>36</v>
      </c>
      <c r="H155">
        <f>F155/10000</f>
        <v>0.99639999999999995</v>
      </c>
      <c r="I155">
        <f>SQRT(H155*(1-H155)/10000)</f>
        <v>5.9891902624645743E-4</v>
      </c>
      <c r="J155">
        <f>F155/G155</f>
        <v>276.77777777777777</v>
      </c>
      <c r="K155">
        <f>LOG(J155,EXP(1))</f>
        <v>5.6232149379259608</v>
      </c>
      <c r="L155">
        <f>SQRT(1/F155+1/G155)</f>
        <v>0.16696747910434606</v>
      </c>
    </row>
    <row r="156" spans="1:12" x14ac:dyDescent="0.25">
      <c r="A156" t="s">
        <v>15</v>
      </c>
      <c r="B156" t="s">
        <v>25</v>
      </c>
      <c r="C156" t="s">
        <v>9</v>
      </c>
      <c r="D156">
        <v>3</v>
      </c>
      <c r="E156">
        <v>4</v>
      </c>
      <c r="F156">
        <v>9965</v>
      </c>
      <c r="G156">
        <f>10000-F156</f>
        <v>35</v>
      </c>
      <c r="H156">
        <f>F156/10000</f>
        <v>0.99650000000000005</v>
      </c>
      <c r="I156">
        <f>SQRT(H156*(1-H156)/10000)</f>
        <v>5.9057175685939712E-4</v>
      </c>
      <c r="J156">
        <f>F156/G156</f>
        <v>284.71428571428572</v>
      </c>
      <c r="K156">
        <f>LOG(J156,EXP(1))</f>
        <v>5.6514861711574813</v>
      </c>
      <c r="L156">
        <f>SQRT(1/F156+1/G156)</f>
        <v>0.16932743369203682</v>
      </c>
    </row>
    <row r="157" spans="1:12" x14ac:dyDescent="0.25">
      <c r="A157" t="s">
        <v>15</v>
      </c>
      <c r="B157" t="s">
        <v>25</v>
      </c>
      <c r="C157" t="s">
        <v>9</v>
      </c>
      <c r="D157">
        <v>3</v>
      </c>
      <c r="E157">
        <v>5</v>
      </c>
      <c r="F157">
        <v>9962</v>
      </c>
      <c r="G157">
        <f>10000-F157</f>
        <v>38</v>
      </c>
      <c r="H157">
        <f>F157/10000</f>
        <v>0.99619999999999997</v>
      </c>
      <c r="I157">
        <f>SQRT(H157*(1-H157)/10000)</f>
        <v>6.1526904684048797E-4</v>
      </c>
      <c r="J157">
        <f>F157/G157</f>
        <v>262.15789473684208</v>
      </c>
      <c r="K157">
        <f>LOG(J157,EXP(1))</f>
        <v>5.5689469739068427</v>
      </c>
      <c r="L157">
        <f>SQRT(1/F157+1/G157)</f>
        <v>0.16253052305087909</v>
      </c>
    </row>
    <row r="158" spans="1:12" x14ac:dyDescent="0.25">
      <c r="A158" t="s">
        <v>15</v>
      </c>
      <c r="B158" t="s">
        <v>25</v>
      </c>
      <c r="C158" t="s">
        <v>9</v>
      </c>
      <c r="D158">
        <v>4</v>
      </c>
      <c r="E158">
        <v>1</v>
      </c>
      <c r="F158">
        <v>9913</v>
      </c>
      <c r="G158">
        <f>10000-F158</f>
        <v>87</v>
      </c>
      <c r="H158">
        <f>F158/10000</f>
        <v>0.99129999999999996</v>
      </c>
      <c r="I158">
        <f>SQRT(H158*(1-H158)/10000)</f>
        <v>9.2867163195609883E-4</v>
      </c>
      <c r="J158">
        <f>F158/G158</f>
        <v>113.94252873563218</v>
      </c>
      <c r="K158">
        <f>LOG(J158,EXP(1))</f>
        <v>4.7356941873783134</v>
      </c>
      <c r="L158">
        <f>SQRT(1/F158+1/G158)</f>
        <v>0.1076806877252901</v>
      </c>
    </row>
    <row r="159" spans="1:12" x14ac:dyDescent="0.25">
      <c r="A159" t="s">
        <v>15</v>
      </c>
      <c r="B159" t="s">
        <v>25</v>
      </c>
      <c r="C159" t="s">
        <v>9</v>
      </c>
      <c r="D159">
        <v>4</v>
      </c>
      <c r="E159">
        <v>2</v>
      </c>
      <c r="F159">
        <v>9959</v>
      </c>
      <c r="G159">
        <f>10000-F159</f>
        <v>41</v>
      </c>
      <c r="H159">
        <f>F159/10000</f>
        <v>0.99590000000000001</v>
      </c>
      <c r="I159">
        <f>SQRT(H159*(1-H159)/10000)</f>
        <v>6.3899843505285615E-4</v>
      </c>
      <c r="J159">
        <f>F159/G159</f>
        <v>242.90243902439025</v>
      </c>
      <c r="K159">
        <f>LOG(J159,EXP(1))</f>
        <v>5.4926598772273314</v>
      </c>
      <c r="L159">
        <f>SQRT(1/F159+1/G159)</f>
        <v>0.15649490595658216</v>
      </c>
    </row>
    <row r="160" spans="1:12" x14ac:dyDescent="0.25">
      <c r="A160" t="s">
        <v>15</v>
      </c>
      <c r="B160" t="s">
        <v>25</v>
      </c>
      <c r="C160" t="s">
        <v>9</v>
      </c>
      <c r="D160">
        <v>4</v>
      </c>
      <c r="E160">
        <v>3</v>
      </c>
      <c r="F160">
        <v>9973</v>
      </c>
      <c r="G160">
        <f>10000-F160</f>
        <v>27</v>
      </c>
      <c r="H160">
        <f>F160/10000</f>
        <v>0.99729999999999996</v>
      </c>
      <c r="I160">
        <f>SQRT(H160*(1-H160)/10000)</f>
        <v>5.1891328755390676E-4</v>
      </c>
      <c r="J160">
        <f>F160/G160</f>
        <v>369.37037037037038</v>
      </c>
      <c r="K160">
        <f>LOG(J160,EXP(1))</f>
        <v>5.9117998543975387</v>
      </c>
      <c r="L160">
        <f>SQRT(1/F160+1/G160)</f>
        <v>0.19271042464799526</v>
      </c>
    </row>
    <row r="161" spans="1:12" x14ac:dyDescent="0.25">
      <c r="A161" t="s">
        <v>15</v>
      </c>
      <c r="B161" t="s">
        <v>25</v>
      </c>
      <c r="C161" t="s">
        <v>9</v>
      </c>
      <c r="D161">
        <v>4</v>
      </c>
      <c r="E161">
        <v>5</v>
      </c>
      <c r="F161">
        <v>9983</v>
      </c>
      <c r="G161">
        <f>10000-F161</f>
        <v>17</v>
      </c>
      <c r="H161">
        <f>F161/10000</f>
        <v>0.99829999999999997</v>
      </c>
      <c r="I161">
        <f>SQRT(H161*(1-H161)/10000)</f>
        <v>4.1195994950966224E-4</v>
      </c>
      <c r="J161">
        <f>F161/G161</f>
        <v>587.23529411764707</v>
      </c>
      <c r="K161">
        <f>LOG(J161,EXP(1))</f>
        <v>6.3754255812802088</v>
      </c>
      <c r="L161">
        <f>SQRT(1/F161+1/G161)</f>
        <v>0.24274204353852022</v>
      </c>
    </row>
    <row r="162" spans="1:12" x14ac:dyDescent="0.25">
      <c r="A162" t="s">
        <v>15</v>
      </c>
      <c r="B162" t="s">
        <v>25</v>
      </c>
      <c r="C162" t="s">
        <v>9</v>
      </c>
      <c r="D162">
        <v>5</v>
      </c>
      <c r="E162">
        <v>1</v>
      </c>
      <c r="F162">
        <v>9968</v>
      </c>
      <c r="G162">
        <f>10000-F162</f>
        <v>32</v>
      </c>
      <c r="H162">
        <f>F162/10000</f>
        <v>0.99680000000000002</v>
      </c>
      <c r="I162">
        <f>SQRT(H162*(1-H162)/10000)</f>
        <v>5.6477960303112759E-4</v>
      </c>
      <c r="J162">
        <f>F162/G162</f>
        <v>311.5</v>
      </c>
      <c r="K162">
        <f>LOG(J162,EXP(1))</f>
        <v>5.7413993382275077</v>
      </c>
      <c r="L162">
        <f>SQRT(1/F162+1/G162)</f>
        <v>0.17706021864689797</v>
      </c>
    </row>
    <row r="163" spans="1:12" x14ac:dyDescent="0.25">
      <c r="A163" t="s">
        <v>15</v>
      </c>
      <c r="B163" t="s">
        <v>25</v>
      </c>
      <c r="C163" t="s">
        <v>9</v>
      </c>
      <c r="D163">
        <v>5</v>
      </c>
      <c r="E163">
        <v>2</v>
      </c>
      <c r="F163">
        <v>9937</v>
      </c>
      <c r="G163">
        <f>10000-F163</f>
        <v>63</v>
      </c>
      <c r="H163">
        <f>F163/10000</f>
        <v>0.99370000000000003</v>
      </c>
      <c r="I163">
        <f>SQRT(H163*(1-H163)/10000)</f>
        <v>7.9122120800696261E-4</v>
      </c>
      <c r="J163">
        <f>F163/G163</f>
        <v>157.73015873015873</v>
      </c>
      <c r="K163">
        <f>LOG(J163,EXP(1))</f>
        <v>5.0608857168398309</v>
      </c>
      <c r="L163">
        <f>SQRT(1/F163+1/G163)</f>
        <v>0.12638690544189735</v>
      </c>
    </row>
    <row r="164" spans="1:12" x14ac:dyDescent="0.25">
      <c r="A164" t="s">
        <v>15</v>
      </c>
      <c r="B164" t="s">
        <v>25</v>
      </c>
      <c r="C164" t="s">
        <v>9</v>
      </c>
      <c r="D164">
        <v>5</v>
      </c>
      <c r="E164">
        <v>3</v>
      </c>
      <c r="F164">
        <v>9988</v>
      </c>
      <c r="G164">
        <f>10000-F164</f>
        <v>12</v>
      </c>
      <c r="H164">
        <f>F164/10000</f>
        <v>0.99880000000000002</v>
      </c>
      <c r="I164">
        <f>SQRT(H164*(1-H164)/10000)</f>
        <v>3.4620225302559472E-4</v>
      </c>
      <c r="J164">
        <f>F164/G164</f>
        <v>832.33333333333337</v>
      </c>
      <c r="K164">
        <f>LOG(J164,EXP(1))</f>
        <v>6.7242330016116636</v>
      </c>
      <c r="L164">
        <f>SQRT(1/F164+1/G164)</f>
        <v>0.28884849571619087</v>
      </c>
    </row>
    <row r="165" spans="1:12" x14ac:dyDescent="0.25">
      <c r="A165" t="s">
        <v>15</v>
      </c>
      <c r="B165" t="s">
        <v>25</v>
      </c>
      <c r="C165" t="s">
        <v>9</v>
      </c>
      <c r="D165">
        <v>5</v>
      </c>
      <c r="E165">
        <v>4</v>
      </c>
      <c r="F165">
        <v>9992</v>
      </c>
      <c r="G165">
        <f>10000-F165</f>
        <v>8</v>
      </c>
      <c r="H165">
        <f>F165/10000</f>
        <v>0.99919999999999998</v>
      </c>
      <c r="I165">
        <f>SQRT(H165*(1-H165)/10000)</f>
        <v>2.8272955275316074E-4</v>
      </c>
      <c r="J165">
        <f>F165/G165</f>
        <v>1249</v>
      </c>
      <c r="K165">
        <f>LOG(J165,EXP(1))</f>
        <v>7.1300985101255776</v>
      </c>
      <c r="L165">
        <f>SQRT(1/F165+1/G165)</f>
        <v>0.35369489685893296</v>
      </c>
    </row>
    <row r="166" spans="1:12" x14ac:dyDescent="0.25">
      <c r="A166" t="s">
        <v>15</v>
      </c>
      <c r="B166" t="s">
        <v>25</v>
      </c>
      <c r="C166" t="s">
        <v>8</v>
      </c>
      <c r="D166">
        <v>1</v>
      </c>
      <c r="E166">
        <v>2</v>
      </c>
      <c r="F166">
        <v>9957</v>
      </c>
      <c r="G166">
        <f>10000-F166</f>
        <v>43</v>
      </c>
      <c r="H166">
        <f>F166/10000</f>
        <v>0.99570000000000003</v>
      </c>
      <c r="I166">
        <f>SQRT(H166*(1-H166)/10000)</f>
        <v>6.5433248429219617E-4</v>
      </c>
      <c r="J166">
        <f>F166/G166</f>
        <v>231.55813953488371</v>
      </c>
      <c r="K166">
        <f>LOG(J166,EXP(1))</f>
        <v>5.444830984694522</v>
      </c>
      <c r="L166">
        <f>SQRT(1/F166+1/G166)</f>
        <v>0.15282750344906315</v>
      </c>
    </row>
    <row r="167" spans="1:12" x14ac:dyDescent="0.25">
      <c r="A167" t="s">
        <v>15</v>
      </c>
      <c r="B167" t="s">
        <v>25</v>
      </c>
      <c r="C167" t="s">
        <v>8</v>
      </c>
      <c r="D167">
        <v>1</v>
      </c>
      <c r="E167">
        <v>3</v>
      </c>
      <c r="F167">
        <v>9873</v>
      </c>
      <c r="G167">
        <f>10000-F167</f>
        <v>127</v>
      </c>
      <c r="H167">
        <f>F167/10000</f>
        <v>0.98729999999999996</v>
      </c>
      <c r="I167">
        <f>SQRT(H167*(1-H167)/10000)</f>
        <v>1.1197638143823029E-3</v>
      </c>
      <c r="J167">
        <f>F167/G167</f>
        <v>77.740157480314963</v>
      </c>
      <c r="K167">
        <f>LOG(J167,EXP(1))</f>
        <v>4.3533719511528588</v>
      </c>
      <c r="L167">
        <f>SQRT(1/F167+1/G167)</f>
        <v>8.9304546829961043E-2</v>
      </c>
    </row>
    <row r="168" spans="1:12" x14ac:dyDescent="0.25">
      <c r="A168" t="s">
        <v>15</v>
      </c>
      <c r="B168" t="s">
        <v>25</v>
      </c>
      <c r="C168" t="s">
        <v>8</v>
      </c>
      <c r="D168">
        <v>1</v>
      </c>
      <c r="E168">
        <v>4</v>
      </c>
      <c r="F168">
        <v>9871</v>
      </c>
      <c r="G168">
        <f>10000-F168</f>
        <v>129</v>
      </c>
      <c r="H168">
        <f>F168/10000</f>
        <v>0.98709999999999998</v>
      </c>
      <c r="I168">
        <f>SQRT(H168*(1-H168)/10000)</f>
        <v>1.1284320980900898E-3</v>
      </c>
      <c r="J168">
        <f>F168/G168</f>
        <v>76.519379844961236</v>
      </c>
      <c r="K168">
        <f>LOG(J168,EXP(1))</f>
        <v>4.3375440400562155</v>
      </c>
      <c r="L168">
        <f>SQRT(1/F168+1/G168)</f>
        <v>8.8618535549683075E-2</v>
      </c>
    </row>
    <row r="169" spans="1:12" x14ac:dyDescent="0.25">
      <c r="A169" t="s">
        <v>15</v>
      </c>
      <c r="B169" t="s">
        <v>25</v>
      </c>
      <c r="C169" t="s">
        <v>8</v>
      </c>
      <c r="D169">
        <v>1</v>
      </c>
      <c r="E169">
        <v>5</v>
      </c>
      <c r="F169">
        <v>9844</v>
      </c>
      <c r="G169">
        <f>10000-F169</f>
        <v>156</v>
      </c>
      <c r="H169">
        <f>F169/10000</f>
        <v>0.98440000000000005</v>
      </c>
      <c r="I169">
        <f>SQRT(H169*(1-H169)/10000)</f>
        <v>1.2392191089553111E-3</v>
      </c>
      <c r="J169">
        <f>F169/G169</f>
        <v>63.102564102564102</v>
      </c>
      <c r="K169">
        <f>LOG(J169,EXP(1))</f>
        <v>4.1447614042614092</v>
      </c>
      <c r="L169">
        <f>SQRT(1/F169+1/G169)</f>
        <v>8.0695979651493624E-2</v>
      </c>
    </row>
    <row r="170" spans="1:12" x14ac:dyDescent="0.25">
      <c r="A170" t="s">
        <v>15</v>
      </c>
      <c r="B170" t="s">
        <v>25</v>
      </c>
      <c r="C170" t="s">
        <v>8</v>
      </c>
      <c r="D170">
        <v>2</v>
      </c>
      <c r="E170">
        <v>1</v>
      </c>
      <c r="F170">
        <v>9975</v>
      </c>
      <c r="G170">
        <f>10000-F170</f>
        <v>25</v>
      </c>
      <c r="H170">
        <f>F170/10000</f>
        <v>0.99750000000000005</v>
      </c>
      <c r="I170">
        <f>SQRT(H170*(1-H170)/10000)</f>
        <v>4.9937460888594917E-4</v>
      </c>
      <c r="J170">
        <f>F170/G170</f>
        <v>399</v>
      </c>
      <c r="K170">
        <f>LOG(J170,EXP(1))</f>
        <v>5.9889614168898637</v>
      </c>
      <c r="L170">
        <f>SQRT(1/F170+1/G170)</f>
        <v>0.20025046972870356</v>
      </c>
    </row>
    <row r="171" spans="1:12" x14ac:dyDescent="0.25">
      <c r="A171" t="s">
        <v>15</v>
      </c>
      <c r="B171" t="s">
        <v>25</v>
      </c>
      <c r="C171" t="s">
        <v>8</v>
      </c>
      <c r="D171">
        <v>2</v>
      </c>
      <c r="E171">
        <v>3</v>
      </c>
      <c r="F171">
        <v>9933</v>
      </c>
      <c r="G171">
        <f>10000-F171</f>
        <v>67</v>
      </c>
      <c r="H171">
        <f>F171/10000</f>
        <v>0.99329999999999996</v>
      </c>
      <c r="I171">
        <f>SQRT(H171*(1-H171)/10000)</f>
        <v>8.1578857555129067E-4</v>
      </c>
      <c r="J171">
        <f>F171/G171</f>
        <v>148.25373134328359</v>
      </c>
      <c r="K171">
        <f>LOG(J171,EXP(1))</f>
        <v>4.9989252068243903</v>
      </c>
      <c r="L171">
        <f>SQRT(1/F171+1/G171)</f>
        <v>0.12258078011502263</v>
      </c>
    </row>
    <row r="172" spans="1:12" x14ac:dyDescent="0.25">
      <c r="A172" t="s">
        <v>15</v>
      </c>
      <c r="B172" t="s">
        <v>25</v>
      </c>
      <c r="C172" t="s">
        <v>8</v>
      </c>
      <c r="D172">
        <v>2</v>
      </c>
      <c r="E172">
        <v>4</v>
      </c>
      <c r="F172">
        <v>9912</v>
      </c>
      <c r="G172">
        <f>10000-F172</f>
        <v>88</v>
      </c>
      <c r="H172">
        <f>F172/10000</f>
        <v>0.99119999999999997</v>
      </c>
      <c r="I172">
        <f>SQRT(H172*(1-H172)/10000)</f>
        <v>9.3394646527517999E-4</v>
      </c>
      <c r="J172">
        <f>F172/G172</f>
        <v>112.63636363636364</v>
      </c>
      <c r="K172">
        <f>LOG(J172,EXP(1))</f>
        <v>4.7241646088307716</v>
      </c>
      <c r="L172">
        <f>SQRT(1/F172+1/G172)</f>
        <v>0.10707251830599943</v>
      </c>
    </row>
    <row r="173" spans="1:12" x14ac:dyDescent="0.25">
      <c r="A173" t="s">
        <v>15</v>
      </c>
      <c r="B173" t="s">
        <v>25</v>
      </c>
      <c r="C173" t="s">
        <v>8</v>
      </c>
      <c r="D173">
        <v>2</v>
      </c>
      <c r="E173">
        <v>5</v>
      </c>
      <c r="F173">
        <v>9902</v>
      </c>
      <c r="G173">
        <f>10000-F173</f>
        <v>98</v>
      </c>
      <c r="H173">
        <f>F173/10000</f>
        <v>0.99019999999999997</v>
      </c>
      <c r="I173">
        <f>SQRT(H173*(1-H173)/10000)</f>
        <v>9.8508679820612927E-4</v>
      </c>
      <c r="J173">
        <f>F173/G173</f>
        <v>101.04081632653062</v>
      </c>
      <c r="K173">
        <f>LOG(J173,EXP(1))</f>
        <v>4.6155245572507964</v>
      </c>
      <c r="L173">
        <f>SQRT(1/F173+1/G173)</f>
        <v>0.1015138972343381</v>
      </c>
    </row>
    <row r="174" spans="1:12" x14ac:dyDescent="0.25">
      <c r="A174" t="s">
        <v>15</v>
      </c>
      <c r="B174" t="s">
        <v>25</v>
      </c>
      <c r="C174" t="s">
        <v>8</v>
      </c>
      <c r="D174">
        <v>3</v>
      </c>
      <c r="E174">
        <v>1</v>
      </c>
      <c r="F174">
        <v>9937</v>
      </c>
      <c r="G174">
        <f>10000-F174</f>
        <v>63</v>
      </c>
      <c r="H174">
        <f>F174/10000</f>
        <v>0.99370000000000003</v>
      </c>
      <c r="I174">
        <f>SQRT(H174*(1-H174)/10000)</f>
        <v>7.9122120800696261E-4</v>
      </c>
      <c r="J174">
        <f>F174/G174</f>
        <v>157.73015873015873</v>
      </c>
      <c r="K174">
        <f>LOG(J174,EXP(1))</f>
        <v>5.0608857168398309</v>
      </c>
      <c r="L174">
        <f>SQRT(1/F174+1/G174)</f>
        <v>0.12638690544189735</v>
      </c>
    </row>
    <row r="175" spans="1:12" x14ac:dyDescent="0.25">
      <c r="A175" t="s">
        <v>15</v>
      </c>
      <c r="B175" t="s">
        <v>25</v>
      </c>
      <c r="C175" t="s">
        <v>8</v>
      </c>
      <c r="D175">
        <v>3</v>
      </c>
      <c r="E175">
        <v>2</v>
      </c>
      <c r="F175">
        <v>9956</v>
      </c>
      <c r="G175">
        <f>10000-F175</f>
        <v>44</v>
      </c>
      <c r="H175">
        <f>F175/10000</f>
        <v>0.99560000000000004</v>
      </c>
      <c r="I175">
        <f>SQRT(H175*(1-H175)/10000)</f>
        <v>6.6186403437563815E-4</v>
      </c>
      <c r="J175">
        <f>F175/G175</f>
        <v>226.27272727272728</v>
      </c>
      <c r="K175">
        <f>LOG(J175,EXP(1))</f>
        <v>5.4217410295692217</v>
      </c>
      <c r="L175">
        <f>SQRT(1/F175+1/G175)</f>
        <v>0.15108843328272609</v>
      </c>
    </row>
    <row r="176" spans="1:12" x14ac:dyDescent="0.25">
      <c r="A176" t="s">
        <v>15</v>
      </c>
      <c r="B176" t="s">
        <v>25</v>
      </c>
      <c r="C176" t="s">
        <v>8</v>
      </c>
      <c r="D176">
        <v>3</v>
      </c>
      <c r="E176">
        <v>4</v>
      </c>
      <c r="F176">
        <v>9972</v>
      </c>
      <c r="G176">
        <f>10000-F176</f>
        <v>28</v>
      </c>
      <c r="H176">
        <f>F176/10000</f>
        <v>0.99719999999999998</v>
      </c>
      <c r="I176">
        <f>SQRT(H176*(1-H176)/10000)</f>
        <v>5.2840893255129829E-4</v>
      </c>
      <c r="J176">
        <f>F176/G176</f>
        <v>356.14285714285717</v>
      </c>
      <c r="K176">
        <f>LOG(J176,EXP(1))</f>
        <v>5.8753319344682451</v>
      </c>
      <c r="L176">
        <f>SQRT(1/F176+1/G176)</f>
        <v>0.18924736854309779</v>
      </c>
    </row>
    <row r="177" spans="1:12" x14ac:dyDescent="0.25">
      <c r="A177" t="s">
        <v>15</v>
      </c>
      <c r="B177" t="s">
        <v>25</v>
      </c>
      <c r="C177" t="s">
        <v>8</v>
      </c>
      <c r="D177">
        <v>3</v>
      </c>
      <c r="E177">
        <v>5</v>
      </c>
      <c r="F177">
        <v>9966</v>
      </c>
      <c r="G177">
        <f>10000-F177</f>
        <v>34</v>
      </c>
      <c r="H177">
        <f>F177/10000</f>
        <v>0.99660000000000004</v>
      </c>
      <c r="I177">
        <f>SQRT(H177*(1-H177)/10000)</f>
        <v>5.8210308365442957E-4</v>
      </c>
      <c r="J177">
        <f>F177/G177</f>
        <v>293.11764705882354</v>
      </c>
      <c r="K177">
        <f>LOG(J177,EXP(1))</f>
        <v>5.6805740542251888</v>
      </c>
      <c r="L177">
        <f>SQRT(1/F177+1/G177)</f>
        <v>0.17179087829633494</v>
      </c>
    </row>
    <row r="178" spans="1:12" x14ac:dyDescent="0.25">
      <c r="A178" t="s">
        <v>15</v>
      </c>
      <c r="B178" t="s">
        <v>25</v>
      </c>
      <c r="C178" t="s">
        <v>8</v>
      </c>
      <c r="D178">
        <v>4</v>
      </c>
      <c r="E178">
        <v>1</v>
      </c>
      <c r="F178">
        <v>9932</v>
      </c>
      <c r="G178">
        <f>10000-F178</f>
        <v>68</v>
      </c>
      <c r="H178">
        <f>F178/10000</f>
        <v>0.99319999999999997</v>
      </c>
      <c r="I178">
        <f>SQRT(H178*(1-H178)/10000)</f>
        <v>8.218126307133535E-4</v>
      </c>
      <c r="J178">
        <f>F178/G178</f>
        <v>146.05882352941177</v>
      </c>
      <c r="K178">
        <f>LOG(J178,EXP(1))</f>
        <v>4.9840094414519509</v>
      </c>
      <c r="L178">
        <f>SQRT(1/F178+1/G178)</f>
        <v>0.12168223785170806</v>
      </c>
    </row>
    <row r="179" spans="1:12" x14ac:dyDescent="0.25">
      <c r="A179" t="s">
        <v>15</v>
      </c>
      <c r="B179" t="s">
        <v>25</v>
      </c>
      <c r="C179" t="s">
        <v>8</v>
      </c>
      <c r="D179">
        <v>4</v>
      </c>
      <c r="E179">
        <v>2</v>
      </c>
      <c r="F179">
        <v>9959</v>
      </c>
      <c r="G179">
        <f>10000-F179</f>
        <v>41</v>
      </c>
      <c r="H179">
        <f>F179/10000</f>
        <v>0.99590000000000001</v>
      </c>
      <c r="I179">
        <f>SQRT(H179*(1-H179)/10000)</f>
        <v>6.3899843505285615E-4</v>
      </c>
      <c r="J179">
        <f>F179/G179</f>
        <v>242.90243902439025</v>
      </c>
      <c r="K179">
        <f>LOG(J179,EXP(1))</f>
        <v>5.4926598772273314</v>
      </c>
      <c r="L179">
        <f>SQRT(1/F179+1/G179)</f>
        <v>0.15649490595658216</v>
      </c>
    </row>
    <row r="180" spans="1:12" x14ac:dyDescent="0.25">
      <c r="A180" t="s">
        <v>15</v>
      </c>
      <c r="B180" t="s">
        <v>25</v>
      </c>
      <c r="C180" t="s">
        <v>8</v>
      </c>
      <c r="D180">
        <v>4</v>
      </c>
      <c r="E180">
        <v>3</v>
      </c>
      <c r="F180">
        <v>9984</v>
      </c>
      <c r="G180">
        <f>10000-F180</f>
        <v>16</v>
      </c>
      <c r="H180">
        <f>F180/10000</f>
        <v>0.99839999999999995</v>
      </c>
      <c r="I180">
        <f>SQRT(H180*(1-H180)/10000)</f>
        <v>3.996798718975032E-4</v>
      </c>
      <c r="J180">
        <f>F180/G180</f>
        <v>624</v>
      </c>
      <c r="K180">
        <f>LOG(J180,EXP(1))</f>
        <v>6.4361503683694279</v>
      </c>
      <c r="L180">
        <f>SQRT(1/F180+1/G180)</f>
        <v>0.25020024032044863</v>
      </c>
    </row>
    <row r="181" spans="1:12" x14ac:dyDescent="0.25">
      <c r="A181" t="s">
        <v>15</v>
      </c>
      <c r="B181" t="s">
        <v>25</v>
      </c>
      <c r="C181" t="s">
        <v>8</v>
      </c>
      <c r="D181">
        <v>4</v>
      </c>
      <c r="E181">
        <v>5</v>
      </c>
      <c r="F181">
        <v>9985</v>
      </c>
      <c r="G181">
        <f>10000-F181</f>
        <v>15</v>
      </c>
      <c r="H181">
        <f>F181/10000</f>
        <v>0.99850000000000005</v>
      </c>
      <c r="I181">
        <f>SQRT(H181*(1-H181)/10000)</f>
        <v>3.8700775186034013E-4</v>
      </c>
      <c r="J181">
        <f>F181/G181</f>
        <v>665.66666666666663</v>
      </c>
      <c r="K181">
        <f>LOG(J181,EXP(1))</f>
        <v>6.5007890447477052</v>
      </c>
      <c r="L181">
        <f>SQRT(1/F181+1/G181)</f>
        <v>0.25839275704246178</v>
      </c>
    </row>
    <row r="182" spans="1:12" x14ac:dyDescent="0.25">
      <c r="A182" t="s">
        <v>15</v>
      </c>
      <c r="B182" t="s">
        <v>25</v>
      </c>
      <c r="C182" t="s">
        <v>8</v>
      </c>
      <c r="D182">
        <v>5</v>
      </c>
      <c r="E182">
        <v>1</v>
      </c>
      <c r="F182">
        <v>9953</v>
      </c>
      <c r="G182">
        <f>10000-F182</f>
        <v>47</v>
      </c>
      <c r="H182">
        <f>F182/10000</f>
        <v>0.99529999999999996</v>
      </c>
      <c r="I182">
        <f>SQRT(H182*(1-H182)/10000)</f>
        <v>6.8395248372968395E-4</v>
      </c>
      <c r="J182">
        <f>F182/G182</f>
        <v>211.7659574468085</v>
      </c>
      <c r="K182">
        <f>LOG(J182,EXP(1))</f>
        <v>5.3554816905360045</v>
      </c>
      <c r="L182">
        <f>SQRT(1/F182+1/G182)</f>
        <v>0.14620898728912726</v>
      </c>
    </row>
    <row r="183" spans="1:12" x14ac:dyDescent="0.25">
      <c r="A183" t="s">
        <v>15</v>
      </c>
      <c r="B183" t="s">
        <v>25</v>
      </c>
      <c r="C183" t="s">
        <v>8</v>
      </c>
      <c r="D183">
        <v>5</v>
      </c>
      <c r="E183">
        <v>2</v>
      </c>
      <c r="F183">
        <v>9940</v>
      </c>
      <c r="G183">
        <f>10000-F183</f>
        <v>60</v>
      </c>
      <c r="H183">
        <f>F183/10000</f>
        <v>0.99399999999999999</v>
      </c>
      <c r="I183">
        <f>SQRT(H183*(1-H183)/10000)</f>
        <v>7.7226938305231319E-4</v>
      </c>
      <c r="J183">
        <f>F183/G183</f>
        <v>165.66666666666666</v>
      </c>
      <c r="K183">
        <f>LOG(J183,EXP(1))</f>
        <v>5.1099777374285189</v>
      </c>
      <c r="L183">
        <f>SQRT(1/F183+1/G183)</f>
        <v>0.12948849481091765</v>
      </c>
    </row>
    <row r="184" spans="1:12" x14ac:dyDescent="0.25">
      <c r="A184" t="s">
        <v>15</v>
      </c>
      <c r="B184" t="s">
        <v>25</v>
      </c>
      <c r="C184" t="s">
        <v>8</v>
      </c>
      <c r="D184">
        <v>5</v>
      </c>
      <c r="E184">
        <v>3</v>
      </c>
      <c r="F184">
        <v>9980</v>
      </c>
      <c r="G184">
        <f>10000-F184</f>
        <v>20</v>
      </c>
      <c r="H184">
        <f>F184/10000</f>
        <v>0.998</v>
      </c>
      <c r="I184">
        <f>SQRT(H184*(1-H184)/10000)</f>
        <v>4.4676615807377371E-4</v>
      </c>
      <c r="J184">
        <f>F184/G184</f>
        <v>499</v>
      </c>
      <c r="K184">
        <f>LOG(J184,EXP(1))</f>
        <v>6.2126060957515188</v>
      </c>
      <c r="L184">
        <f>SQRT(1/F184+1/G184)</f>
        <v>0.22383074051792262</v>
      </c>
    </row>
    <row r="185" spans="1:12" x14ac:dyDescent="0.25">
      <c r="A185" t="s">
        <v>15</v>
      </c>
      <c r="B185" t="s">
        <v>25</v>
      </c>
      <c r="C185" t="s">
        <v>8</v>
      </c>
      <c r="D185">
        <v>5</v>
      </c>
      <c r="E185">
        <v>4</v>
      </c>
      <c r="F185">
        <v>9995</v>
      </c>
      <c r="G185">
        <f>10000-F185</f>
        <v>5</v>
      </c>
      <c r="H185">
        <f>F185/10000</f>
        <v>0.99950000000000006</v>
      </c>
      <c r="I185">
        <f>SQRT(H185*(1-H185)/10000)</f>
        <v>2.2355088906106927E-4</v>
      </c>
      <c r="J185">
        <f>F185/G185</f>
        <v>1999</v>
      </c>
      <c r="K185">
        <f>LOG(J185,EXP(1))</f>
        <v>7.6004023345003997</v>
      </c>
      <c r="L185">
        <f>SQRT(1/F185+1/G185)</f>
        <v>0.44732544084258447</v>
      </c>
    </row>
    <row r="186" spans="1:12" x14ac:dyDescent="0.25">
      <c r="A186" t="s">
        <v>15</v>
      </c>
      <c r="B186" t="s">
        <v>25</v>
      </c>
      <c r="C186" t="s">
        <v>11</v>
      </c>
      <c r="D186">
        <v>1</v>
      </c>
      <c r="E186">
        <v>2</v>
      </c>
      <c r="F186">
        <v>9709</v>
      </c>
      <c r="G186">
        <f>10000-F186</f>
        <v>291</v>
      </c>
      <c r="H186">
        <f>F186/10000</f>
        <v>0.97089999999999999</v>
      </c>
      <c r="I186">
        <f>SQRT(H186*(1-H186)/10000)</f>
        <v>1.6808685254950792E-3</v>
      </c>
      <c r="J186">
        <f>F186/G186</f>
        <v>33.364261168384878</v>
      </c>
      <c r="K186">
        <f>LOG(J186,EXP(1))</f>
        <v>3.5074853021986523</v>
      </c>
      <c r="L186">
        <f>SQRT(1/F186+1/G186)</f>
        <v>5.9493052837399196E-2</v>
      </c>
    </row>
    <row r="187" spans="1:12" x14ac:dyDescent="0.25">
      <c r="A187" t="s">
        <v>15</v>
      </c>
      <c r="B187" t="s">
        <v>25</v>
      </c>
      <c r="C187" t="s">
        <v>11</v>
      </c>
      <c r="D187">
        <v>1</v>
      </c>
      <c r="E187">
        <v>3</v>
      </c>
      <c r="F187">
        <v>9512</v>
      </c>
      <c r="G187">
        <f>10000-F187</f>
        <v>488</v>
      </c>
      <c r="H187">
        <f>F187/10000</f>
        <v>0.95120000000000005</v>
      </c>
      <c r="I187">
        <f>SQRT(H187*(1-H187)/10000)</f>
        <v>2.1544966929656672E-3</v>
      </c>
      <c r="J187">
        <f>F187/G187</f>
        <v>19.491803278688526</v>
      </c>
      <c r="K187">
        <f>LOG(J187,EXP(1))</f>
        <v>2.9699940325174707</v>
      </c>
      <c r="L187">
        <f>SQRT(1/F187+1/G187)</f>
        <v>4.6414552561856032E-2</v>
      </c>
    </row>
    <row r="188" spans="1:12" x14ac:dyDescent="0.25">
      <c r="A188" t="s">
        <v>15</v>
      </c>
      <c r="B188" t="s">
        <v>25</v>
      </c>
      <c r="C188" t="s">
        <v>11</v>
      </c>
      <c r="D188">
        <v>1</v>
      </c>
      <c r="E188">
        <v>4</v>
      </c>
      <c r="F188">
        <v>9461</v>
      </c>
      <c r="G188">
        <f>10000-F188</f>
        <v>539</v>
      </c>
      <c r="H188">
        <f>F188/10000</f>
        <v>0.94610000000000005</v>
      </c>
      <c r="I188">
        <f>SQRT(H188*(1-H188)/10000)</f>
        <v>2.2582026038422674E-3</v>
      </c>
      <c r="J188">
        <f>F188/G188</f>
        <v>17.552875695732837</v>
      </c>
      <c r="K188">
        <f>LOG(J188,EXP(1))</f>
        <v>2.8652177937954471</v>
      </c>
      <c r="L188">
        <f>SQRT(1/F188+1/G188)</f>
        <v>4.4283006241270295E-2</v>
      </c>
    </row>
    <row r="189" spans="1:12" x14ac:dyDescent="0.25">
      <c r="A189" t="s">
        <v>15</v>
      </c>
      <c r="B189" t="s">
        <v>25</v>
      </c>
      <c r="C189" t="s">
        <v>11</v>
      </c>
      <c r="D189">
        <v>1</v>
      </c>
      <c r="E189">
        <v>5</v>
      </c>
      <c r="F189">
        <v>9328</v>
      </c>
      <c r="G189">
        <f>10000-F189</f>
        <v>672</v>
      </c>
      <c r="H189">
        <f>F189/10000</f>
        <v>0.93279999999999996</v>
      </c>
      <c r="I189">
        <f>SQRT(H189*(1-H189)/10000)</f>
        <v>2.5036804907974984E-3</v>
      </c>
      <c r="J189">
        <f>F189/G189</f>
        <v>13.880952380952381</v>
      </c>
      <c r="K189">
        <f>LOG(J189,EXP(1))</f>
        <v>2.6305175680671242</v>
      </c>
      <c r="L189">
        <f>SQRT(1/F189+1/G189)</f>
        <v>3.9941198714276427E-2</v>
      </c>
    </row>
    <row r="190" spans="1:12" x14ac:dyDescent="0.25">
      <c r="A190" t="s">
        <v>15</v>
      </c>
      <c r="B190" t="s">
        <v>25</v>
      </c>
      <c r="C190" t="s">
        <v>11</v>
      </c>
      <c r="D190">
        <v>2</v>
      </c>
      <c r="E190">
        <v>1</v>
      </c>
      <c r="F190">
        <v>9867</v>
      </c>
      <c r="G190">
        <f>10000-F190</f>
        <v>133</v>
      </c>
      <c r="H190">
        <f>F190/10000</f>
        <v>0.98670000000000002</v>
      </c>
      <c r="I190">
        <f>SQRT(H190*(1-H190)/10000)</f>
        <v>1.145561434406727E-3</v>
      </c>
      <c r="J190">
        <f>F190/G190</f>
        <v>74.187969924812023</v>
      </c>
      <c r="K190">
        <f>LOG(J190,EXP(1))</f>
        <v>4.3066020066354129</v>
      </c>
      <c r="L190">
        <f>SQRT(1/F190+1/G190)</f>
        <v>8.7293441448462128E-2</v>
      </c>
    </row>
    <row r="191" spans="1:12" x14ac:dyDescent="0.25">
      <c r="A191" t="s">
        <v>15</v>
      </c>
      <c r="B191" t="s">
        <v>25</v>
      </c>
      <c r="C191" t="s">
        <v>11</v>
      </c>
      <c r="D191">
        <v>2</v>
      </c>
      <c r="E191">
        <v>3</v>
      </c>
      <c r="F191">
        <v>9747</v>
      </c>
      <c r="G191">
        <f>10000-F191</f>
        <v>253</v>
      </c>
      <c r="H191">
        <f>F191/10000</f>
        <v>0.97470000000000001</v>
      </c>
      <c r="I191">
        <f>SQRT(H191*(1-H191)/10000)</f>
        <v>1.5703474137909734E-3</v>
      </c>
      <c r="J191">
        <f>F191/G191</f>
        <v>38.525691699604742</v>
      </c>
      <c r="K191">
        <f>LOG(J191,EXP(1))</f>
        <v>3.6513253356096897</v>
      </c>
      <c r="L191">
        <f>SQRT(1/F191+1/G191)</f>
        <v>6.3680176196546284E-2</v>
      </c>
    </row>
    <row r="192" spans="1:12" x14ac:dyDescent="0.25">
      <c r="A192" t="s">
        <v>15</v>
      </c>
      <c r="B192" t="s">
        <v>25</v>
      </c>
      <c r="C192" t="s">
        <v>11</v>
      </c>
      <c r="D192">
        <v>2</v>
      </c>
      <c r="E192">
        <v>4</v>
      </c>
      <c r="F192">
        <v>9689</v>
      </c>
      <c r="G192">
        <f>10000-F192</f>
        <v>311</v>
      </c>
      <c r="H192">
        <f>F192/10000</f>
        <v>0.96889999999999998</v>
      </c>
      <c r="I192">
        <f>SQRT(H192*(1-H192)/10000)</f>
        <v>1.7358798921584414E-3</v>
      </c>
      <c r="J192">
        <f>F192/G192</f>
        <v>31.15434083601286</v>
      </c>
      <c r="K192">
        <f>LOG(J192,EXP(1))</f>
        <v>3.43895358820577</v>
      </c>
      <c r="L192">
        <f>SQRT(1/F192+1/G192)</f>
        <v>5.7607672311738835E-2</v>
      </c>
    </row>
    <row r="193" spans="1:12" x14ac:dyDescent="0.25">
      <c r="A193" t="s">
        <v>15</v>
      </c>
      <c r="B193" t="s">
        <v>25</v>
      </c>
      <c r="C193" t="s">
        <v>11</v>
      </c>
      <c r="D193">
        <v>2</v>
      </c>
      <c r="E193">
        <v>5</v>
      </c>
      <c r="F193">
        <v>9584</v>
      </c>
      <c r="G193">
        <f>10000-F193</f>
        <v>416</v>
      </c>
      <c r="H193">
        <f>F193/10000</f>
        <v>0.95840000000000003</v>
      </c>
      <c r="I193">
        <f>SQRT(H193*(1-H193)/10000)</f>
        <v>1.9967333322204036E-3</v>
      </c>
      <c r="J193">
        <f>F193/G193</f>
        <v>23.03846153846154</v>
      </c>
      <c r="K193">
        <f>LOG(J193,EXP(1))</f>
        <v>3.1371650600939676</v>
      </c>
      <c r="L193">
        <f>SQRT(1/F193+1/G193)</f>
        <v>5.0081800301694845E-2</v>
      </c>
    </row>
    <row r="194" spans="1:12" x14ac:dyDescent="0.25">
      <c r="A194" t="s">
        <v>15</v>
      </c>
      <c r="B194" t="s">
        <v>25</v>
      </c>
      <c r="C194" t="s">
        <v>11</v>
      </c>
      <c r="D194">
        <v>3</v>
      </c>
      <c r="E194">
        <v>1</v>
      </c>
      <c r="F194">
        <v>9754</v>
      </c>
      <c r="G194">
        <f>10000-F194</f>
        <v>246</v>
      </c>
      <c r="H194">
        <f>F194/10000</f>
        <v>0.97540000000000004</v>
      </c>
      <c r="I194">
        <f>SQRT(H194*(1-H194)/10000)</f>
        <v>1.5490267912466834E-3</v>
      </c>
      <c r="J194">
        <f>F194/G194</f>
        <v>39.650406504065039</v>
      </c>
      <c r="K194">
        <f>LOG(J194,EXP(1))</f>
        <v>3.680101200337635</v>
      </c>
      <c r="L194">
        <f>SQRT(1/F194+1/G194)</f>
        <v>6.4556662651081842E-2</v>
      </c>
    </row>
    <row r="195" spans="1:12" x14ac:dyDescent="0.25">
      <c r="A195" t="s">
        <v>15</v>
      </c>
      <c r="B195" t="s">
        <v>25</v>
      </c>
      <c r="C195" t="s">
        <v>11</v>
      </c>
      <c r="D195">
        <v>3</v>
      </c>
      <c r="E195">
        <v>2</v>
      </c>
      <c r="F195">
        <v>9688</v>
      </c>
      <c r="G195">
        <f>10000-F195</f>
        <v>312</v>
      </c>
      <c r="H195">
        <f>F195/10000</f>
        <v>0.96879999999999999</v>
      </c>
      <c r="I195">
        <f>SQRT(H195*(1-H195)/10000)</f>
        <v>1.7385787298825443E-3</v>
      </c>
      <c r="J195">
        <f>F195/G195</f>
        <v>31.051282051282051</v>
      </c>
      <c r="K195">
        <f>LOG(J195,EXP(1))</f>
        <v>3.435640097423446</v>
      </c>
      <c r="L195">
        <f>SQRT(1/F195+1/G195)</f>
        <v>5.7518246531611403E-2</v>
      </c>
    </row>
    <row r="196" spans="1:12" x14ac:dyDescent="0.25">
      <c r="A196" t="s">
        <v>15</v>
      </c>
      <c r="B196" t="s">
        <v>25</v>
      </c>
      <c r="C196" t="s">
        <v>11</v>
      </c>
      <c r="D196">
        <v>3</v>
      </c>
      <c r="E196">
        <v>4</v>
      </c>
      <c r="F196">
        <v>9844</v>
      </c>
      <c r="G196">
        <f>10000-F196</f>
        <v>156</v>
      </c>
      <c r="H196">
        <f>F196/10000</f>
        <v>0.98440000000000005</v>
      </c>
      <c r="I196">
        <f>SQRT(H196*(1-H196)/10000)</f>
        <v>1.2392191089553111E-3</v>
      </c>
      <c r="J196">
        <f>F196/G196</f>
        <v>63.102564102564102</v>
      </c>
      <c r="K196">
        <f>LOG(J196,EXP(1))</f>
        <v>4.1447614042614092</v>
      </c>
      <c r="L196">
        <f>SQRT(1/F196+1/G196)</f>
        <v>8.0695979651493624E-2</v>
      </c>
    </row>
    <row r="197" spans="1:12" x14ac:dyDescent="0.25">
      <c r="A197" t="s">
        <v>15</v>
      </c>
      <c r="B197" t="s">
        <v>25</v>
      </c>
      <c r="C197" t="s">
        <v>11</v>
      </c>
      <c r="D197">
        <v>3</v>
      </c>
      <c r="E197">
        <v>5</v>
      </c>
      <c r="F197">
        <v>9778</v>
      </c>
      <c r="G197">
        <f>10000-F197</f>
        <v>222</v>
      </c>
      <c r="H197">
        <f>F197/10000</f>
        <v>0.9778</v>
      </c>
      <c r="I197">
        <f>SQRT(H197*(1-H197)/10000)</f>
        <v>1.4733349924575874E-3</v>
      </c>
      <c r="J197">
        <f>F197/G197</f>
        <v>44.045045045045043</v>
      </c>
      <c r="K197">
        <f>LOG(J197,EXP(1))</f>
        <v>3.7852128612663112</v>
      </c>
      <c r="L197">
        <f>SQRT(1/F197+1/G197)</f>
        <v>6.7873226735214912E-2</v>
      </c>
    </row>
    <row r="198" spans="1:12" x14ac:dyDescent="0.25">
      <c r="A198" t="s">
        <v>15</v>
      </c>
      <c r="B198" t="s">
        <v>25</v>
      </c>
      <c r="C198" t="s">
        <v>11</v>
      </c>
      <c r="D198">
        <v>4</v>
      </c>
      <c r="E198">
        <v>1</v>
      </c>
      <c r="F198">
        <v>9773</v>
      </c>
      <c r="G198">
        <f>10000-F198</f>
        <v>227</v>
      </c>
      <c r="H198">
        <f>F198/10000</f>
        <v>0.97729999999999995</v>
      </c>
      <c r="I198">
        <f>SQRT(H198*(1-H198)/10000)</f>
        <v>1.4894532553927314E-3</v>
      </c>
      <c r="J198">
        <f>F198/G198</f>
        <v>43.052863436123346</v>
      </c>
      <c r="K198">
        <f>LOG(J198,EXP(1))</f>
        <v>3.7624287428574332</v>
      </c>
      <c r="L198">
        <f>SQRT(1/F198+1/G198)</f>
        <v>6.7138730025893045E-2</v>
      </c>
    </row>
    <row r="199" spans="1:12" x14ac:dyDescent="0.25">
      <c r="A199" t="s">
        <v>15</v>
      </c>
      <c r="B199" t="s">
        <v>25</v>
      </c>
      <c r="C199" t="s">
        <v>11</v>
      </c>
      <c r="D199">
        <v>4</v>
      </c>
      <c r="E199">
        <v>2</v>
      </c>
      <c r="F199">
        <v>9750</v>
      </c>
      <c r="G199">
        <f>10000-F199</f>
        <v>250</v>
      </c>
      <c r="H199">
        <f>F199/10000</f>
        <v>0.97499999999999998</v>
      </c>
      <c r="I199">
        <f>SQRT(H199*(1-H199)/10000)</f>
        <v>1.5612494995996002E-3</v>
      </c>
      <c r="J199">
        <f>F199/G199</f>
        <v>39</v>
      </c>
      <c r="K199">
        <f>LOG(J199,EXP(1))</f>
        <v>3.6635616461296463</v>
      </c>
      <c r="L199">
        <f>SQRT(1/F199+1/G199)</f>
        <v>6.4051261522034858E-2</v>
      </c>
    </row>
    <row r="200" spans="1:12" x14ac:dyDescent="0.25">
      <c r="A200" t="s">
        <v>15</v>
      </c>
      <c r="B200" t="s">
        <v>25</v>
      </c>
      <c r="C200" t="s">
        <v>11</v>
      </c>
      <c r="D200">
        <v>4</v>
      </c>
      <c r="E200">
        <v>3</v>
      </c>
      <c r="F200">
        <v>9841</v>
      </c>
      <c r="G200">
        <f>10000-F200</f>
        <v>159</v>
      </c>
      <c r="H200">
        <f>F200/10000</f>
        <v>0.98409999999999997</v>
      </c>
      <c r="I200">
        <f>SQRT(H200*(1-H200)/10000)</f>
        <v>1.2508872850900687E-3</v>
      </c>
      <c r="J200">
        <f>F200/G200</f>
        <v>61.893081761006286</v>
      </c>
      <c r="K200">
        <f>LOG(J200,EXP(1))</f>
        <v>4.1254084086787541</v>
      </c>
      <c r="L200">
        <f>SQRT(1/F200+1/G200)</f>
        <v>7.994325403411523E-2</v>
      </c>
    </row>
    <row r="201" spans="1:12" x14ac:dyDescent="0.25">
      <c r="A201" t="s">
        <v>15</v>
      </c>
      <c r="B201" t="s">
        <v>25</v>
      </c>
      <c r="C201" t="s">
        <v>11</v>
      </c>
      <c r="D201">
        <v>4</v>
      </c>
      <c r="E201">
        <v>5</v>
      </c>
      <c r="F201">
        <v>9858</v>
      </c>
      <c r="G201">
        <f>10000-F201</f>
        <v>142</v>
      </c>
      <c r="H201">
        <f>F201/10000</f>
        <v>0.98580000000000001</v>
      </c>
      <c r="I201">
        <f>SQRT(H201*(1-H201)/10000)</f>
        <v>1.1831466519413385E-3</v>
      </c>
      <c r="J201">
        <f>F201/G201</f>
        <v>69.422535211267601</v>
      </c>
      <c r="K201">
        <f>LOG(J201,EXP(1))</f>
        <v>4.2402115296640623</v>
      </c>
      <c r="L201">
        <f>SQRT(1/F201+1/G201)</f>
        <v>8.4520376097009867E-2</v>
      </c>
    </row>
    <row r="202" spans="1:12" x14ac:dyDescent="0.25">
      <c r="A202" t="s">
        <v>15</v>
      </c>
      <c r="B202" t="s">
        <v>25</v>
      </c>
      <c r="C202" t="s">
        <v>11</v>
      </c>
      <c r="D202">
        <v>5</v>
      </c>
      <c r="E202">
        <v>1</v>
      </c>
      <c r="F202">
        <v>9756</v>
      </c>
      <c r="G202">
        <f>10000-F202</f>
        <v>244</v>
      </c>
      <c r="H202">
        <f>F202/10000</f>
        <v>0.97560000000000002</v>
      </c>
      <c r="I202">
        <f>SQRT(H202*(1-H202)/10000)</f>
        <v>1.5428752379891245E-3</v>
      </c>
      <c r="J202">
        <f>F202/G202</f>
        <v>39.983606557377051</v>
      </c>
      <c r="K202">
        <f>LOG(J202,EXP(1))</f>
        <v>3.6884695340426092</v>
      </c>
      <c r="L202">
        <f>SQRT(1/F202+1/G202)</f>
        <v>6.4814054654433989E-2</v>
      </c>
    </row>
    <row r="203" spans="1:12" x14ac:dyDescent="0.25">
      <c r="A203" t="s">
        <v>15</v>
      </c>
      <c r="B203" t="s">
        <v>25</v>
      </c>
      <c r="C203" t="s">
        <v>11</v>
      </c>
      <c r="D203">
        <v>5</v>
      </c>
      <c r="E203">
        <v>2</v>
      </c>
      <c r="F203">
        <v>9747</v>
      </c>
      <c r="G203">
        <f>10000-F203</f>
        <v>253</v>
      </c>
      <c r="H203">
        <f>F203/10000</f>
        <v>0.97470000000000001</v>
      </c>
      <c r="I203">
        <f>SQRT(H203*(1-H203)/10000)</f>
        <v>1.5703474137909734E-3</v>
      </c>
      <c r="J203">
        <f>F203/G203</f>
        <v>38.525691699604742</v>
      </c>
      <c r="K203">
        <f>LOG(J203,EXP(1))</f>
        <v>3.6513253356096897</v>
      </c>
      <c r="L203">
        <f>SQRT(1/F203+1/G203)</f>
        <v>6.3680176196546284E-2</v>
      </c>
    </row>
    <row r="204" spans="1:12" x14ac:dyDescent="0.25">
      <c r="A204" t="s">
        <v>15</v>
      </c>
      <c r="B204" t="s">
        <v>25</v>
      </c>
      <c r="C204" t="s">
        <v>11</v>
      </c>
      <c r="D204">
        <v>5</v>
      </c>
      <c r="E204">
        <v>3</v>
      </c>
      <c r="F204">
        <v>9875</v>
      </c>
      <c r="G204">
        <f>10000-F204</f>
        <v>125</v>
      </c>
      <c r="H204">
        <f>F204/10000</f>
        <v>0.98750000000000004</v>
      </c>
      <c r="I204">
        <f>SQRT(H204*(1-H204)/10000)</f>
        <v>1.1110243021644466E-3</v>
      </c>
      <c r="J204">
        <f>F204/G204</f>
        <v>79</v>
      </c>
      <c r="K204">
        <f>LOG(J204,EXP(1))</f>
        <v>4.3694478524670215</v>
      </c>
      <c r="L204">
        <f>SQRT(1/F204+1/G204)</f>
        <v>9.0007032074081922E-2</v>
      </c>
    </row>
    <row r="205" spans="1:12" x14ac:dyDescent="0.25">
      <c r="A205" t="s">
        <v>15</v>
      </c>
      <c r="B205" t="s">
        <v>25</v>
      </c>
      <c r="C205" t="s">
        <v>11</v>
      </c>
      <c r="D205">
        <v>5</v>
      </c>
      <c r="E205">
        <v>4</v>
      </c>
      <c r="F205">
        <v>9878</v>
      </c>
      <c r="G205">
        <f>10000-F205</f>
        <v>122</v>
      </c>
      <c r="H205">
        <f>F205/10000</f>
        <v>0.98780000000000001</v>
      </c>
      <c r="I205">
        <f>SQRT(H205*(1-H205)/10000)</f>
        <v>1.0977777552856492E-3</v>
      </c>
      <c r="J205">
        <f>F205/G205</f>
        <v>80.967213114754102</v>
      </c>
      <c r="K205">
        <f>LOG(J205,EXP(1))</f>
        <v>4.3940442963673139</v>
      </c>
      <c r="L205">
        <f>SQRT(1/F205+1/G205)</f>
        <v>9.1093119275293816E-2</v>
      </c>
    </row>
    <row r="206" spans="1:12" x14ac:dyDescent="0.25">
      <c r="A206" t="s">
        <v>15</v>
      </c>
      <c r="B206" t="s">
        <v>25</v>
      </c>
      <c r="C206" t="s">
        <v>10</v>
      </c>
      <c r="D206">
        <v>1</v>
      </c>
      <c r="E206">
        <v>2</v>
      </c>
      <c r="F206">
        <v>9652</v>
      </c>
      <c r="G206">
        <f>10000-F206</f>
        <v>348</v>
      </c>
      <c r="H206">
        <f>F206/10000</f>
        <v>0.96519999999999995</v>
      </c>
      <c r="I206">
        <f>SQRT(H206*(1-H206)/10000)</f>
        <v>1.8327291125531905E-3</v>
      </c>
      <c r="J206">
        <f>F206/G206</f>
        <v>27.735632183908045</v>
      </c>
      <c r="K206">
        <f>LOG(J206,EXP(1))</f>
        <v>3.3227179469704482</v>
      </c>
      <c r="L206">
        <f>SQRT(1/F206+1/G206)</f>
        <v>5.4563437288715967E-2</v>
      </c>
    </row>
    <row r="207" spans="1:12" x14ac:dyDescent="0.25">
      <c r="A207" t="s">
        <v>15</v>
      </c>
      <c r="B207" t="s">
        <v>25</v>
      </c>
      <c r="C207" t="s">
        <v>10</v>
      </c>
      <c r="D207">
        <v>1</v>
      </c>
      <c r="E207">
        <v>3</v>
      </c>
      <c r="F207">
        <v>9450</v>
      </c>
      <c r="G207">
        <f>10000-F207</f>
        <v>550</v>
      </c>
      <c r="H207">
        <f>F207/10000</f>
        <v>0.94499999999999995</v>
      </c>
      <c r="I207">
        <f>SQRT(H207*(1-H207)/10000)</f>
        <v>2.2798026230356006E-3</v>
      </c>
      <c r="J207">
        <f>F207/G207</f>
        <v>17.181818181818183</v>
      </c>
      <c r="K207">
        <f>LOG(J207,EXP(1))</f>
        <v>2.8438517422612719</v>
      </c>
      <c r="L207">
        <f>SQRT(1/F207+1/G207)</f>
        <v>4.3863446330651264E-2</v>
      </c>
    </row>
    <row r="208" spans="1:12" x14ac:dyDescent="0.25">
      <c r="A208" t="s">
        <v>15</v>
      </c>
      <c r="B208" t="s">
        <v>25</v>
      </c>
      <c r="C208" t="s">
        <v>10</v>
      </c>
      <c r="D208">
        <v>1</v>
      </c>
      <c r="E208">
        <v>4</v>
      </c>
      <c r="F208">
        <v>9361</v>
      </c>
      <c r="G208">
        <f>10000-F208</f>
        <v>639</v>
      </c>
      <c r="H208">
        <f>F208/10000</f>
        <v>0.93610000000000004</v>
      </c>
      <c r="I208">
        <f>SQRT(H208*(1-H208)/10000)</f>
        <v>2.445747125113305E-3</v>
      </c>
      <c r="J208">
        <f>F208/G208</f>
        <v>14.649452269170579</v>
      </c>
      <c r="K208">
        <f>LOG(J208,EXP(1))</f>
        <v>2.6844029469942101</v>
      </c>
      <c r="L208">
        <f>SQRT(1/F208+1/G208)</f>
        <v>4.0887301460230577E-2</v>
      </c>
    </row>
    <row r="209" spans="1:12" x14ac:dyDescent="0.25">
      <c r="A209" t="s">
        <v>15</v>
      </c>
      <c r="B209" t="s">
        <v>25</v>
      </c>
      <c r="C209" t="s">
        <v>10</v>
      </c>
      <c r="D209">
        <v>1</v>
      </c>
      <c r="E209">
        <v>5</v>
      </c>
      <c r="F209">
        <v>9238</v>
      </c>
      <c r="G209">
        <f>10000-F209</f>
        <v>762</v>
      </c>
      <c r="H209">
        <f>F209/10000</f>
        <v>0.92379999999999995</v>
      </c>
      <c r="I209">
        <f>SQRT(H209*(1-H209)/10000)</f>
        <v>2.6531784711926192E-3</v>
      </c>
      <c r="J209">
        <f>F209/G209</f>
        <v>12.123359580052494</v>
      </c>
      <c r="K209">
        <f>LOG(J209,EXP(1))</f>
        <v>2.4951341353039043</v>
      </c>
      <c r="L209">
        <f>SQRT(1/F209+1/G209)</f>
        <v>3.7690642030217228E-2</v>
      </c>
    </row>
    <row r="210" spans="1:12" x14ac:dyDescent="0.25">
      <c r="A210" t="s">
        <v>15</v>
      </c>
      <c r="B210" t="s">
        <v>25</v>
      </c>
      <c r="C210" t="s">
        <v>10</v>
      </c>
      <c r="D210">
        <v>2</v>
      </c>
      <c r="E210">
        <v>1</v>
      </c>
      <c r="F210">
        <v>9842</v>
      </c>
      <c r="G210">
        <f>10000-F210</f>
        <v>158</v>
      </c>
      <c r="H210">
        <f>F210/10000</f>
        <v>0.98419999999999996</v>
      </c>
      <c r="I210">
        <f>SQRT(H210*(1-H210)/10000)</f>
        <v>1.2470108259353659E-3</v>
      </c>
      <c r="J210">
        <f>F210/G210</f>
        <v>62.291139240506332</v>
      </c>
      <c r="K210">
        <f>LOG(J210,EXP(1))</f>
        <v>4.131819188398957</v>
      </c>
      <c r="L210">
        <f>SQRT(1/F210+1/G210)</f>
        <v>8.0191765717022925E-2</v>
      </c>
    </row>
    <row r="211" spans="1:12" x14ac:dyDescent="0.25">
      <c r="A211" t="s">
        <v>15</v>
      </c>
      <c r="B211" t="s">
        <v>25</v>
      </c>
      <c r="C211" t="s">
        <v>10</v>
      </c>
      <c r="D211">
        <v>2</v>
      </c>
      <c r="E211">
        <v>3</v>
      </c>
      <c r="F211">
        <v>9703</v>
      </c>
      <c r="G211">
        <f>10000-F211</f>
        <v>297</v>
      </c>
      <c r="H211">
        <f>F211/10000</f>
        <v>0.97030000000000005</v>
      </c>
      <c r="I211">
        <f>SQRT(H211*(1-H211)/10000)</f>
        <v>1.6975838712711649E-3</v>
      </c>
      <c r="J211">
        <f>F211/G211</f>
        <v>32.670033670033668</v>
      </c>
      <c r="K211">
        <f>LOG(J211,EXP(1))</f>
        <v>3.4864582562225999</v>
      </c>
      <c r="L211">
        <f>SQRT(1/F211+1/G211)</f>
        <v>5.890725147212849E-2</v>
      </c>
    </row>
    <row r="212" spans="1:12" x14ac:dyDescent="0.25">
      <c r="A212" t="s">
        <v>15</v>
      </c>
      <c r="B212" t="s">
        <v>25</v>
      </c>
      <c r="C212" t="s">
        <v>10</v>
      </c>
      <c r="D212">
        <v>2</v>
      </c>
      <c r="E212">
        <v>4</v>
      </c>
      <c r="F212">
        <v>9587</v>
      </c>
      <c r="G212">
        <f>10000-F212</f>
        <v>413</v>
      </c>
      <c r="H212">
        <f>F212/10000</f>
        <v>0.9587</v>
      </c>
      <c r="I212">
        <f>SQRT(H212*(1-H212)/10000)</f>
        <v>1.9898319024480434E-3</v>
      </c>
      <c r="J212">
        <f>F212/G212</f>
        <v>23.213075060532688</v>
      </c>
      <c r="K212">
        <f>LOG(J212,EXP(1))</f>
        <v>3.144715700115964</v>
      </c>
      <c r="L212">
        <f>SQRT(1/F212+1/G212)</f>
        <v>5.0255501420482983E-2</v>
      </c>
    </row>
    <row r="213" spans="1:12" x14ac:dyDescent="0.25">
      <c r="A213" t="s">
        <v>15</v>
      </c>
      <c r="B213" t="s">
        <v>25</v>
      </c>
      <c r="C213" t="s">
        <v>10</v>
      </c>
      <c r="D213">
        <v>2</v>
      </c>
      <c r="E213">
        <v>5</v>
      </c>
      <c r="F213">
        <v>9538</v>
      </c>
      <c r="G213">
        <f>10000-F213</f>
        <v>462</v>
      </c>
      <c r="H213">
        <f>F213/10000</f>
        <v>0.95379999999999998</v>
      </c>
      <c r="I213">
        <f>SQRT(H213*(1-H213)/10000)</f>
        <v>2.0991798398422184E-3</v>
      </c>
      <c r="J213">
        <f>F213/G213</f>
        <v>20.645021645021647</v>
      </c>
      <c r="K213">
        <f>LOG(J213,EXP(1))</f>
        <v>3.0274742077764309</v>
      </c>
      <c r="L213">
        <f>SQRT(1/F213+1/G213)</f>
        <v>4.7637652621281064E-2</v>
      </c>
    </row>
    <row r="214" spans="1:12" x14ac:dyDescent="0.25">
      <c r="A214" t="s">
        <v>15</v>
      </c>
      <c r="B214" t="s">
        <v>25</v>
      </c>
      <c r="C214" t="s">
        <v>10</v>
      </c>
      <c r="D214">
        <v>3</v>
      </c>
      <c r="E214">
        <v>1</v>
      </c>
      <c r="F214">
        <v>9731</v>
      </c>
      <c r="G214">
        <f>10000-F214</f>
        <v>269</v>
      </c>
      <c r="H214">
        <f>F214/10000</f>
        <v>0.97309999999999997</v>
      </c>
      <c r="I214">
        <f>SQRT(H214*(1-H214)/10000)</f>
        <v>1.617911925909443E-3</v>
      </c>
      <c r="J214">
        <f>F214/G214</f>
        <v>36.174721189591075</v>
      </c>
      <c r="K214">
        <f>LOG(J214,EXP(1))</f>
        <v>3.58836056522015</v>
      </c>
      <c r="L214">
        <f>SQRT(1/F214+1/G214)</f>
        <v>6.1808061612370617E-2</v>
      </c>
    </row>
    <row r="215" spans="1:12" x14ac:dyDescent="0.25">
      <c r="A215" t="s">
        <v>15</v>
      </c>
      <c r="B215" t="s">
        <v>25</v>
      </c>
      <c r="C215" t="s">
        <v>10</v>
      </c>
      <c r="D215">
        <v>3</v>
      </c>
      <c r="E215">
        <v>2</v>
      </c>
      <c r="F215">
        <v>9721</v>
      </c>
      <c r="G215">
        <f>10000-F215</f>
        <v>279</v>
      </c>
      <c r="H215">
        <f>F215/10000</f>
        <v>0.97209999999999996</v>
      </c>
      <c r="I215">
        <f>SQRT(H215*(1-H215)/10000)</f>
        <v>1.6468633823119644E-3</v>
      </c>
      <c r="J215">
        <f>F215/G215</f>
        <v>34.842293906810035</v>
      </c>
      <c r="K215">
        <f>LOG(J215,EXP(1))</f>
        <v>3.5508319909997033</v>
      </c>
      <c r="L215">
        <f>SQRT(1/F215+1/G215)</f>
        <v>6.0721490971287574E-2</v>
      </c>
    </row>
    <row r="216" spans="1:12" x14ac:dyDescent="0.25">
      <c r="A216" t="s">
        <v>15</v>
      </c>
      <c r="B216" t="s">
        <v>25</v>
      </c>
      <c r="C216" t="s">
        <v>10</v>
      </c>
      <c r="D216">
        <v>3</v>
      </c>
      <c r="E216">
        <v>4</v>
      </c>
      <c r="F216">
        <v>9809</v>
      </c>
      <c r="G216">
        <f>10000-F216</f>
        <v>191</v>
      </c>
      <c r="H216">
        <f>F216/10000</f>
        <v>0.98089999999999999</v>
      </c>
      <c r="I216">
        <f>SQRT(H216*(1-H216)/10000)</f>
        <v>1.3687655021953178E-3</v>
      </c>
      <c r="J216">
        <f>F216/G216</f>
        <v>51.356020942408378</v>
      </c>
      <c r="K216">
        <f>LOG(J216,EXP(1))</f>
        <v>3.9387821825176856</v>
      </c>
      <c r="L216">
        <f>SQRT(1/F216+1/G216)</f>
        <v>7.3058533283906782E-2</v>
      </c>
    </row>
    <row r="217" spans="1:12" x14ac:dyDescent="0.25">
      <c r="A217" t="s">
        <v>15</v>
      </c>
      <c r="B217" t="s">
        <v>25</v>
      </c>
      <c r="C217" t="s">
        <v>10</v>
      </c>
      <c r="D217">
        <v>3</v>
      </c>
      <c r="E217">
        <v>5</v>
      </c>
      <c r="F217">
        <v>9720</v>
      </c>
      <c r="G217">
        <f>10000-F217</f>
        <v>280</v>
      </c>
      <c r="H217">
        <f>F217/10000</f>
        <v>0.97199999999999998</v>
      </c>
      <c r="I217">
        <f>SQRT(H217*(1-H217)/10000)</f>
        <v>1.6497272501841032E-3</v>
      </c>
      <c r="J217">
        <f>F217/G217</f>
        <v>34.714285714285715</v>
      </c>
      <c r="K217">
        <f>LOG(J217,EXP(1))</f>
        <v>3.5471512942852352</v>
      </c>
      <c r="L217">
        <f>SQRT(1/F217+1/G217)</f>
        <v>6.0616080621108993E-2</v>
      </c>
    </row>
    <row r="218" spans="1:12" x14ac:dyDescent="0.25">
      <c r="A218" t="s">
        <v>15</v>
      </c>
      <c r="B218" t="s">
        <v>25</v>
      </c>
      <c r="C218" t="s">
        <v>10</v>
      </c>
      <c r="D218">
        <v>4</v>
      </c>
      <c r="E218">
        <v>1</v>
      </c>
      <c r="F218">
        <v>9703</v>
      </c>
      <c r="G218">
        <f>10000-F218</f>
        <v>297</v>
      </c>
      <c r="H218">
        <f>F218/10000</f>
        <v>0.97030000000000005</v>
      </c>
      <c r="I218">
        <f>SQRT(H218*(1-H218)/10000)</f>
        <v>1.6975838712711649E-3</v>
      </c>
      <c r="J218">
        <f>F218/G218</f>
        <v>32.670033670033668</v>
      </c>
      <c r="K218">
        <f>LOG(J218,EXP(1))</f>
        <v>3.4864582562225999</v>
      </c>
      <c r="L218">
        <f>SQRT(1/F218+1/G218)</f>
        <v>5.890725147212849E-2</v>
      </c>
    </row>
    <row r="219" spans="1:12" x14ac:dyDescent="0.25">
      <c r="A219" t="s">
        <v>15</v>
      </c>
      <c r="B219" t="s">
        <v>25</v>
      </c>
      <c r="C219" t="s">
        <v>10</v>
      </c>
      <c r="D219">
        <v>4</v>
      </c>
      <c r="E219">
        <v>2</v>
      </c>
      <c r="F219">
        <v>9711</v>
      </c>
      <c r="G219">
        <f>10000-F219</f>
        <v>289</v>
      </c>
      <c r="H219">
        <f>F219/10000</f>
        <v>0.97109999999999996</v>
      </c>
      <c r="I219">
        <f>SQRT(H219*(1-H219)/10000)</f>
        <v>1.6752549059769989E-3</v>
      </c>
      <c r="J219">
        <f>F219/G219</f>
        <v>33.602076124567475</v>
      </c>
      <c r="K219">
        <f>LOG(J219,EXP(1))</f>
        <v>3.5145878544819218</v>
      </c>
      <c r="L219">
        <f>SQRT(1/F219+1/G219)</f>
        <v>5.969240838705716E-2</v>
      </c>
    </row>
    <row r="220" spans="1:12" x14ac:dyDescent="0.25">
      <c r="A220" t="s">
        <v>15</v>
      </c>
      <c r="B220" t="s">
        <v>25</v>
      </c>
      <c r="C220" t="s">
        <v>10</v>
      </c>
      <c r="D220">
        <v>4</v>
      </c>
      <c r="E220">
        <v>3</v>
      </c>
      <c r="F220">
        <v>9842</v>
      </c>
      <c r="G220">
        <f>10000-F220</f>
        <v>158</v>
      </c>
      <c r="H220">
        <f>F220/10000</f>
        <v>0.98419999999999996</v>
      </c>
      <c r="I220">
        <f>SQRT(H220*(1-H220)/10000)</f>
        <v>1.2470108259353659E-3</v>
      </c>
      <c r="J220">
        <f>F220/G220</f>
        <v>62.291139240506332</v>
      </c>
      <c r="K220">
        <f>LOG(J220,EXP(1))</f>
        <v>4.131819188398957</v>
      </c>
      <c r="L220">
        <f>SQRT(1/F220+1/G220)</f>
        <v>8.0191765717022925E-2</v>
      </c>
    </row>
    <row r="221" spans="1:12" x14ac:dyDescent="0.25">
      <c r="A221" t="s">
        <v>15</v>
      </c>
      <c r="B221" t="s">
        <v>25</v>
      </c>
      <c r="C221" t="s">
        <v>10</v>
      </c>
      <c r="D221">
        <v>4</v>
      </c>
      <c r="E221">
        <v>5</v>
      </c>
      <c r="F221">
        <v>9846</v>
      </c>
      <c r="G221">
        <f>10000-F221</f>
        <v>154</v>
      </c>
      <c r="H221">
        <f>F221/10000</f>
        <v>0.98460000000000003</v>
      </c>
      <c r="I221">
        <f>SQRT(H221*(1-H221)/10000)</f>
        <v>1.2313748413866497E-3</v>
      </c>
      <c r="J221">
        <f>F221/G221</f>
        <v>63.935064935064936</v>
      </c>
      <c r="K221">
        <f>LOG(J221,EXP(1))</f>
        <v>4.157867957904517</v>
      </c>
      <c r="L221">
        <f>SQRT(1/F221+1/G221)</f>
        <v>8.1210039899296635E-2</v>
      </c>
    </row>
    <row r="222" spans="1:12" x14ac:dyDescent="0.25">
      <c r="A222" t="s">
        <v>15</v>
      </c>
      <c r="B222" t="s">
        <v>25</v>
      </c>
      <c r="C222" t="s">
        <v>10</v>
      </c>
      <c r="D222">
        <v>5</v>
      </c>
      <c r="E222">
        <v>1</v>
      </c>
      <c r="F222">
        <v>9746</v>
      </c>
      <c r="G222">
        <f>10000-F222</f>
        <v>254</v>
      </c>
      <c r="H222">
        <f>F222/10000</f>
        <v>0.97460000000000002</v>
      </c>
      <c r="I222">
        <f>SQRT(H222*(1-H222)/10000)</f>
        <v>1.5733670900333458E-3</v>
      </c>
      <c r="J222">
        <f>F222/G222</f>
        <v>38.370078740157481</v>
      </c>
      <c r="K222">
        <f>LOG(J222,EXP(1))</f>
        <v>3.6472779563849151</v>
      </c>
      <c r="L222">
        <f>SQRT(1/F222+1/G222)</f>
        <v>6.3557958364236902E-2</v>
      </c>
    </row>
    <row r="223" spans="1:12" x14ac:dyDescent="0.25">
      <c r="A223" t="s">
        <v>15</v>
      </c>
      <c r="B223" t="s">
        <v>25</v>
      </c>
      <c r="C223" t="s">
        <v>10</v>
      </c>
      <c r="D223">
        <v>5</v>
      </c>
      <c r="E223">
        <v>2</v>
      </c>
      <c r="F223">
        <v>9715</v>
      </c>
      <c r="G223">
        <f>10000-F223</f>
        <v>285</v>
      </c>
      <c r="H223">
        <f>F223/10000</f>
        <v>0.97150000000000003</v>
      </c>
      <c r="I223">
        <f>SQRT(H223*(1-H223)/10000)</f>
        <v>1.663963641429703E-3</v>
      </c>
      <c r="J223">
        <f>F223/G223</f>
        <v>34.087719298245617</v>
      </c>
      <c r="K223">
        <f>LOG(J223,EXP(1))</f>
        <v>3.52893718154289</v>
      </c>
      <c r="L223">
        <f>SQRT(1/F223+1/G223)</f>
        <v>6.0097466981957864E-2</v>
      </c>
    </row>
    <row r="224" spans="1:12" x14ac:dyDescent="0.25">
      <c r="A224" t="s">
        <v>15</v>
      </c>
      <c r="B224" t="s">
        <v>25</v>
      </c>
      <c r="C224" t="s">
        <v>10</v>
      </c>
      <c r="D224">
        <v>5</v>
      </c>
      <c r="E224">
        <v>3</v>
      </c>
      <c r="F224">
        <v>9848</v>
      </c>
      <c r="G224">
        <f>10000-F224</f>
        <v>152</v>
      </c>
      <c r="H224">
        <f>F224/10000</f>
        <v>0.98480000000000001</v>
      </c>
      <c r="I224">
        <f>SQRT(H224*(1-H224)/10000)</f>
        <v>1.2234770124526244E-3</v>
      </c>
      <c r="J224">
        <f>F224/G224</f>
        <v>64.78947368421052</v>
      </c>
      <c r="K224">
        <f>LOG(J224,EXP(1))</f>
        <v>4.1711431470180127</v>
      </c>
      <c r="L224">
        <f>SQRT(1/F224+1/G224)</f>
        <v>8.1734269612092264E-2</v>
      </c>
    </row>
    <row r="225" spans="1:12" x14ac:dyDescent="0.25">
      <c r="A225" t="s">
        <v>15</v>
      </c>
      <c r="B225" t="s">
        <v>25</v>
      </c>
      <c r="C225" t="s">
        <v>10</v>
      </c>
      <c r="D225">
        <v>5</v>
      </c>
      <c r="E225">
        <v>4</v>
      </c>
      <c r="F225">
        <v>9860</v>
      </c>
      <c r="G225">
        <f>10000-F225</f>
        <v>140</v>
      </c>
      <c r="H225">
        <f>F225/10000</f>
        <v>0.98599999999999999</v>
      </c>
      <c r="I225">
        <f>SQRT(H225*(1-H225)/10000)</f>
        <v>1.1749042514179618E-3</v>
      </c>
      <c r="J225">
        <f>F225/G225</f>
        <v>70.428571428571431</v>
      </c>
      <c r="K225">
        <f>LOG(J225,EXP(1))</f>
        <v>4.2545990249873764</v>
      </c>
      <c r="L225">
        <f>SQRT(1/F225+1/G225)</f>
        <v>8.5113318706024427E-2</v>
      </c>
    </row>
    <row r="226" spans="1:12" x14ac:dyDescent="0.25">
      <c r="A226" t="s">
        <v>15</v>
      </c>
      <c r="B226" t="s">
        <v>25</v>
      </c>
      <c r="C226" t="s">
        <v>12</v>
      </c>
      <c r="D226">
        <v>1</v>
      </c>
      <c r="E226">
        <v>2</v>
      </c>
      <c r="F226">
        <v>9723</v>
      </c>
      <c r="G226">
        <f>10000-F226</f>
        <v>277</v>
      </c>
      <c r="H226">
        <f>F226/10000</f>
        <v>0.97230000000000005</v>
      </c>
      <c r="I226">
        <f>SQRT(H226*(1-H226)/10000)</f>
        <v>1.6411188256796017E-3</v>
      </c>
      <c r="J226">
        <f>F226/G226</f>
        <v>35.101083032490976</v>
      </c>
      <c r="K226">
        <f>LOG(J226,EXP(1))</f>
        <v>3.5582319856223186</v>
      </c>
      <c r="L226">
        <f>SQRT(1/F226+1/G226)</f>
        <v>6.0934039897195764E-2</v>
      </c>
    </row>
    <row r="227" spans="1:12" x14ac:dyDescent="0.25">
      <c r="A227" t="s">
        <v>15</v>
      </c>
      <c r="B227" t="s">
        <v>25</v>
      </c>
      <c r="C227" t="s">
        <v>12</v>
      </c>
      <c r="D227">
        <v>1</v>
      </c>
      <c r="E227">
        <v>3</v>
      </c>
      <c r="F227">
        <v>9651</v>
      </c>
      <c r="G227">
        <f>10000-F227</f>
        <v>349</v>
      </c>
      <c r="H227">
        <f>F227/10000</f>
        <v>0.96509999999999996</v>
      </c>
      <c r="I227">
        <f>SQRT(H227*(1-H227)/10000)</f>
        <v>1.8352653759061669E-3</v>
      </c>
      <c r="J227">
        <f>F227/G227</f>
        <v>27.653295128939828</v>
      </c>
      <c r="K227">
        <f>LOG(J227,EXP(1))</f>
        <v>3.3197448937047089</v>
      </c>
      <c r="L227">
        <f>SQRT(1/F227+1/G227)</f>
        <v>5.4488032800501567E-2</v>
      </c>
    </row>
    <row r="228" spans="1:12" x14ac:dyDescent="0.25">
      <c r="A228" t="s">
        <v>15</v>
      </c>
      <c r="B228" t="s">
        <v>25</v>
      </c>
      <c r="C228" t="s">
        <v>12</v>
      </c>
      <c r="D228">
        <v>1</v>
      </c>
      <c r="E228">
        <v>4</v>
      </c>
      <c r="F228">
        <v>9602</v>
      </c>
      <c r="G228">
        <f>10000-F228</f>
        <v>398</v>
      </c>
      <c r="H228">
        <f>F228/10000</f>
        <v>0.96020000000000005</v>
      </c>
      <c r="I228">
        <f>SQRT(H228*(1-H228)/10000)</f>
        <v>1.9548902782509292E-3</v>
      </c>
      <c r="J228">
        <f>F228/G228</f>
        <v>24.125628140703519</v>
      </c>
      <c r="K228">
        <f>LOG(J228,EXP(1))</f>
        <v>3.1832746838064478</v>
      </c>
      <c r="L228">
        <f>SQRT(1/F228+1/G228)</f>
        <v>5.1153766077076973E-2</v>
      </c>
    </row>
    <row r="229" spans="1:12" x14ac:dyDescent="0.25">
      <c r="A229" t="s">
        <v>15</v>
      </c>
      <c r="B229" t="s">
        <v>25</v>
      </c>
      <c r="C229" t="s">
        <v>12</v>
      </c>
      <c r="D229">
        <v>1</v>
      </c>
      <c r="E229">
        <v>5</v>
      </c>
      <c r="F229">
        <v>9627</v>
      </c>
      <c r="G229">
        <f>10000-F229</f>
        <v>373</v>
      </c>
      <c r="H229">
        <f>F229/10000</f>
        <v>0.9627</v>
      </c>
      <c r="I229">
        <f>SQRT(H229*(1-H229)/10000)</f>
        <v>1.894959366318972E-3</v>
      </c>
      <c r="J229">
        <f>F229/G229</f>
        <v>25.809651474530831</v>
      </c>
      <c r="K229">
        <f>LOG(J229,EXP(1))</f>
        <v>3.2507485101341511</v>
      </c>
      <c r="L229">
        <f>SQRT(1/F229+1/G229)</f>
        <v>5.2771580107416054E-2</v>
      </c>
    </row>
    <row r="230" spans="1:12" x14ac:dyDescent="0.25">
      <c r="A230" t="s">
        <v>15</v>
      </c>
      <c r="B230" t="s">
        <v>25</v>
      </c>
      <c r="C230" t="s">
        <v>12</v>
      </c>
      <c r="D230">
        <v>2</v>
      </c>
      <c r="E230">
        <v>1</v>
      </c>
      <c r="F230">
        <v>9729</v>
      </c>
      <c r="G230">
        <f>10000-F230</f>
        <v>271</v>
      </c>
      <c r="H230">
        <f>F230/10000</f>
        <v>0.97289999999999999</v>
      </c>
      <c r="I230">
        <f>SQRT(H230*(1-H230)/10000)</f>
        <v>1.6237484411077972E-3</v>
      </c>
      <c r="J230">
        <f>F230/G230</f>
        <v>35.900369003690038</v>
      </c>
      <c r="K230">
        <f>LOG(J230,EXP(1))</f>
        <v>3.5807475740957266</v>
      </c>
      <c r="L230">
        <f>SQRT(1/F230+1/G230)</f>
        <v>6.1585894383846394E-2</v>
      </c>
    </row>
    <row r="231" spans="1:12" x14ac:dyDescent="0.25">
      <c r="A231" t="s">
        <v>15</v>
      </c>
      <c r="B231" t="s">
        <v>25</v>
      </c>
      <c r="C231" t="s">
        <v>12</v>
      </c>
      <c r="D231">
        <v>2</v>
      </c>
      <c r="E231">
        <v>3</v>
      </c>
      <c r="F231">
        <v>9730</v>
      </c>
      <c r="G231">
        <f>10000-F231</f>
        <v>270</v>
      </c>
      <c r="H231">
        <f>F231/10000</f>
        <v>0.97299999999999998</v>
      </c>
      <c r="I231">
        <f>SQRT(H231*(1-H231)/10000)</f>
        <v>1.6208331191088126E-3</v>
      </c>
      <c r="J231">
        <f>F231/G231</f>
        <v>36.037037037037038</v>
      </c>
      <c r="K231">
        <f>LOG(J231,EXP(1))</f>
        <v>3.5845472161816758</v>
      </c>
      <c r="L231">
        <f>SQRT(1/F231+1/G231)</f>
        <v>6.1696666252095918E-2</v>
      </c>
    </row>
    <row r="232" spans="1:12" x14ac:dyDescent="0.25">
      <c r="A232" t="s">
        <v>15</v>
      </c>
      <c r="B232" t="s">
        <v>25</v>
      </c>
      <c r="C232" t="s">
        <v>12</v>
      </c>
      <c r="D232">
        <v>2</v>
      </c>
      <c r="E232">
        <v>4</v>
      </c>
      <c r="F232">
        <v>9679</v>
      </c>
      <c r="G232">
        <f>10000-F232</f>
        <v>321</v>
      </c>
      <c r="H232">
        <f>F232/10000</f>
        <v>0.96789999999999998</v>
      </c>
      <c r="I232">
        <f>SQRT(H232*(1-H232)/10000)</f>
        <v>1.7626568015356823E-3</v>
      </c>
      <c r="J232">
        <f>F232/G232</f>
        <v>30.152647975077883</v>
      </c>
      <c r="K232">
        <f>LOG(J232,EXP(1))</f>
        <v>3.4062727460190727</v>
      </c>
      <c r="L232">
        <f>SQRT(1/F232+1/G232)</f>
        <v>5.673254141865669E-2</v>
      </c>
    </row>
    <row r="233" spans="1:12" x14ac:dyDescent="0.25">
      <c r="A233" t="s">
        <v>15</v>
      </c>
      <c r="B233" t="s">
        <v>25</v>
      </c>
      <c r="C233" t="s">
        <v>12</v>
      </c>
      <c r="D233">
        <v>2</v>
      </c>
      <c r="E233">
        <v>5</v>
      </c>
      <c r="F233">
        <v>9698</v>
      </c>
      <c r="G233">
        <f>10000-F233</f>
        <v>302</v>
      </c>
      <c r="H233">
        <f>F233/10000</f>
        <v>0.9698</v>
      </c>
      <c r="I233">
        <f>SQRT(H233*(1-H233)/10000)</f>
        <v>1.7113725485702991E-3</v>
      </c>
      <c r="J233">
        <f>F233/G233</f>
        <v>32.11258278145695</v>
      </c>
      <c r="K233">
        <f>LOG(J233,EXP(1))</f>
        <v>3.4692479402904279</v>
      </c>
      <c r="L233">
        <f>SQRT(1/F233+1/G233)</f>
        <v>5.8432630629456569E-2</v>
      </c>
    </row>
    <row r="234" spans="1:12" x14ac:dyDescent="0.25">
      <c r="A234" t="s">
        <v>15</v>
      </c>
      <c r="B234" t="s">
        <v>25</v>
      </c>
      <c r="C234" t="s">
        <v>12</v>
      </c>
      <c r="D234">
        <v>3</v>
      </c>
      <c r="E234">
        <v>1</v>
      </c>
      <c r="F234">
        <v>9612</v>
      </c>
      <c r="G234">
        <f>10000-F234</f>
        <v>388</v>
      </c>
      <c r="H234">
        <f>F234/10000</f>
        <v>0.96120000000000005</v>
      </c>
      <c r="I234">
        <f>SQRT(H234*(1-H234)/10000)</f>
        <v>1.9311799501858947E-3</v>
      </c>
      <c r="J234">
        <f>F234/G234</f>
        <v>24.773195876288661</v>
      </c>
      <c r="K234">
        <f>LOG(J234,EXP(1))</f>
        <v>3.2097622572330859</v>
      </c>
      <c r="L234">
        <f>SQRT(1/F234+1/G234)</f>
        <v>5.1781813491991756E-2</v>
      </c>
    </row>
    <row r="235" spans="1:12" x14ac:dyDescent="0.25">
      <c r="A235" t="s">
        <v>15</v>
      </c>
      <c r="B235" t="s">
        <v>25</v>
      </c>
      <c r="C235" t="s">
        <v>12</v>
      </c>
      <c r="D235">
        <v>3</v>
      </c>
      <c r="E235">
        <v>2</v>
      </c>
      <c r="F235">
        <v>9717</v>
      </c>
      <c r="G235">
        <f>10000-F235</f>
        <v>283</v>
      </c>
      <c r="H235">
        <f>F235/10000</f>
        <v>0.97170000000000001</v>
      </c>
      <c r="I235">
        <f>SQRT(H235*(1-H235)/10000)</f>
        <v>1.6582855604509131E-3</v>
      </c>
      <c r="J235">
        <f>F235/G235</f>
        <v>34.335689045936398</v>
      </c>
      <c r="K235">
        <f>LOG(J235,EXP(1))</f>
        <v>3.5361853101962013</v>
      </c>
      <c r="L235">
        <f>SQRT(1/F235+1/G235)</f>
        <v>6.0303244739590242E-2</v>
      </c>
    </row>
    <row r="236" spans="1:12" x14ac:dyDescent="0.25">
      <c r="A236" t="s">
        <v>15</v>
      </c>
      <c r="B236" t="s">
        <v>25</v>
      </c>
      <c r="C236" t="s">
        <v>12</v>
      </c>
      <c r="D236">
        <v>3</v>
      </c>
      <c r="E236">
        <v>4</v>
      </c>
      <c r="F236">
        <v>9736</v>
      </c>
      <c r="G236">
        <f>10000-F236</f>
        <v>264</v>
      </c>
      <c r="H236">
        <f>F236/10000</f>
        <v>0.97360000000000002</v>
      </c>
      <c r="I236">
        <f>SQRT(H236*(1-H236)/10000)</f>
        <v>1.6032167663793931E-3</v>
      </c>
      <c r="J236">
        <f>F236/G236</f>
        <v>36.878787878787875</v>
      </c>
      <c r="K236">
        <f>LOG(J236,EXP(1))</f>
        <v>3.607636531521047</v>
      </c>
      <c r="L236">
        <f>SQRT(1/F236+1/G236)</f>
        <v>6.2374597183033363E-2</v>
      </c>
    </row>
    <row r="237" spans="1:12" x14ac:dyDescent="0.25">
      <c r="A237" t="s">
        <v>15</v>
      </c>
      <c r="B237" t="s">
        <v>25</v>
      </c>
      <c r="C237" t="s">
        <v>12</v>
      </c>
      <c r="D237">
        <v>3</v>
      </c>
      <c r="E237">
        <v>5</v>
      </c>
      <c r="F237">
        <v>9755</v>
      </c>
      <c r="G237">
        <f>10000-F237</f>
        <v>245</v>
      </c>
      <c r="H237">
        <f>F237/10000</f>
        <v>0.97550000000000003</v>
      </c>
      <c r="I237">
        <f>SQRT(H237*(1-H237)/10000)</f>
        <v>1.5459543977750434E-3</v>
      </c>
      <c r="J237">
        <f>F237/G237</f>
        <v>39.816326530612244</v>
      </c>
      <c r="K237">
        <f>LOG(J237,EXP(1))</f>
        <v>3.6842770425124844</v>
      </c>
      <c r="L237">
        <f>SQRT(1/F237+1/G237)</f>
        <v>6.4684961046665532E-2</v>
      </c>
    </row>
    <row r="238" spans="1:12" x14ac:dyDescent="0.25">
      <c r="A238" t="s">
        <v>15</v>
      </c>
      <c r="B238" t="s">
        <v>25</v>
      </c>
      <c r="C238" t="s">
        <v>12</v>
      </c>
      <c r="D238">
        <v>4</v>
      </c>
      <c r="E238">
        <v>1</v>
      </c>
      <c r="F238">
        <v>9644</v>
      </c>
      <c r="G238">
        <f>10000-F238</f>
        <v>356</v>
      </c>
      <c r="H238">
        <f>F238/10000</f>
        <v>0.96440000000000003</v>
      </c>
      <c r="I238">
        <f>SQRT(H238*(1-H238)/10000)</f>
        <v>1.8529069053786801E-3</v>
      </c>
      <c r="J238">
        <f>F238/G238</f>
        <v>27.089887640449437</v>
      </c>
      <c r="K238">
        <f>LOG(J238,EXP(1))</f>
        <v>3.299160508449031</v>
      </c>
      <c r="L238">
        <f>SQRT(1/F238+1/G238)</f>
        <v>5.3969252157092515E-2</v>
      </c>
    </row>
    <row r="239" spans="1:12" x14ac:dyDescent="0.25">
      <c r="A239" t="s">
        <v>15</v>
      </c>
      <c r="B239" t="s">
        <v>25</v>
      </c>
      <c r="C239" t="s">
        <v>12</v>
      </c>
      <c r="D239">
        <v>4</v>
      </c>
      <c r="E239">
        <v>2</v>
      </c>
      <c r="F239">
        <v>9690</v>
      </c>
      <c r="G239">
        <f>10000-F239</f>
        <v>310</v>
      </c>
      <c r="H239">
        <f>F239/10000</f>
        <v>0.96899999999999997</v>
      </c>
      <c r="I239">
        <f>SQRT(H239*(1-H239)/10000)</f>
        <v>1.7331762749357039E-3</v>
      </c>
      <c r="J239">
        <f>F239/G239</f>
        <v>31.258064516129032</v>
      </c>
      <c r="K239">
        <f>LOG(J239,EXP(1))</f>
        <v>3.4422774074056202</v>
      </c>
      <c r="L239">
        <f>SQRT(1/F239+1/G239)</f>
        <v>5.7697535701444889E-2</v>
      </c>
    </row>
    <row r="240" spans="1:12" x14ac:dyDescent="0.25">
      <c r="A240" t="s">
        <v>15</v>
      </c>
      <c r="B240" t="s">
        <v>25</v>
      </c>
      <c r="C240" t="s">
        <v>12</v>
      </c>
      <c r="D240">
        <v>4</v>
      </c>
      <c r="E240">
        <v>3</v>
      </c>
      <c r="F240">
        <v>9731</v>
      </c>
      <c r="G240">
        <f>10000-F240</f>
        <v>269</v>
      </c>
      <c r="H240">
        <f>F240/10000</f>
        <v>0.97309999999999997</v>
      </c>
      <c r="I240">
        <f>SQRT(H240*(1-H240)/10000)</f>
        <v>1.617911925909443E-3</v>
      </c>
      <c r="J240">
        <f>F240/G240</f>
        <v>36.174721189591075</v>
      </c>
      <c r="K240">
        <f>LOG(J240,EXP(1))</f>
        <v>3.58836056522015</v>
      </c>
      <c r="L240">
        <f>SQRT(1/F240+1/G240)</f>
        <v>6.1808061612370617E-2</v>
      </c>
    </row>
    <row r="241" spans="1:12" x14ac:dyDescent="0.25">
      <c r="A241" t="s">
        <v>15</v>
      </c>
      <c r="B241" t="s">
        <v>25</v>
      </c>
      <c r="C241" t="s">
        <v>12</v>
      </c>
      <c r="D241">
        <v>4</v>
      </c>
      <c r="E241">
        <v>5</v>
      </c>
      <c r="F241">
        <v>9772</v>
      </c>
      <c r="G241">
        <f>10000-F241</f>
        <v>228</v>
      </c>
      <c r="H241">
        <f>F241/10000</f>
        <v>0.97719999999999996</v>
      </c>
      <c r="I241">
        <f>SQRT(H241*(1-H241)/10000)</f>
        <v>1.4926540121541912E-3</v>
      </c>
      <c r="J241">
        <f>F241/G241</f>
        <v>42.859649122807021</v>
      </c>
      <c r="K241">
        <f>LOG(J241,EXP(1))</f>
        <v>3.7579308034231902</v>
      </c>
      <c r="L241">
        <f>SQRT(1/F241+1/G241)</f>
        <v>6.6994761803963243E-2</v>
      </c>
    </row>
    <row r="242" spans="1:12" x14ac:dyDescent="0.25">
      <c r="A242" t="s">
        <v>15</v>
      </c>
      <c r="B242" t="s">
        <v>25</v>
      </c>
      <c r="C242" t="s">
        <v>12</v>
      </c>
      <c r="D242">
        <v>5</v>
      </c>
      <c r="E242">
        <v>1</v>
      </c>
      <c r="F242">
        <v>9640</v>
      </c>
      <c r="G242">
        <f>10000-F242</f>
        <v>360</v>
      </c>
      <c r="H242">
        <f>F242/10000</f>
        <v>0.96399999999999997</v>
      </c>
      <c r="I242">
        <f>SQRT(H242*(1-H242)/10000)</f>
        <v>1.8629009635512037E-3</v>
      </c>
      <c r="J242">
        <f>F242/G242</f>
        <v>26.777777777777779</v>
      </c>
      <c r="K242">
        <f>LOG(J242,EXP(1))</f>
        <v>3.2875723561544357</v>
      </c>
      <c r="L242">
        <f>SQRT(1/F242+1/G242)</f>
        <v>5.3679718866735907E-2</v>
      </c>
    </row>
    <row r="243" spans="1:12" x14ac:dyDescent="0.25">
      <c r="A243" t="s">
        <v>15</v>
      </c>
      <c r="B243" t="s">
        <v>25</v>
      </c>
      <c r="C243" t="s">
        <v>12</v>
      </c>
      <c r="D243">
        <v>5</v>
      </c>
      <c r="E243">
        <v>2</v>
      </c>
      <c r="F243">
        <v>9723</v>
      </c>
      <c r="G243">
        <f>10000-F243</f>
        <v>277</v>
      </c>
      <c r="H243">
        <f>F243/10000</f>
        <v>0.97230000000000005</v>
      </c>
      <c r="I243">
        <f>SQRT(H243*(1-H243)/10000)</f>
        <v>1.6411188256796017E-3</v>
      </c>
      <c r="J243">
        <f>F243/G243</f>
        <v>35.101083032490976</v>
      </c>
      <c r="K243">
        <f>LOG(J243,EXP(1))</f>
        <v>3.5582319856223186</v>
      </c>
      <c r="L243">
        <f>SQRT(1/F243+1/G243)</f>
        <v>6.0934039897195764E-2</v>
      </c>
    </row>
    <row r="244" spans="1:12" x14ac:dyDescent="0.25">
      <c r="A244" t="s">
        <v>15</v>
      </c>
      <c r="B244" t="s">
        <v>25</v>
      </c>
      <c r="C244" t="s">
        <v>12</v>
      </c>
      <c r="D244">
        <v>5</v>
      </c>
      <c r="E244">
        <v>3</v>
      </c>
      <c r="F244">
        <v>9788</v>
      </c>
      <c r="G244">
        <f>10000-F244</f>
        <v>212</v>
      </c>
      <c r="H244">
        <f>F244/10000</f>
        <v>0.9788</v>
      </c>
      <c r="I244">
        <f>SQRT(H244*(1-H244)/10000)</f>
        <v>1.440505466841414E-3</v>
      </c>
      <c r="J244">
        <f>F244/G244</f>
        <v>46.169811320754718</v>
      </c>
      <c r="K244">
        <f>LOG(J244,EXP(1))</f>
        <v>3.8323261498905499</v>
      </c>
      <c r="L244">
        <f>SQRT(1/F244+1/G244)</f>
        <v>6.9420076703540237E-2</v>
      </c>
    </row>
    <row r="245" spans="1:12" x14ac:dyDescent="0.25">
      <c r="A245" t="s">
        <v>15</v>
      </c>
      <c r="B245" t="s">
        <v>25</v>
      </c>
      <c r="C245" t="s">
        <v>12</v>
      </c>
      <c r="D245">
        <v>5</v>
      </c>
      <c r="E245">
        <v>4</v>
      </c>
      <c r="F245">
        <v>9798</v>
      </c>
      <c r="G245">
        <f>10000-F245</f>
        <v>202</v>
      </c>
      <c r="H245">
        <f>F245/10000</f>
        <v>0.9798</v>
      </c>
      <c r="I245">
        <f>SQRT(H245*(1-H245)/10000)</f>
        <v>1.4068390099794645E-3</v>
      </c>
      <c r="J245">
        <f>F245/G245</f>
        <v>48.504950495049506</v>
      </c>
      <c r="K245">
        <f>LOG(J245,EXP(1))</f>
        <v>3.8816658647973155</v>
      </c>
      <c r="L245">
        <f>SQRT(1/F245+1/G245)</f>
        <v>7.1081338582912684E-2</v>
      </c>
    </row>
    <row r="246" spans="1:12" x14ac:dyDescent="0.25">
      <c r="A246" t="s">
        <v>15</v>
      </c>
      <c r="B246" t="s">
        <v>25</v>
      </c>
      <c r="C246" t="s">
        <v>13</v>
      </c>
      <c r="D246">
        <v>1</v>
      </c>
      <c r="E246">
        <v>2</v>
      </c>
      <c r="F246">
        <v>9995</v>
      </c>
      <c r="G246">
        <f>10000-F246</f>
        <v>5</v>
      </c>
      <c r="H246">
        <f>F246/10000</f>
        <v>0.99950000000000006</v>
      </c>
      <c r="I246">
        <f>SQRT(H246*(1-H246)/10000)</f>
        <v>2.2355088906106927E-4</v>
      </c>
      <c r="J246">
        <f>F246/G246</f>
        <v>1999</v>
      </c>
      <c r="K246">
        <f>LOG(J246,EXP(1))</f>
        <v>7.6004023345003997</v>
      </c>
      <c r="L246">
        <f>SQRT(1/F246+1/G246)</f>
        <v>0.44732544084258447</v>
      </c>
    </row>
    <row r="247" spans="1:12" x14ac:dyDescent="0.25">
      <c r="A247" t="s">
        <v>15</v>
      </c>
      <c r="B247" t="s">
        <v>25</v>
      </c>
      <c r="C247" t="s">
        <v>13</v>
      </c>
      <c r="D247">
        <v>1</v>
      </c>
      <c r="E247">
        <v>3</v>
      </c>
      <c r="F247">
        <v>9961</v>
      </c>
      <c r="G247">
        <f>10000-F247</f>
        <v>39</v>
      </c>
      <c r="H247">
        <f>F247/10000</f>
        <v>0.99609999999999999</v>
      </c>
      <c r="I247">
        <f>SQRT(H247*(1-H247)/10000)</f>
        <v>6.2328083557895589E-4</v>
      </c>
      <c r="J247">
        <f>F247/G247</f>
        <v>255.41025641025641</v>
      </c>
      <c r="K247">
        <f>LOG(J247,EXP(1))</f>
        <v>5.5428711010155194</v>
      </c>
      <c r="L247">
        <f>SQRT(1/F247+1/G247)</f>
        <v>0.16044132001445502</v>
      </c>
    </row>
    <row r="248" spans="1:12" x14ac:dyDescent="0.25">
      <c r="A248" t="s">
        <v>15</v>
      </c>
      <c r="B248" t="s">
        <v>25</v>
      </c>
      <c r="C248" t="s">
        <v>13</v>
      </c>
      <c r="D248">
        <v>1</v>
      </c>
      <c r="E248">
        <v>4</v>
      </c>
      <c r="F248">
        <v>9974</v>
      </c>
      <c r="G248">
        <f>10000-F248</f>
        <v>26</v>
      </c>
      <c r="H248">
        <f>F248/10000</f>
        <v>0.99739999999999995</v>
      </c>
      <c r="I248">
        <f>SQRT(H248*(1-H248)/10000)</f>
        <v>5.0923864739432789E-4</v>
      </c>
      <c r="J248">
        <f>F248/G248</f>
        <v>383.61538461538464</v>
      </c>
      <c r="K248">
        <f>LOG(J248,EXP(1))</f>
        <v>5.9496404480845859</v>
      </c>
      <c r="L248">
        <f>SQRT(1/F248+1/G248)</f>
        <v>0.19637158434789043</v>
      </c>
    </row>
    <row r="249" spans="1:12" x14ac:dyDescent="0.25">
      <c r="A249" t="s">
        <v>15</v>
      </c>
      <c r="B249" t="s">
        <v>25</v>
      </c>
      <c r="C249" t="s">
        <v>13</v>
      </c>
      <c r="D249">
        <v>1</v>
      </c>
      <c r="E249">
        <v>5</v>
      </c>
      <c r="F249">
        <v>9992</v>
      </c>
      <c r="G249">
        <f>10000-F249</f>
        <v>8</v>
      </c>
      <c r="H249">
        <f>F249/10000</f>
        <v>0.99919999999999998</v>
      </c>
      <c r="I249">
        <f>SQRT(H249*(1-H249)/10000)</f>
        <v>2.8272955275316074E-4</v>
      </c>
      <c r="J249">
        <f>F249/G249</f>
        <v>1249</v>
      </c>
      <c r="K249">
        <f>LOG(J249,EXP(1))</f>
        <v>7.1300985101255776</v>
      </c>
      <c r="L249">
        <f>SQRT(1/F249+1/G249)</f>
        <v>0.35369489685893296</v>
      </c>
    </row>
    <row r="250" spans="1:12" x14ac:dyDescent="0.25">
      <c r="A250" t="s">
        <v>15</v>
      </c>
      <c r="B250" t="s">
        <v>25</v>
      </c>
      <c r="C250" t="s">
        <v>13</v>
      </c>
      <c r="D250">
        <v>2</v>
      </c>
      <c r="E250">
        <v>1</v>
      </c>
      <c r="F250">
        <v>9984</v>
      </c>
      <c r="G250">
        <f>10000-F250</f>
        <v>16</v>
      </c>
      <c r="H250">
        <f>F250/10000</f>
        <v>0.99839999999999995</v>
      </c>
      <c r="I250">
        <f>SQRT(H250*(1-H250)/10000)</f>
        <v>3.996798718975032E-4</v>
      </c>
      <c r="J250">
        <f>F250/G250</f>
        <v>624</v>
      </c>
      <c r="K250">
        <f>LOG(J250,EXP(1))</f>
        <v>6.4361503683694279</v>
      </c>
      <c r="L250">
        <f>SQRT(1/F250+1/G250)</f>
        <v>0.25020024032044863</v>
      </c>
    </row>
    <row r="251" spans="1:12" x14ac:dyDescent="0.25">
      <c r="A251" t="s">
        <v>15</v>
      </c>
      <c r="B251" t="s">
        <v>25</v>
      </c>
      <c r="C251" t="s">
        <v>13</v>
      </c>
      <c r="D251">
        <v>2</v>
      </c>
      <c r="E251">
        <v>3</v>
      </c>
      <c r="F251">
        <v>9991</v>
      </c>
      <c r="G251">
        <f>10000-F251</f>
        <v>9</v>
      </c>
      <c r="H251">
        <f>F251/10000</f>
        <v>0.99909999999999999</v>
      </c>
      <c r="I251">
        <f>SQRT(H251*(1-H251)/10000)</f>
        <v>2.9986496961132553E-4</v>
      </c>
      <c r="J251">
        <f>F251/G251</f>
        <v>1110.1111111111111</v>
      </c>
      <c r="K251">
        <f>LOG(J251,EXP(1))</f>
        <v>7.0122153893967996</v>
      </c>
      <c r="L251">
        <f>SQRT(1/F251+1/G251)</f>
        <v>0.33348343465933067</v>
      </c>
    </row>
    <row r="252" spans="1:12" x14ac:dyDescent="0.25">
      <c r="A252" t="s">
        <v>15</v>
      </c>
      <c r="B252" t="s">
        <v>25</v>
      </c>
      <c r="C252" t="s">
        <v>13</v>
      </c>
      <c r="D252">
        <v>2</v>
      </c>
      <c r="E252">
        <v>4</v>
      </c>
      <c r="F252">
        <v>9990</v>
      </c>
      <c r="G252">
        <f>10000-F252</f>
        <v>10</v>
      </c>
      <c r="H252">
        <f>F252/10000</f>
        <v>0.999</v>
      </c>
      <c r="I252">
        <f>SQRT(H252*(1-H252)/10000)</f>
        <v>3.1606961258558229E-4</v>
      </c>
      <c r="J252">
        <f>F252/G252</f>
        <v>999</v>
      </c>
      <c r="K252">
        <f>LOG(J252,EXP(1))</f>
        <v>6.9067547786485539</v>
      </c>
      <c r="L252">
        <f>SQRT(1/F252+1/G252)</f>
        <v>0.31638599858416633</v>
      </c>
    </row>
    <row r="253" spans="1:12" x14ac:dyDescent="0.25">
      <c r="A253" t="s">
        <v>15</v>
      </c>
      <c r="B253" t="s">
        <v>25</v>
      </c>
      <c r="C253" t="s">
        <v>13</v>
      </c>
      <c r="D253">
        <v>2</v>
      </c>
      <c r="E253">
        <v>5</v>
      </c>
      <c r="F253">
        <v>9998</v>
      </c>
      <c r="G253">
        <f>10000-F253</f>
        <v>2</v>
      </c>
      <c r="H253">
        <f>F253/10000</f>
        <v>0.99980000000000002</v>
      </c>
      <c r="I253">
        <f>SQRT(H253*(1-H253)/10000)</f>
        <v>1.414072133945005E-4</v>
      </c>
      <c r="J253">
        <f>F253/G253</f>
        <v>4999</v>
      </c>
      <c r="K253">
        <f>LOG(J253,EXP(1))</f>
        <v>8.5169931714135707</v>
      </c>
      <c r="L253">
        <f>SQRT(1/F253+1/G253)</f>
        <v>0.70717750247303601</v>
      </c>
    </row>
    <row r="254" spans="1:12" x14ac:dyDescent="0.25">
      <c r="A254" t="s">
        <v>15</v>
      </c>
      <c r="B254" t="s">
        <v>25</v>
      </c>
      <c r="C254" t="s">
        <v>13</v>
      </c>
      <c r="D254">
        <v>3</v>
      </c>
      <c r="E254">
        <v>1</v>
      </c>
      <c r="F254">
        <v>9996</v>
      </c>
      <c r="G254">
        <f>10000-F254</f>
        <v>4</v>
      </c>
      <c r="H254">
        <f>F254/10000</f>
        <v>0.99960000000000004</v>
      </c>
      <c r="I254">
        <f>SQRT(H254*(1-H254)/10000)</f>
        <v>1.9995999599918879E-4</v>
      </c>
      <c r="J254">
        <f>F254/G254</f>
        <v>2499</v>
      </c>
      <c r="K254">
        <f>LOG(J254,EXP(1))</f>
        <v>7.8236459308349522</v>
      </c>
      <c r="L254">
        <f>SQRT(1/F254+1/G254)</f>
        <v>0.50010003001000347</v>
      </c>
    </row>
    <row r="255" spans="1:12" x14ac:dyDescent="0.25">
      <c r="A255" t="s">
        <v>15</v>
      </c>
      <c r="B255" t="s">
        <v>25</v>
      </c>
      <c r="C255" t="s">
        <v>13</v>
      </c>
      <c r="D255">
        <v>3</v>
      </c>
      <c r="E255">
        <v>2</v>
      </c>
      <c r="F255">
        <v>9998</v>
      </c>
      <c r="G255">
        <f>10000-F255</f>
        <v>2</v>
      </c>
      <c r="H255">
        <f>F255/10000</f>
        <v>0.99980000000000002</v>
      </c>
      <c r="I255">
        <f>SQRT(H255*(1-H255)/10000)</f>
        <v>1.414072133945005E-4</v>
      </c>
      <c r="J255">
        <f>F255/G255</f>
        <v>4999</v>
      </c>
      <c r="K255">
        <f>LOG(J255,EXP(1))</f>
        <v>8.5169931714135707</v>
      </c>
      <c r="L255">
        <f>SQRT(1/F255+1/G255)</f>
        <v>0.70717750247303601</v>
      </c>
    </row>
    <row r="256" spans="1:12" x14ac:dyDescent="0.25">
      <c r="A256" t="s">
        <v>15</v>
      </c>
      <c r="B256" t="s">
        <v>25</v>
      </c>
      <c r="C256" t="s">
        <v>13</v>
      </c>
      <c r="D256">
        <v>3</v>
      </c>
      <c r="E256">
        <v>4</v>
      </c>
      <c r="F256">
        <v>9998</v>
      </c>
      <c r="G256">
        <f>10000-F256</f>
        <v>2</v>
      </c>
      <c r="H256">
        <f>F256/10000</f>
        <v>0.99980000000000002</v>
      </c>
      <c r="I256">
        <f>SQRT(H256*(1-H256)/10000)</f>
        <v>1.414072133945005E-4</v>
      </c>
      <c r="J256">
        <f>F256/G256</f>
        <v>4999</v>
      </c>
      <c r="K256">
        <f>LOG(J256,EXP(1))</f>
        <v>8.5169931714135707</v>
      </c>
      <c r="L256">
        <f>SQRT(1/F256+1/G256)</f>
        <v>0.70717750247303601</v>
      </c>
    </row>
    <row r="257" spans="1:12" x14ac:dyDescent="0.25">
      <c r="A257" t="s">
        <v>15</v>
      </c>
      <c r="B257" t="s">
        <v>25</v>
      </c>
      <c r="C257" t="s">
        <v>13</v>
      </c>
      <c r="D257">
        <v>3</v>
      </c>
      <c r="E257">
        <v>5</v>
      </c>
      <c r="F257">
        <v>9997</v>
      </c>
      <c r="G257">
        <f>10000-F257</f>
        <v>3</v>
      </c>
      <c r="H257">
        <f>F257/10000</f>
        <v>0.99970000000000003</v>
      </c>
      <c r="I257">
        <f>SQRT(H257*(1-H257)/10000)</f>
        <v>1.7317909804591517E-4</v>
      </c>
      <c r="J257">
        <f>F257/G257</f>
        <v>3332.3333333333335</v>
      </c>
      <c r="K257">
        <f>LOG(J257,EXP(1))</f>
        <v>8.1114280382990707</v>
      </c>
      <c r="L257">
        <f>SQRT(1/F257+1/G257)</f>
        <v>0.5774368912204485</v>
      </c>
    </row>
    <row r="258" spans="1:12" x14ac:dyDescent="0.25">
      <c r="A258" t="s">
        <v>15</v>
      </c>
      <c r="B258" t="s">
        <v>25</v>
      </c>
      <c r="C258" t="s">
        <v>13</v>
      </c>
      <c r="D258">
        <v>4</v>
      </c>
      <c r="E258">
        <v>1</v>
      </c>
      <c r="F258">
        <v>9990</v>
      </c>
      <c r="G258">
        <f>10000-F258</f>
        <v>10</v>
      </c>
      <c r="H258">
        <f>F258/10000</f>
        <v>0.999</v>
      </c>
      <c r="I258">
        <f>SQRT(H258*(1-H258)/10000)</f>
        <v>3.1606961258558229E-4</v>
      </c>
      <c r="J258">
        <f>F258/G258</f>
        <v>999</v>
      </c>
      <c r="K258">
        <f>LOG(J258,EXP(1))</f>
        <v>6.9067547786485539</v>
      </c>
      <c r="L258">
        <f>SQRT(1/F258+1/G258)</f>
        <v>0.31638599858416633</v>
      </c>
    </row>
    <row r="259" spans="1:12" x14ac:dyDescent="0.25">
      <c r="A259" t="s">
        <v>15</v>
      </c>
      <c r="B259" t="s">
        <v>25</v>
      </c>
      <c r="C259" t="s">
        <v>13</v>
      </c>
      <c r="D259">
        <v>4</v>
      </c>
      <c r="E259">
        <v>2</v>
      </c>
      <c r="F259">
        <v>9994</v>
      </c>
      <c r="G259">
        <f>10000-F259</f>
        <v>6</v>
      </c>
      <c r="H259">
        <f>F259/10000</f>
        <v>0.99939999999999996</v>
      </c>
      <c r="I259">
        <f>SQRT(H259*(1-H259)/10000)</f>
        <v>2.4487547856003158E-4</v>
      </c>
      <c r="J259">
        <f>F259/G259</f>
        <v>1665.6666666666667</v>
      </c>
      <c r="K259">
        <f>LOG(J259,EXP(1))</f>
        <v>7.417980722676095</v>
      </c>
      <c r="L259">
        <f>SQRT(1/F259+1/G259)</f>
        <v>0.40837082009209263</v>
      </c>
    </row>
    <row r="260" spans="1:12" x14ac:dyDescent="0.25">
      <c r="A260" t="s">
        <v>15</v>
      </c>
      <c r="B260" t="s">
        <v>25</v>
      </c>
      <c r="C260" t="s">
        <v>13</v>
      </c>
      <c r="D260">
        <v>4</v>
      </c>
      <c r="E260">
        <v>3</v>
      </c>
      <c r="F260">
        <v>9998</v>
      </c>
      <c r="G260">
        <f>10000-F260</f>
        <v>2</v>
      </c>
      <c r="H260">
        <f>F260/10000</f>
        <v>0.99980000000000002</v>
      </c>
      <c r="I260">
        <f>SQRT(H260*(1-H260)/10000)</f>
        <v>1.414072133945005E-4</v>
      </c>
      <c r="J260">
        <f>F260/G260</f>
        <v>4999</v>
      </c>
      <c r="K260">
        <f>LOG(J260,EXP(1))</f>
        <v>8.5169931714135707</v>
      </c>
      <c r="L260">
        <f>SQRT(1/F260+1/G260)</f>
        <v>0.70717750247303601</v>
      </c>
    </row>
    <row r="261" spans="1:12" x14ac:dyDescent="0.25">
      <c r="A261" t="s">
        <v>15</v>
      </c>
      <c r="B261" t="s">
        <v>25</v>
      </c>
      <c r="C261" t="s">
        <v>13</v>
      </c>
      <c r="D261">
        <v>4</v>
      </c>
      <c r="E261">
        <v>5</v>
      </c>
      <c r="F261">
        <v>9999</v>
      </c>
      <c r="G261">
        <f>10000-F261</f>
        <v>1</v>
      </c>
      <c r="H261">
        <f>F261/10000</f>
        <v>0.99990000000000001</v>
      </c>
      <c r="I261">
        <f>SQRT(H261*(1-H261)/10000)</f>
        <v>9.9994999874988244E-5</v>
      </c>
      <c r="J261">
        <f>F261/G261</f>
        <v>9999</v>
      </c>
      <c r="K261">
        <f>LOG(J261,EXP(1))</f>
        <v>9.2102403669758495</v>
      </c>
      <c r="L261">
        <f>SQRT(1/F261+1/G261)</f>
        <v>1.0000500037503124</v>
      </c>
    </row>
    <row r="262" spans="1:12" x14ac:dyDescent="0.25">
      <c r="A262" t="s">
        <v>15</v>
      </c>
      <c r="B262" t="s">
        <v>25</v>
      </c>
      <c r="C262" t="s">
        <v>13</v>
      </c>
      <c r="D262">
        <v>5</v>
      </c>
      <c r="E262">
        <v>1</v>
      </c>
      <c r="F262">
        <v>9996</v>
      </c>
      <c r="G262">
        <f>10000-F262</f>
        <v>4</v>
      </c>
      <c r="H262">
        <f>F262/10000</f>
        <v>0.99960000000000004</v>
      </c>
      <c r="I262">
        <f>SQRT(H262*(1-H262)/10000)</f>
        <v>1.9995999599918879E-4</v>
      </c>
      <c r="J262">
        <f>F262/G262</f>
        <v>2499</v>
      </c>
      <c r="K262">
        <f>LOG(J262,EXP(1))</f>
        <v>7.8236459308349522</v>
      </c>
      <c r="L262">
        <f>SQRT(1/F262+1/G262)</f>
        <v>0.50010003001000347</v>
      </c>
    </row>
    <row r="263" spans="1:12" x14ac:dyDescent="0.25">
      <c r="A263" t="s">
        <v>15</v>
      </c>
      <c r="B263" t="s">
        <v>25</v>
      </c>
      <c r="C263" t="s">
        <v>13</v>
      </c>
      <c r="D263">
        <v>5</v>
      </c>
      <c r="E263">
        <v>2</v>
      </c>
      <c r="F263">
        <v>9992</v>
      </c>
      <c r="G263">
        <f>10000-F263</f>
        <v>8</v>
      </c>
      <c r="H263">
        <f>F263/10000</f>
        <v>0.99919999999999998</v>
      </c>
      <c r="I263">
        <f>SQRT(H263*(1-H263)/10000)</f>
        <v>2.8272955275316074E-4</v>
      </c>
      <c r="J263">
        <f>F263/G263</f>
        <v>1249</v>
      </c>
      <c r="K263">
        <f>LOG(J263,EXP(1))</f>
        <v>7.1300985101255776</v>
      </c>
      <c r="L263">
        <f>SQRT(1/F263+1/G263)</f>
        <v>0.35369489685893296</v>
      </c>
    </row>
    <row r="264" spans="1:12" x14ac:dyDescent="0.25">
      <c r="A264" t="s">
        <v>15</v>
      </c>
      <c r="B264" t="s">
        <v>25</v>
      </c>
      <c r="C264" t="s">
        <v>13</v>
      </c>
      <c r="D264">
        <v>5</v>
      </c>
      <c r="E264">
        <v>3</v>
      </c>
      <c r="F264">
        <v>9999</v>
      </c>
      <c r="G264">
        <f>10000-F264</f>
        <v>1</v>
      </c>
      <c r="H264">
        <f>F264/10000</f>
        <v>0.99990000000000001</v>
      </c>
      <c r="I264">
        <f>SQRT(H264*(1-H264)/10000)</f>
        <v>9.9994999874988244E-5</v>
      </c>
      <c r="J264">
        <f>F264/G264</f>
        <v>9999</v>
      </c>
      <c r="K264">
        <f>LOG(J264,EXP(1))</f>
        <v>9.2102403669758495</v>
      </c>
      <c r="L264">
        <f>SQRT(1/F264+1/G264)</f>
        <v>1.0000500037503124</v>
      </c>
    </row>
    <row r="265" spans="1:12" x14ac:dyDescent="0.25">
      <c r="A265" t="s">
        <v>15</v>
      </c>
      <c r="B265" t="s">
        <v>25</v>
      </c>
      <c r="C265" t="s">
        <v>13</v>
      </c>
      <c r="D265">
        <v>5</v>
      </c>
      <c r="E265">
        <v>4</v>
      </c>
      <c r="F265">
        <v>9998</v>
      </c>
      <c r="G265">
        <f>10000-F265</f>
        <v>2</v>
      </c>
      <c r="H265">
        <f>F265/10000</f>
        <v>0.99980000000000002</v>
      </c>
      <c r="I265">
        <f>SQRT(H265*(1-H265)/10000)</f>
        <v>1.414072133945005E-4</v>
      </c>
      <c r="J265">
        <f>F265/G265</f>
        <v>4999</v>
      </c>
      <c r="K265">
        <f>LOG(J265,EXP(1))</f>
        <v>8.5169931714135707</v>
      </c>
      <c r="L265">
        <f>SQRT(1/F265+1/G265)</f>
        <v>0.70717750247303601</v>
      </c>
    </row>
    <row r="266" spans="1:12" x14ac:dyDescent="0.25">
      <c r="A266" t="s">
        <v>15</v>
      </c>
      <c r="B266" t="s">
        <v>26</v>
      </c>
      <c r="C266" t="s">
        <v>9</v>
      </c>
      <c r="D266">
        <v>1</v>
      </c>
      <c r="E266">
        <v>2</v>
      </c>
      <c r="F266">
        <v>9977</v>
      </c>
      <c r="G266">
        <f>10000-F266</f>
        <v>23</v>
      </c>
      <c r="H266">
        <f>F266/10000</f>
        <v>0.99770000000000003</v>
      </c>
      <c r="I266">
        <f>SQRT(H266*(1-H266)/10000)</f>
        <v>4.7903131421651017E-4</v>
      </c>
      <c r="J266">
        <f>F266/G266</f>
        <v>433.78260869565219</v>
      </c>
      <c r="K266">
        <f>LOG(J266,EXP(1))</f>
        <v>6.0725435069843572</v>
      </c>
      <c r="L266">
        <f>SQRT(1/F266+1/G266)</f>
        <v>0.20875462006811904</v>
      </c>
    </row>
    <row r="267" spans="1:12" x14ac:dyDescent="0.25">
      <c r="A267" t="s">
        <v>15</v>
      </c>
      <c r="B267" t="s">
        <v>26</v>
      </c>
      <c r="C267" t="s">
        <v>9</v>
      </c>
      <c r="D267">
        <v>1</v>
      </c>
      <c r="E267">
        <v>3</v>
      </c>
      <c r="F267">
        <v>9927</v>
      </c>
      <c r="G267">
        <f>10000-F267</f>
        <v>73</v>
      </c>
      <c r="H267">
        <f>F267/10000</f>
        <v>0.99270000000000003</v>
      </c>
      <c r="I267">
        <f>SQRT(H267*(1-H267)/10000)</f>
        <v>8.5127610092143276E-4</v>
      </c>
      <c r="J267">
        <f>F267/G267</f>
        <v>135.98630136986301</v>
      </c>
      <c r="K267">
        <f>LOG(J267,EXP(1))</f>
        <v>4.912554155441331</v>
      </c>
      <c r="L267">
        <f>SQRT(1/F267+1/G267)</f>
        <v>0.11747070062434323</v>
      </c>
    </row>
    <row r="268" spans="1:12" x14ac:dyDescent="0.25">
      <c r="A268" t="s">
        <v>15</v>
      </c>
      <c r="B268" t="s">
        <v>26</v>
      </c>
      <c r="C268" t="s">
        <v>9</v>
      </c>
      <c r="D268">
        <v>1</v>
      </c>
      <c r="E268">
        <v>4</v>
      </c>
      <c r="F268">
        <v>9942</v>
      </c>
      <c r="G268">
        <f>10000-F268</f>
        <v>58</v>
      </c>
      <c r="H268">
        <f>F268/10000</f>
        <v>0.99419999999999997</v>
      </c>
      <c r="I268">
        <f>SQRT(H268*(1-H268)/10000)</f>
        <v>7.593655246322437E-4</v>
      </c>
      <c r="J268">
        <f>F268/G268</f>
        <v>171.41379310344828</v>
      </c>
      <c r="K268">
        <f>LOG(J268,EXP(1))</f>
        <v>5.1440804761081989</v>
      </c>
      <c r="L268">
        <f>SQRT(1/F268+1/G268)</f>
        <v>0.13168888599259185</v>
      </c>
    </row>
    <row r="269" spans="1:12" x14ac:dyDescent="0.25">
      <c r="A269" t="s">
        <v>15</v>
      </c>
      <c r="B269" t="s">
        <v>26</v>
      </c>
      <c r="C269" t="s">
        <v>9</v>
      </c>
      <c r="D269">
        <v>1</v>
      </c>
      <c r="E269">
        <v>5</v>
      </c>
      <c r="F269">
        <v>9971</v>
      </c>
      <c r="G269">
        <f>10000-F269</f>
        <v>29</v>
      </c>
      <c r="H269">
        <f>F269/10000</f>
        <v>0.99709999999999999</v>
      </c>
      <c r="I269">
        <f>SQRT(H269*(1-H269)/10000)</f>
        <v>5.3773506487860858E-4</v>
      </c>
      <c r="J269">
        <f>F269/G269</f>
        <v>343.82758620689657</v>
      </c>
      <c r="K269">
        <f>LOG(J269,EXP(1))</f>
        <v>5.8401403288423186</v>
      </c>
      <c r="L269">
        <f>SQRT(1/F269+1/G269)</f>
        <v>0.1859651834729707</v>
      </c>
    </row>
    <row r="270" spans="1:12" x14ac:dyDescent="0.25">
      <c r="A270" t="s">
        <v>15</v>
      </c>
      <c r="B270" t="s">
        <v>26</v>
      </c>
      <c r="C270" t="s">
        <v>9</v>
      </c>
      <c r="D270">
        <v>2</v>
      </c>
      <c r="E270">
        <v>1</v>
      </c>
      <c r="F270">
        <v>9927</v>
      </c>
      <c r="G270">
        <f>10000-F270</f>
        <v>73</v>
      </c>
      <c r="H270">
        <f>F270/10000</f>
        <v>0.99270000000000003</v>
      </c>
      <c r="I270">
        <f>SQRT(H270*(1-H270)/10000)</f>
        <v>8.5127610092143276E-4</v>
      </c>
      <c r="J270">
        <f>F270/G270</f>
        <v>135.98630136986301</v>
      </c>
      <c r="K270">
        <f>LOG(J270,EXP(1))</f>
        <v>4.912554155441331</v>
      </c>
      <c r="L270">
        <f>SQRT(1/F270+1/G270)</f>
        <v>0.11747070062434323</v>
      </c>
    </row>
    <row r="271" spans="1:12" x14ac:dyDescent="0.25">
      <c r="A271" t="s">
        <v>15</v>
      </c>
      <c r="B271" t="s">
        <v>26</v>
      </c>
      <c r="C271" t="s">
        <v>9</v>
      </c>
      <c r="D271">
        <v>2</v>
      </c>
      <c r="E271">
        <v>3</v>
      </c>
      <c r="F271">
        <v>9926</v>
      </c>
      <c r="G271">
        <f>10000-F271</f>
        <v>74</v>
      </c>
      <c r="H271">
        <f>F271/10000</f>
        <v>0.99260000000000004</v>
      </c>
      <c r="I271">
        <f>SQRT(H271*(1-H271)/10000)</f>
        <v>8.5704375617584214E-4</v>
      </c>
      <c r="J271">
        <f>F271/G271</f>
        <v>134.13513513513513</v>
      </c>
      <c r="K271">
        <f>LOG(J271,EXP(1))</f>
        <v>4.8988477629432161</v>
      </c>
      <c r="L271">
        <f>SQRT(1/F271+1/G271)</f>
        <v>0.116680156969118</v>
      </c>
    </row>
    <row r="272" spans="1:12" x14ac:dyDescent="0.25">
      <c r="A272" t="s">
        <v>15</v>
      </c>
      <c r="B272" t="s">
        <v>26</v>
      </c>
      <c r="C272" t="s">
        <v>9</v>
      </c>
      <c r="D272">
        <v>2</v>
      </c>
      <c r="E272">
        <v>4</v>
      </c>
      <c r="F272">
        <v>9954</v>
      </c>
      <c r="G272">
        <f>10000-F272</f>
        <v>46</v>
      </c>
      <c r="H272">
        <f>F272/10000</f>
        <v>0.99539999999999995</v>
      </c>
      <c r="I272">
        <f>SQRT(H272*(1-H272)/10000)</f>
        <v>6.7667126435219996E-4</v>
      </c>
      <c r="J272">
        <f>F272/G272</f>
        <v>216.39130434782609</v>
      </c>
      <c r="K272">
        <f>LOG(J272,EXP(1))</f>
        <v>5.3770883629294044</v>
      </c>
      <c r="L272">
        <f>SQRT(1/F272+1/G272)</f>
        <v>0.1477822471089176</v>
      </c>
    </row>
    <row r="273" spans="1:12" x14ac:dyDescent="0.25">
      <c r="A273" t="s">
        <v>15</v>
      </c>
      <c r="B273" t="s">
        <v>26</v>
      </c>
      <c r="C273" t="s">
        <v>9</v>
      </c>
      <c r="D273">
        <v>2</v>
      </c>
      <c r="E273">
        <v>5</v>
      </c>
      <c r="F273">
        <v>9981</v>
      </c>
      <c r="G273">
        <f>10000-F273</f>
        <v>19</v>
      </c>
      <c r="H273">
        <f>F273/10000</f>
        <v>0.99809999999999999</v>
      </c>
      <c r="I273">
        <f>SQRT(H273*(1-H273)/10000)</f>
        <v>4.3547560207203486E-4</v>
      </c>
      <c r="J273">
        <f>F273/G273</f>
        <v>525.31578947368416</v>
      </c>
      <c r="K273">
        <f>LOG(J273,EXP(1))</f>
        <v>6.2639995855201462</v>
      </c>
      <c r="L273">
        <f>SQRT(1/F273+1/G273)</f>
        <v>0.22963398988184572</v>
      </c>
    </row>
    <row r="274" spans="1:12" x14ac:dyDescent="0.25">
      <c r="A274" t="s">
        <v>15</v>
      </c>
      <c r="B274" t="s">
        <v>26</v>
      </c>
      <c r="C274" t="s">
        <v>9</v>
      </c>
      <c r="D274">
        <v>3</v>
      </c>
      <c r="E274">
        <v>1</v>
      </c>
      <c r="F274">
        <v>9863</v>
      </c>
      <c r="G274">
        <f>10000-F274</f>
        <v>137</v>
      </c>
      <c r="H274">
        <f>F274/10000</f>
        <v>0.98629999999999995</v>
      </c>
      <c r="I274">
        <f>SQRT(H274*(1-H274)/10000)</f>
        <v>1.1624246212120614E-3</v>
      </c>
      <c r="J274">
        <f>F274/G274</f>
        <v>71.992700729927009</v>
      </c>
      <c r="K274">
        <f>LOG(J274,EXP(1))</f>
        <v>4.2765647351258682</v>
      </c>
      <c r="L274">
        <f>SQRT(1/F274+1/G274)</f>
        <v>8.6027083541752633E-2</v>
      </c>
    </row>
    <row r="275" spans="1:12" x14ac:dyDescent="0.25">
      <c r="A275" t="s">
        <v>15</v>
      </c>
      <c r="B275" t="s">
        <v>26</v>
      </c>
      <c r="C275" t="s">
        <v>9</v>
      </c>
      <c r="D275">
        <v>3</v>
      </c>
      <c r="E275">
        <v>2</v>
      </c>
      <c r="F275">
        <v>9955</v>
      </c>
      <c r="G275">
        <f>10000-F275</f>
        <v>45</v>
      </c>
      <c r="H275">
        <f>F275/10000</f>
        <v>0.99550000000000005</v>
      </c>
      <c r="I275">
        <f>SQRT(H275*(1-H275)/10000)</f>
        <v>6.6930934551968934E-4</v>
      </c>
      <c r="J275">
        <f>F275/G275</f>
        <v>221.22222222222223</v>
      </c>
      <c r="K275">
        <f>LOG(J275,EXP(1))</f>
        <v>5.3991677267279767</v>
      </c>
      <c r="L275">
        <f>SQRT(1/F275+1/G275)</f>
        <v>0.14940774496784265</v>
      </c>
    </row>
    <row r="276" spans="1:12" x14ac:dyDescent="0.25">
      <c r="A276" t="s">
        <v>15</v>
      </c>
      <c r="B276" t="s">
        <v>26</v>
      </c>
      <c r="C276" t="s">
        <v>9</v>
      </c>
      <c r="D276">
        <v>3</v>
      </c>
      <c r="E276">
        <v>4</v>
      </c>
      <c r="F276">
        <v>9931</v>
      </c>
      <c r="G276">
        <f>10000-F276</f>
        <v>69</v>
      </c>
      <c r="H276">
        <f>F276/10000</f>
        <v>0.99309999999999998</v>
      </c>
      <c r="I276">
        <f>SQRT(H276*(1-H276)/10000)</f>
        <v>8.2779164045066421E-4</v>
      </c>
      <c r="J276">
        <f>F276/G276</f>
        <v>143.92753623188406</v>
      </c>
      <c r="K276">
        <f>LOG(J276,EXP(1))</f>
        <v>4.9693099523060988</v>
      </c>
      <c r="L276">
        <f>SQRT(1/F276+1/G276)</f>
        <v>0.12080334605162041</v>
      </c>
    </row>
    <row r="277" spans="1:12" x14ac:dyDescent="0.25">
      <c r="A277" t="s">
        <v>15</v>
      </c>
      <c r="B277" t="s">
        <v>26</v>
      </c>
      <c r="C277" t="s">
        <v>9</v>
      </c>
      <c r="D277">
        <v>3</v>
      </c>
      <c r="E277">
        <v>5</v>
      </c>
      <c r="F277">
        <v>9940</v>
      </c>
      <c r="G277">
        <f>10000-F277</f>
        <v>60</v>
      </c>
      <c r="H277">
        <f>F277/10000</f>
        <v>0.99399999999999999</v>
      </c>
      <c r="I277">
        <f>SQRT(H277*(1-H277)/10000)</f>
        <v>7.7226938305231319E-4</v>
      </c>
      <c r="J277">
        <f>F277/G277</f>
        <v>165.66666666666666</v>
      </c>
      <c r="K277">
        <f>LOG(J277,EXP(1))</f>
        <v>5.1099777374285189</v>
      </c>
      <c r="L277">
        <f>SQRT(1/F277+1/G277)</f>
        <v>0.12948849481091765</v>
      </c>
    </row>
    <row r="278" spans="1:12" x14ac:dyDescent="0.25">
      <c r="A278" t="s">
        <v>15</v>
      </c>
      <c r="B278" t="s">
        <v>26</v>
      </c>
      <c r="C278" t="s">
        <v>9</v>
      </c>
      <c r="D278">
        <v>4</v>
      </c>
      <c r="E278">
        <v>1</v>
      </c>
      <c r="F278">
        <v>9888</v>
      </c>
      <c r="G278">
        <f>10000-F278</f>
        <v>112</v>
      </c>
      <c r="H278">
        <f>F278/10000</f>
        <v>0.98880000000000001</v>
      </c>
      <c r="I278">
        <f>SQRT(H278*(1-H278)/10000)</f>
        <v>1.0523573537539418E-3</v>
      </c>
      <c r="J278">
        <f>F278/G278</f>
        <v>88.285714285714292</v>
      </c>
      <c r="K278">
        <f>LOG(J278,EXP(1))</f>
        <v>4.4805783084023778</v>
      </c>
      <c r="L278">
        <f>SQRT(1/F278+1/G278)</f>
        <v>9.5024755272800202E-2</v>
      </c>
    </row>
    <row r="279" spans="1:12" x14ac:dyDescent="0.25">
      <c r="A279" t="s">
        <v>15</v>
      </c>
      <c r="B279" t="s">
        <v>26</v>
      </c>
      <c r="C279" t="s">
        <v>9</v>
      </c>
      <c r="D279">
        <v>4</v>
      </c>
      <c r="E279">
        <v>2</v>
      </c>
      <c r="F279">
        <v>9968</v>
      </c>
      <c r="G279">
        <f>10000-F279</f>
        <v>32</v>
      </c>
      <c r="H279">
        <f>F279/10000</f>
        <v>0.99680000000000002</v>
      </c>
      <c r="I279">
        <f>SQRT(H279*(1-H279)/10000)</f>
        <v>5.6477960303112759E-4</v>
      </c>
      <c r="J279">
        <f>F279/G279</f>
        <v>311.5</v>
      </c>
      <c r="K279">
        <f>LOG(J279,EXP(1))</f>
        <v>5.7413993382275077</v>
      </c>
      <c r="L279">
        <f>SQRT(1/F279+1/G279)</f>
        <v>0.17706021864689797</v>
      </c>
    </row>
    <row r="280" spans="1:12" x14ac:dyDescent="0.25">
      <c r="A280" t="s">
        <v>15</v>
      </c>
      <c r="B280" t="s">
        <v>26</v>
      </c>
      <c r="C280" t="s">
        <v>9</v>
      </c>
      <c r="D280">
        <v>4</v>
      </c>
      <c r="E280">
        <v>3</v>
      </c>
      <c r="F280">
        <v>9941</v>
      </c>
      <c r="G280">
        <f>10000-F280</f>
        <v>59</v>
      </c>
      <c r="H280">
        <f>F280/10000</f>
        <v>0.99409999999999998</v>
      </c>
      <c r="I280">
        <f>SQRT(H280*(1-H280)/10000)</f>
        <v>7.6584528463652607E-4</v>
      </c>
      <c r="J280">
        <f>F280/G280</f>
        <v>168.4915254237288</v>
      </c>
      <c r="K280">
        <f>LOG(J280,EXP(1))</f>
        <v>5.1268854543064259</v>
      </c>
      <c r="L280">
        <f>SQRT(1/F280+1/G280)</f>
        <v>0.13057467612072671</v>
      </c>
    </row>
    <row r="281" spans="1:12" x14ac:dyDescent="0.25">
      <c r="A281" t="s">
        <v>15</v>
      </c>
      <c r="B281" t="s">
        <v>26</v>
      </c>
      <c r="C281" t="s">
        <v>9</v>
      </c>
      <c r="D281">
        <v>4</v>
      </c>
      <c r="E281">
        <v>5</v>
      </c>
      <c r="F281">
        <v>9938</v>
      </c>
      <c r="G281">
        <f>10000-F281</f>
        <v>62</v>
      </c>
      <c r="H281">
        <f>F281/10000</f>
        <v>0.99380000000000002</v>
      </c>
      <c r="I281">
        <f>SQRT(H281*(1-H281)/10000)</f>
        <v>7.8495604972507753E-4</v>
      </c>
      <c r="J281">
        <f>F281/G281</f>
        <v>160.29032258064515</v>
      </c>
      <c r="K281">
        <f>LOG(J281,EXP(1))</f>
        <v>5.0769866871171745</v>
      </c>
      <c r="L281">
        <f>SQRT(1/F281+1/G281)</f>
        <v>0.1273956676109749</v>
      </c>
    </row>
    <row r="282" spans="1:12" x14ac:dyDescent="0.25">
      <c r="A282" t="s">
        <v>15</v>
      </c>
      <c r="B282" t="s">
        <v>26</v>
      </c>
      <c r="C282" t="s">
        <v>9</v>
      </c>
      <c r="D282">
        <v>5</v>
      </c>
      <c r="E282">
        <v>1</v>
      </c>
      <c r="F282">
        <v>9967</v>
      </c>
      <c r="G282">
        <f>10000-F282</f>
        <v>33</v>
      </c>
      <c r="H282">
        <f>F282/10000</f>
        <v>0.99670000000000003</v>
      </c>
      <c r="I282">
        <f>SQRT(H282*(1-H282)/10000)</f>
        <v>5.7350762854559915E-4</v>
      </c>
      <c r="J282">
        <f>F282/G282</f>
        <v>302.030303030303</v>
      </c>
      <c r="K282">
        <f>LOG(J282,EXP(1))</f>
        <v>5.710527353500976</v>
      </c>
      <c r="L282">
        <f>SQRT(1/F282+1/G282)</f>
        <v>0.17436559693826045</v>
      </c>
    </row>
    <row r="283" spans="1:12" x14ac:dyDescent="0.25">
      <c r="A283" t="s">
        <v>15</v>
      </c>
      <c r="B283" t="s">
        <v>26</v>
      </c>
      <c r="C283" t="s">
        <v>9</v>
      </c>
      <c r="D283">
        <v>5</v>
      </c>
      <c r="E283">
        <v>2</v>
      </c>
      <c r="F283">
        <v>9977</v>
      </c>
      <c r="G283">
        <f>10000-F283</f>
        <v>23</v>
      </c>
      <c r="H283">
        <f>F283/10000</f>
        <v>0.99770000000000003</v>
      </c>
      <c r="I283">
        <f>SQRT(H283*(1-H283)/10000)</f>
        <v>4.7903131421651017E-4</v>
      </c>
      <c r="J283">
        <f>F283/G283</f>
        <v>433.78260869565219</v>
      </c>
      <c r="K283">
        <f>LOG(J283,EXP(1))</f>
        <v>6.0725435069843572</v>
      </c>
      <c r="L283">
        <f>SQRT(1/F283+1/G283)</f>
        <v>0.20875462006811904</v>
      </c>
    </row>
    <row r="284" spans="1:12" x14ac:dyDescent="0.25">
      <c r="A284" t="s">
        <v>15</v>
      </c>
      <c r="B284" t="s">
        <v>26</v>
      </c>
      <c r="C284" t="s">
        <v>9</v>
      </c>
      <c r="D284">
        <v>5</v>
      </c>
      <c r="E284">
        <v>3</v>
      </c>
      <c r="F284">
        <v>9950</v>
      </c>
      <c r="G284">
        <f>10000-F284</f>
        <v>50</v>
      </c>
      <c r="H284">
        <f>F284/10000</f>
        <v>0.995</v>
      </c>
      <c r="I284">
        <f>SQRT(H284*(1-H284)/10000)</f>
        <v>7.0533679898329455E-4</v>
      </c>
      <c r="J284">
        <f>F284/G284</f>
        <v>199</v>
      </c>
      <c r="K284">
        <f>LOG(J284,EXP(1))</f>
        <v>5.2933048247244923</v>
      </c>
      <c r="L284">
        <f>SQRT(1/F284+1/G284)</f>
        <v>0.14177624100166719</v>
      </c>
    </row>
    <row r="285" spans="1:12" x14ac:dyDescent="0.25">
      <c r="A285" t="s">
        <v>15</v>
      </c>
      <c r="B285" t="s">
        <v>26</v>
      </c>
      <c r="C285" t="s">
        <v>9</v>
      </c>
      <c r="D285">
        <v>5</v>
      </c>
      <c r="E285">
        <v>4</v>
      </c>
      <c r="F285">
        <v>9940</v>
      </c>
      <c r="G285">
        <f>10000-F285</f>
        <v>60</v>
      </c>
      <c r="H285">
        <f>F285/10000</f>
        <v>0.99399999999999999</v>
      </c>
      <c r="I285">
        <f>SQRT(H285*(1-H285)/10000)</f>
        <v>7.7226938305231319E-4</v>
      </c>
      <c r="J285">
        <f>F285/G285</f>
        <v>165.66666666666666</v>
      </c>
      <c r="K285">
        <f>LOG(J285,EXP(1))</f>
        <v>5.1099777374285189</v>
      </c>
      <c r="L285">
        <f>SQRT(1/F285+1/G285)</f>
        <v>0.12948849481091765</v>
      </c>
    </row>
    <row r="286" spans="1:12" x14ac:dyDescent="0.25">
      <c r="A286" t="s">
        <v>15</v>
      </c>
      <c r="B286" t="s">
        <v>26</v>
      </c>
      <c r="C286" t="s">
        <v>8</v>
      </c>
      <c r="D286">
        <v>1</v>
      </c>
      <c r="E286">
        <v>2</v>
      </c>
      <c r="F286">
        <v>9964</v>
      </c>
      <c r="G286">
        <f>10000-F286</f>
        <v>36</v>
      </c>
      <c r="H286">
        <f>F286/10000</f>
        <v>0.99639999999999995</v>
      </c>
      <c r="I286">
        <f>SQRT(H286*(1-H286)/10000)</f>
        <v>5.9891902624645743E-4</v>
      </c>
      <c r="J286">
        <f>F286/G286</f>
        <v>276.77777777777777</v>
      </c>
      <c r="K286">
        <f>LOG(J286,EXP(1))</f>
        <v>5.6232149379259608</v>
      </c>
      <c r="L286">
        <f>SQRT(1/F286+1/G286)</f>
        <v>0.16696747910434606</v>
      </c>
    </row>
    <row r="287" spans="1:12" x14ac:dyDescent="0.25">
      <c r="A287" t="s">
        <v>15</v>
      </c>
      <c r="B287" t="s">
        <v>26</v>
      </c>
      <c r="C287" t="s">
        <v>8</v>
      </c>
      <c r="D287">
        <v>1</v>
      </c>
      <c r="E287">
        <v>3</v>
      </c>
      <c r="F287">
        <v>9914</v>
      </c>
      <c r="G287">
        <f>10000-F287</f>
        <v>86</v>
      </c>
      <c r="H287">
        <f>F287/10000</f>
        <v>0.99139999999999995</v>
      </c>
      <c r="I287">
        <f>SQRT(H287*(1-H287)/10000)</f>
        <v>9.2336558307097691E-4</v>
      </c>
      <c r="J287">
        <f>F287/G287</f>
        <v>115.27906976744185</v>
      </c>
      <c r="K287">
        <f>LOG(J287,EXP(1))</f>
        <v>4.7473558823270112</v>
      </c>
      <c r="L287">
        <f>SQRT(1/F287+1/G287)</f>
        <v>0.10829946646637525</v>
      </c>
    </row>
    <row r="288" spans="1:12" x14ac:dyDescent="0.25">
      <c r="A288" t="s">
        <v>15</v>
      </c>
      <c r="B288" t="s">
        <v>26</v>
      </c>
      <c r="C288" t="s">
        <v>8</v>
      </c>
      <c r="D288">
        <v>1</v>
      </c>
      <c r="E288">
        <v>4</v>
      </c>
      <c r="F288">
        <v>9948</v>
      </c>
      <c r="G288">
        <f>10000-F288</f>
        <v>52</v>
      </c>
      <c r="H288">
        <f>F288/10000</f>
        <v>0.99480000000000002</v>
      </c>
      <c r="I288">
        <f>SQRT(H288*(1-H288)/10000)</f>
        <v>7.1923292471910531E-4</v>
      </c>
      <c r="J288">
        <f>F288/G288</f>
        <v>191.30769230769232</v>
      </c>
      <c r="K288">
        <f>LOG(J288,EXP(1))</f>
        <v>5.253883086341868</v>
      </c>
      <c r="L288">
        <f>SQRT(1/F288+1/G288)</f>
        <v>0.13903701647008804</v>
      </c>
    </row>
    <row r="289" spans="1:12" x14ac:dyDescent="0.25">
      <c r="A289" t="s">
        <v>15</v>
      </c>
      <c r="B289" t="s">
        <v>26</v>
      </c>
      <c r="C289" t="s">
        <v>8</v>
      </c>
      <c r="D289">
        <v>1</v>
      </c>
      <c r="E289">
        <v>5</v>
      </c>
      <c r="F289">
        <v>9969</v>
      </c>
      <c r="G289">
        <f>10000-F289</f>
        <v>31</v>
      </c>
      <c r="H289">
        <f>F289/10000</f>
        <v>0.99690000000000001</v>
      </c>
      <c r="I289">
        <f>SQRT(H289*(1-H289)/10000)</f>
        <v>5.5591276294037287E-4</v>
      </c>
      <c r="J289">
        <f>F289/G289</f>
        <v>321.58064516129031</v>
      </c>
      <c r="K289">
        <f>LOG(J289,EXP(1))</f>
        <v>5.773248352537558</v>
      </c>
      <c r="L289">
        <f>SQRT(1/F289+1/G289)</f>
        <v>0.17988433917414098</v>
      </c>
    </row>
    <row r="290" spans="1:12" x14ac:dyDescent="0.25">
      <c r="A290" t="s">
        <v>15</v>
      </c>
      <c r="B290" t="s">
        <v>26</v>
      </c>
      <c r="C290" t="s">
        <v>8</v>
      </c>
      <c r="D290">
        <v>2</v>
      </c>
      <c r="E290">
        <v>1</v>
      </c>
      <c r="F290">
        <v>9924</v>
      </c>
      <c r="G290">
        <f>10000-F290</f>
        <v>76</v>
      </c>
      <c r="H290">
        <f>F290/10000</f>
        <v>0.99239999999999995</v>
      </c>
      <c r="I290">
        <f>SQRT(H290*(1-H290)/10000)</f>
        <v>8.6846070722860287E-4</v>
      </c>
      <c r="J290">
        <f>F290/G290</f>
        <v>130.57894736842104</v>
      </c>
      <c r="K290">
        <f>LOG(J290,EXP(1))</f>
        <v>4.8719780045253609</v>
      </c>
      <c r="L290">
        <f>SQRT(1/F290+1/G290)</f>
        <v>0.11514625724302063</v>
      </c>
    </row>
    <row r="291" spans="1:12" x14ac:dyDescent="0.25">
      <c r="A291" t="s">
        <v>15</v>
      </c>
      <c r="B291" t="s">
        <v>26</v>
      </c>
      <c r="C291" t="s">
        <v>8</v>
      </c>
      <c r="D291">
        <v>2</v>
      </c>
      <c r="E291">
        <v>3</v>
      </c>
      <c r="F291">
        <v>9928</v>
      </c>
      <c r="G291">
        <f>10000-F291</f>
        <v>72</v>
      </c>
      <c r="H291">
        <f>F291/10000</f>
        <v>0.99280000000000002</v>
      </c>
      <c r="I291">
        <f>SQRT(H291*(1-H291)/10000)</f>
        <v>8.4546791778280887E-4</v>
      </c>
      <c r="J291">
        <f>F291/G291</f>
        <v>137.88888888888889</v>
      </c>
      <c r="K291">
        <f>LOG(J291,EXP(1))</f>
        <v>4.926448207868388</v>
      </c>
      <c r="L291">
        <f>SQRT(1/F291+1/G291)</f>
        <v>0.1182776991257624</v>
      </c>
    </row>
    <row r="292" spans="1:12" x14ac:dyDescent="0.25">
      <c r="A292" t="s">
        <v>15</v>
      </c>
      <c r="B292" t="s">
        <v>26</v>
      </c>
      <c r="C292" t="s">
        <v>8</v>
      </c>
      <c r="D292">
        <v>2</v>
      </c>
      <c r="E292">
        <v>4</v>
      </c>
      <c r="F292">
        <v>9945</v>
      </c>
      <c r="G292">
        <f>10000-F292</f>
        <v>55</v>
      </c>
      <c r="H292">
        <f>F292/10000</f>
        <v>0.99450000000000005</v>
      </c>
      <c r="I292">
        <f>SQRT(H292*(1-H292)/10000)</f>
        <v>7.3957758213725956E-4</v>
      </c>
      <c r="J292">
        <f>F292/G292</f>
        <v>180.81818181818181</v>
      </c>
      <c r="K292">
        <f>LOG(J292,EXP(1))</f>
        <v>5.1974920060556018</v>
      </c>
      <c r="L292">
        <f>SQRT(1/F292+1/G292)</f>
        <v>0.13521231905247277</v>
      </c>
    </row>
    <row r="293" spans="1:12" x14ac:dyDescent="0.25">
      <c r="A293" t="s">
        <v>15</v>
      </c>
      <c r="B293" t="s">
        <v>26</v>
      </c>
      <c r="C293" t="s">
        <v>8</v>
      </c>
      <c r="D293">
        <v>2</v>
      </c>
      <c r="E293">
        <v>5</v>
      </c>
      <c r="F293">
        <v>9983</v>
      </c>
      <c r="G293">
        <f>10000-F293</f>
        <v>17</v>
      </c>
      <c r="H293">
        <f>F293/10000</f>
        <v>0.99829999999999997</v>
      </c>
      <c r="I293">
        <f>SQRT(H293*(1-H293)/10000)</f>
        <v>4.1195994950966224E-4</v>
      </c>
      <c r="J293">
        <f>F293/G293</f>
        <v>587.23529411764707</v>
      </c>
      <c r="K293">
        <f>LOG(J293,EXP(1))</f>
        <v>6.3754255812802088</v>
      </c>
      <c r="L293">
        <f>SQRT(1/F293+1/G293)</f>
        <v>0.24274204353852022</v>
      </c>
    </row>
    <row r="294" spans="1:12" x14ac:dyDescent="0.25">
      <c r="A294" t="s">
        <v>15</v>
      </c>
      <c r="B294" t="s">
        <v>26</v>
      </c>
      <c r="C294" t="s">
        <v>8</v>
      </c>
      <c r="D294">
        <v>3</v>
      </c>
      <c r="E294">
        <v>1</v>
      </c>
      <c r="F294">
        <v>9859</v>
      </c>
      <c r="G294">
        <f>10000-F294</f>
        <v>141</v>
      </c>
      <c r="H294">
        <f>F294/10000</f>
        <v>0.9859</v>
      </c>
      <c r="I294">
        <f>SQRT(H294*(1-H294)/10000)</f>
        <v>1.1790330784163777E-3</v>
      </c>
      <c r="J294">
        <f>F294/G294</f>
        <v>69.921985815602838</v>
      </c>
      <c r="K294">
        <f>LOG(J294,EXP(1))</f>
        <v>4.2473801321968727</v>
      </c>
      <c r="L294">
        <f>SQRT(1/F294+1/G294)</f>
        <v>8.4815262464319779E-2</v>
      </c>
    </row>
    <row r="295" spans="1:12" x14ac:dyDescent="0.25">
      <c r="A295" t="s">
        <v>15</v>
      </c>
      <c r="B295" t="s">
        <v>26</v>
      </c>
      <c r="C295" t="s">
        <v>8</v>
      </c>
      <c r="D295">
        <v>3</v>
      </c>
      <c r="E295">
        <v>2</v>
      </c>
      <c r="F295">
        <v>9957</v>
      </c>
      <c r="G295">
        <f>10000-F295</f>
        <v>43</v>
      </c>
      <c r="H295">
        <f>F295/10000</f>
        <v>0.99570000000000003</v>
      </c>
      <c r="I295">
        <f>SQRT(H295*(1-H295)/10000)</f>
        <v>6.5433248429219617E-4</v>
      </c>
      <c r="J295">
        <f>F295/G295</f>
        <v>231.55813953488371</v>
      </c>
      <c r="K295">
        <f>LOG(J295,EXP(1))</f>
        <v>5.444830984694522</v>
      </c>
      <c r="L295">
        <f>SQRT(1/F295+1/G295)</f>
        <v>0.15282750344906315</v>
      </c>
    </row>
    <row r="296" spans="1:12" x14ac:dyDescent="0.25">
      <c r="A296" t="s">
        <v>15</v>
      </c>
      <c r="B296" t="s">
        <v>26</v>
      </c>
      <c r="C296" t="s">
        <v>8</v>
      </c>
      <c r="D296">
        <v>3</v>
      </c>
      <c r="E296">
        <v>4</v>
      </c>
      <c r="F296">
        <v>9937</v>
      </c>
      <c r="G296">
        <f>10000-F296</f>
        <v>63</v>
      </c>
      <c r="H296">
        <f>F296/10000</f>
        <v>0.99370000000000003</v>
      </c>
      <c r="I296">
        <f>SQRT(H296*(1-H296)/10000)</f>
        <v>7.9122120800696261E-4</v>
      </c>
      <c r="J296">
        <f>F296/G296</f>
        <v>157.73015873015873</v>
      </c>
      <c r="K296">
        <f>LOG(J296,EXP(1))</f>
        <v>5.0608857168398309</v>
      </c>
      <c r="L296">
        <f>SQRT(1/F296+1/G296)</f>
        <v>0.12638690544189735</v>
      </c>
    </row>
    <row r="297" spans="1:12" x14ac:dyDescent="0.25">
      <c r="A297" t="s">
        <v>15</v>
      </c>
      <c r="B297" t="s">
        <v>26</v>
      </c>
      <c r="C297" t="s">
        <v>8</v>
      </c>
      <c r="D297">
        <v>3</v>
      </c>
      <c r="E297">
        <v>5</v>
      </c>
      <c r="F297">
        <v>9950</v>
      </c>
      <c r="G297">
        <f>10000-F297</f>
        <v>50</v>
      </c>
      <c r="H297">
        <f>F297/10000</f>
        <v>0.995</v>
      </c>
      <c r="I297">
        <f>SQRT(H297*(1-H297)/10000)</f>
        <v>7.0533679898329455E-4</v>
      </c>
      <c r="J297">
        <f>F297/G297</f>
        <v>199</v>
      </c>
      <c r="K297">
        <f>LOG(J297,EXP(1))</f>
        <v>5.2933048247244923</v>
      </c>
      <c r="L297">
        <f>SQRT(1/F297+1/G297)</f>
        <v>0.14177624100166719</v>
      </c>
    </row>
    <row r="298" spans="1:12" x14ac:dyDescent="0.25">
      <c r="A298" t="s">
        <v>15</v>
      </c>
      <c r="B298" t="s">
        <v>26</v>
      </c>
      <c r="C298" t="s">
        <v>8</v>
      </c>
      <c r="D298">
        <v>4</v>
      </c>
      <c r="E298">
        <v>1</v>
      </c>
      <c r="F298">
        <v>9878</v>
      </c>
      <c r="G298">
        <f>10000-F298</f>
        <v>122</v>
      </c>
      <c r="H298">
        <f>F298/10000</f>
        <v>0.98780000000000001</v>
      </c>
      <c r="I298">
        <f>SQRT(H298*(1-H298)/10000)</f>
        <v>1.0977777552856492E-3</v>
      </c>
      <c r="J298">
        <f>F298/G298</f>
        <v>80.967213114754102</v>
      </c>
      <c r="K298">
        <f>LOG(J298,EXP(1))</f>
        <v>4.3940442963673139</v>
      </c>
      <c r="L298">
        <f>SQRT(1/F298+1/G298)</f>
        <v>9.1093119275293816E-2</v>
      </c>
    </row>
    <row r="299" spans="1:12" x14ac:dyDescent="0.25">
      <c r="A299" t="s">
        <v>15</v>
      </c>
      <c r="B299" t="s">
        <v>26</v>
      </c>
      <c r="C299" t="s">
        <v>8</v>
      </c>
      <c r="D299">
        <v>4</v>
      </c>
      <c r="E299">
        <v>2</v>
      </c>
      <c r="F299">
        <v>9968</v>
      </c>
      <c r="G299">
        <f>10000-F299</f>
        <v>32</v>
      </c>
      <c r="H299">
        <f>F299/10000</f>
        <v>0.99680000000000002</v>
      </c>
      <c r="I299">
        <f>SQRT(H299*(1-H299)/10000)</f>
        <v>5.6477960303112759E-4</v>
      </c>
      <c r="J299">
        <f>F299/G299</f>
        <v>311.5</v>
      </c>
      <c r="K299">
        <f>LOG(J299,EXP(1))</f>
        <v>5.7413993382275077</v>
      </c>
      <c r="L299">
        <f>SQRT(1/F299+1/G299)</f>
        <v>0.17706021864689797</v>
      </c>
    </row>
    <row r="300" spans="1:12" x14ac:dyDescent="0.25">
      <c r="A300" t="s">
        <v>15</v>
      </c>
      <c r="B300" t="s">
        <v>26</v>
      </c>
      <c r="C300" t="s">
        <v>8</v>
      </c>
      <c r="D300">
        <v>4</v>
      </c>
      <c r="E300">
        <v>3</v>
      </c>
      <c r="F300">
        <v>9946</v>
      </c>
      <c r="G300">
        <f>10000-F300</f>
        <v>54</v>
      </c>
      <c r="H300">
        <f>F300/10000</f>
        <v>0.99460000000000004</v>
      </c>
      <c r="I300">
        <f>SQRT(H300*(1-H300)/10000)</f>
        <v>7.3286015036976601E-4</v>
      </c>
      <c r="J300">
        <f>F300/G300</f>
        <v>184.18518518518519</v>
      </c>
      <c r="K300">
        <f>LOG(J300,EXP(1))</f>
        <v>5.2159416927104099</v>
      </c>
      <c r="L300">
        <f>SQRT(1/F300+1/G300)</f>
        <v>0.13645168174247765</v>
      </c>
    </row>
    <row r="301" spans="1:12" x14ac:dyDescent="0.25">
      <c r="A301" t="s">
        <v>15</v>
      </c>
      <c r="B301" t="s">
        <v>26</v>
      </c>
      <c r="C301" t="s">
        <v>8</v>
      </c>
      <c r="D301">
        <v>4</v>
      </c>
      <c r="E301">
        <v>5</v>
      </c>
      <c r="F301">
        <v>9927</v>
      </c>
      <c r="G301">
        <f>10000-F301</f>
        <v>73</v>
      </c>
      <c r="H301">
        <f>F301/10000</f>
        <v>0.99270000000000003</v>
      </c>
      <c r="I301">
        <f>SQRT(H301*(1-H301)/10000)</f>
        <v>8.5127610092143276E-4</v>
      </c>
      <c r="J301">
        <f>F301/G301</f>
        <v>135.98630136986301</v>
      </c>
      <c r="K301">
        <f>LOG(J301,EXP(1))</f>
        <v>4.912554155441331</v>
      </c>
      <c r="L301">
        <f>SQRT(1/F301+1/G301)</f>
        <v>0.11747070062434323</v>
      </c>
    </row>
    <row r="302" spans="1:12" x14ac:dyDescent="0.25">
      <c r="A302" t="s">
        <v>15</v>
      </c>
      <c r="B302" t="s">
        <v>26</v>
      </c>
      <c r="C302" t="s">
        <v>8</v>
      </c>
      <c r="D302">
        <v>5</v>
      </c>
      <c r="E302">
        <v>1</v>
      </c>
      <c r="F302">
        <v>9964</v>
      </c>
      <c r="G302">
        <f>10000-F302</f>
        <v>36</v>
      </c>
      <c r="H302">
        <f>F302/10000</f>
        <v>0.99639999999999995</v>
      </c>
      <c r="I302">
        <f>SQRT(H302*(1-H302)/10000)</f>
        <v>5.9891902624645743E-4</v>
      </c>
      <c r="J302">
        <f>F302/G302</f>
        <v>276.77777777777777</v>
      </c>
      <c r="K302">
        <f>LOG(J302,EXP(1))</f>
        <v>5.6232149379259608</v>
      </c>
      <c r="L302">
        <f>SQRT(1/F302+1/G302)</f>
        <v>0.16696747910434606</v>
      </c>
    </row>
    <row r="303" spans="1:12" x14ac:dyDescent="0.25">
      <c r="A303" t="s">
        <v>15</v>
      </c>
      <c r="B303" t="s">
        <v>26</v>
      </c>
      <c r="C303" t="s">
        <v>8</v>
      </c>
      <c r="D303">
        <v>5</v>
      </c>
      <c r="E303">
        <v>2</v>
      </c>
      <c r="F303">
        <v>9985</v>
      </c>
      <c r="G303">
        <f>10000-F303</f>
        <v>15</v>
      </c>
      <c r="H303">
        <f>F303/10000</f>
        <v>0.99850000000000005</v>
      </c>
      <c r="I303">
        <f>SQRT(H303*(1-H303)/10000)</f>
        <v>3.8700775186034013E-4</v>
      </c>
      <c r="J303">
        <f>F303/G303</f>
        <v>665.66666666666663</v>
      </c>
      <c r="K303">
        <f>LOG(J303,EXP(1))</f>
        <v>6.5007890447477052</v>
      </c>
      <c r="L303">
        <f>SQRT(1/F303+1/G303)</f>
        <v>0.25839275704246178</v>
      </c>
    </row>
    <row r="304" spans="1:12" x14ac:dyDescent="0.25">
      <c r="A304" t="s">
        <v>15</v>
      </c>
      <c r="B304" t="s">
        <v>26</v>
      </c>
      <c r="C304" t="s">
        <v>8</v>
      </c>
      <c r="D304">
        <v>5</v>
      </c>
      <c r="E304">
        <v>3</v>
      </c>
      <c r="F304">
        <v>9941</v>
      </c>
      <c r="G304">
        <f>10000-F304</f>
        <v>59</v>
      </c>
      <c r="H304">
        <f>F304/10000</f>
        <v>0.99409999999999998</v>
      </c>
      <c r="I304">
        <f>SQRT(H304*(1-H304)/10000)</f>
        <v>7.6584528463652607E-4</v>
      </c>
      <c r="J304">
        <f>F304/G304</f>
        <v>168.4915254237288</v>
      </c>
      <c r="K304">
        <f>LOG(J304,EXP(1))</f>
        <v>5.1268854543064259</v>
      </c>
      <c r="L304">
        <f>SQRT(1/F304+1/G304)</f>
        <v>0.13057467612072671</v>
      </c>
    </row>
    <row r="305" spans="1:12" x14ac:dyDescent="0.25">
      <c r="A305" t="s">
        <v>15</v>
      </c>
      <c r="B305" t="s">
        <v>26</v>
      </c>
      <c r="C305" t="s">
        <v>8</v>
      </c>
      <c r="D305">
        <v>5</v>
      </c>
      <c r="E305">
        <v>4</v>
      </c>
      <c r="F305">
        <v>9941</v>
      </c>
      <c r="G305">
        <f>10000-F305</f>
        <v>59</v>
      </c>
      <c r="H305">
        <f>F305/10000</f>
        <v>0.99409999999999998</v>
      </c>
      <c r="I305">
        <f>SQRT(H305*(1-H305)/10000)</f>
        <v>7.6584528463652607E-4</v>
      </c>
      <c r="J305">
        <f>F305/G305</f>
        <v>168.4915254237288</v>
      </c>
      <c r="K305">
        <f>LOG(J305,EXP(1))</f>
        <v>5.1268854543064259</v>
      </c>
      <c r="L305">
        <f>SQRT(1/F305+1/G305)</f>
        <v>0.13057467612072671</v>
      </c>
    </row>
    <row r="306" spans="1:12" x14ac:dyDescent="0.25">
      <c r="A306" t="s">
        <v>15</v>
      </c>
      <c r="B306" t="s">
        <v>26</v>
      </c>
      <c r="C306" t="s">
        <v>11</v>
      </c>
      <c r="D306">
        <v>1</v>
      </c>
      <c r="E306">
        <v>2</v>
      </c>
      <c r="F306">
        <v>9798</v>
      </c>
      <c r="G306">
        <f>10000-F306</f>
        <v>202</v>
      </c>
      <c r="H306">
        <f>F306/10000</f>
        <v>0.9798</v>
      </c>
      <c r="I306">
        <f>SQRT(H306*(1-H306)/10000)</f>
        <v>1.4068390099794645E-3</v>
      </c>
      <c r="J306">
        <f>F306/G306</f>
        <v>48.504950495049506</v>
      </c>
      <c r="K306">
        <f>LOG(J306,EXP(1))</f>
        <v>3.8816658647973155</v>
      </c>
      <c r="L306">
        <f>SQRT(1/F306+1/G306)</f>
        <v>7.1081338582912684E-2</v>
      </c>
    </row>
    <row r="307" spans="1:12" x14ac:dyDescent="0.25">
      <c r="A307" t="s">
        <v>15</v>
      </c>
      <c r="B307" t="s">
        <v>26</v>
      </c>
      <c r="C307" t="s">
        <v>11</v>
      </c>
      <c r="D307">
        <v>1</v>
      </c>
      <c r="E307">
        <v>3</v>
      </c>
      <c r="F307">
        <v>9700</v>
      </c>
      <c r="G307">
        <f>10000-F307</f>
        <v>300</v>
      </c>
      <c r="H307">
        <f>F307/10000</f>
        <v>0.97</v>
      </c>
      <c r="I307">
        <f>SQRT(H307*(1-H307)/10000)</f>
        <v>1.7058722109231988E-3</v>
      </c>
      <c r="J307">
        <f>F307/G307</f>
        <v>32.333333333333336</v>
      </c>
      <c r="K307">
        <f>LOG(J307,EXP(1))</f>
        <v>3.4760986898352733</v>
      </c>
      <c r="L307">
        <f>SQRT(1/F307+1/G307)</f>
        <v>5.8621038176054921E-2</v>
      </c>
    </row>
    <row r="308" spans="1:12" x14ac:dyDescent="0.25">
      <c r="A308" t="s">
        <v>15</v>
      </c>
      <c r="B308" t="s">
        <v>26</v>
      </c>
      <c r="C308" t="s">
        <v>11</v>
      </c>
      <c r="D308">
        <v>1</v>
      </c>
      <c r="E308">
        <v>4</v>
      </c>
      <c r="F308">
        <v>9747</v>
      </c>
      <c r="G308">
        <f>10000-F308</f>
        <v>253</v>
      </c>
      <c r="H308">
        <f>F308/10000</f>
        <v>0.97470000000000001</v>
      </c>
      <c r="I308">
        <f>SQRT(H308*(1-H308)/10000)</f>
        <v>1.5703474137909734E-3</v>
      </c>
      <c r="J308">
        <f>F308/G308</f>
        <v>38.525691699604742</v>
      </c>
      <c r="K308">
        <f>LOG(J308,EXP(1))</f>
        <v>3.6513253356096897</v>
      </c>
      <c r="L308">
        <f>SQRT(1/F308+1/G308)</f>
        <v>6.3680176196546284E-2</v>
      </c>
    </row>
    <row r="309" spans="1:12" x14ac:dyDescent="0.25">
      <c r="A309" t="s">
        <v>15</v>
      </c>
      <c r="B309" t="s">
        <v>26</v>
      </c>
      <c r="C309" t="s">
        <v>11</v>
      </c>
      <c r="D309">
        <v>1</v>
      </c>
      <c r="E309">
        <v>5</v>
      </c>
      <c r="F309">
        <v>9822</v>
      </c>
      <c r="G309">
        <f>10000-F309</f>
        <v>178</v>
      </c>
      <c r="H309">
        <f>F309/10000</f>
        <v>0.98219999999999996</v>
      </c>
      <c r="I309">
        <f>SQRT(H309*(1-H309)/10000)</f>
        <v>1.3222390101642E-3</v>
      </c>
      <c r="J309">
        <f>F309/G309</f>
        <v>55.179775280898873</v>
      </c>
      <c r="K309">
        <f>LOG(J309,EXP(1))</f>
        <v>4.0105964963071044</v>
      </c>
      <c r="L309">
        <f>SQRT(1/F309+1/G309)</f>
        <v>7.5629291853657965E-2</v>
      </c>
    </row>
    <row r="310" spans="1:12" x14ac:dyDescent="0.25">
      <c r="A310" t="s">
        <v>15</v>
      </c>
      <c r="B310" t="s">
        <v>26</v>
      </c>
      <c r="C310" t="s">
        <v>11</v>
      </c>
      <c r="D310">
        <v>2</v>
      </c>
      <c r="E310">
        <v>1</v>
      </c>
      <c r="F310">
        <v>9691</v>
      </c>
      <c r="G310">
        <f>10000-F310</f>
        <v>309</v>
      </c>
      <c r="H310">
        <f>F310/10000</f>
        <v>0.96909999999999996</v>
      </c>
      <c r="I310">
        <f>SQRT(H310*(1-H310)/10000)</f>
        <v>1.730467855812411E-3</v>
      </c>
      <c r="J310">
        <f>F310/G310</f>
        <v>31.362459546925567</v>
      </c>
      <c r="K310">
        <f>LOG(J310,EXP(1))</f>
        <v>3.4456116218368047</v>
      </c>
      <c r="L310">
        <f>SQRT(1/F310+1/G310)</f>
        <v>5.7787840244540443E-2</v>
      </c>
    </row>
    <row r="311" spans="1:12" x14ac:dyDescent="0.25">
      <c r="A311" t="s">
        <v>15</v>
      </c>
      <c r="B311" t="s">
        <v>26</v>
      </c>
      <c r="C311" t="s">
        <v>11</v>
      </c>
      <c r="D311">
        <v>2</v>
      </c>
      <c r="E311">
        <v>3</v>
      </c>
      <c r="F311">
        <v>9717</v>
      </c>
      <c r="G311">
        <f>10000-F311</f>
        <v>283</v>
      </c>
      <c r="H311">
        <f>F311/10000</f>
        <v>0.97170000000000001</v>
      </c>
      <c r="I311">
        <f>SQRT(H311*(1-H311)/10000)</f>
        <v>1.6582855604509131E-3</v>
      </c>
      <c r="J311">
        <f>F311/G311</f>
        <v>34.335689045936398</v>
      </c>
      <c r="K311">
        <f>LOG(J311,EXP(1))</f>
        <v>3.5361853101962013</v>
      </c>
      <c r="L311">
        <f>SQRT(1/F311+1/G311)</f>
        <v>6.0303244739590242E-2</v>
      </c>
    </row>
    <row r="312" spans="1:12" x14ac:dyDescent="0.25">
      <c r="A312" t="s">
        <v>15</v>
      </c>
      <c r="B312" t="s">
        <v>26</v>
      </c>
      <c r="C312" t="s">
        <v>11</v>
      </c>
      <c r="D312">
        <v>2</v>
      </c>
      <c r="E312">
        <v>4</v>
      </c>
      <c r="F312">
        <v>9805</v>
      </c>
      <c r="G312">
        <f>10000-F312</f>
        <v>195</v>
      </c>
      <c r="H312">
        <f>F312/10000</f>
        <v>0.98050000000000004</v>
      </c>
      <c r="I312">
        <f>SQRT(H312*(1-H312)/10000)</f>
        <v>1.3827418414150909E-3</v>
      </c>
      <c r="J312">
        <f>F312/G312</f>
        <v>50.282051282051285</v>
      </c>
      <c r="K312">
        <f>LOG(J312,EXP(1))</f>
        <v>3.9176481800667</v>
      </c>
      <c r="L312">
        <f>SQRT(1/F312+1/G312)</f>
        <v>7.2320079572959495E-2</v>
      </c>
    </row>
    <row r="313" spans="1:12" x14ac:dyDescent="0.25">
      <c r="A313" t="s">
        <v>15</v>
      </c>
      <c r="B313" t="s">
        <v>26</v>
      </c>
      <c r="C313" t="s">
        <v>11</v>
      </c>
      <c r="D313">
        <v>2</v>
      </c>
      <c r="E313">
        <v>5</v>
      </c>
      <c r="F313">
        <v>9820</v>
      </c>
      <c r="G313">
        <f>10000-F313</f>
        <v>180</v>
      </c>
      <c r="H313">
        <f>F313/10000</f>
        <v>0.98199999999999998</v>
      </c>
      <c r="I313">
        <f>SQRT(H313*(1-H313)/10000)</f>
        <v>1.3295111883696209E-3</v>
      </c>
      <c r="J313">
        <f>F313/G313</f>
        <v>54.555555555555557</v>
      </c>
      <c r="K313">
        <f>LOG(J313,EXP(1))</f>
        <v>3.9992195504583012</v>
      </c>
      <c r="L313">
        <f>SQRT(1/F313+1/G313)</f>
        <v>7.5215613734420705E-2</v>
      </c>
    </row>
    <row r="314" spans="1:12" x14ac:dyDescent="0.25">
      <c r="A314" t="s">
        <v>15</v>
      </c>
      <c r="B314" t="s">
        <v>26</v>
      </c>
      <c r="C314" t="s">
        <v>11</v>
      </c>
      <c r="D314">
        <v>3</v>
      </c>
      <c r="E314">
        <v>1</v>
      </c>
      <c r="F314">
        <v>9496</v>
      </c>
      <c r="G314">
        <f>10000-F314</f>
        <v>504</v>
      </c>
      <c r="H314">
        <f>F314/10000</f>
        <v>0.9496</v>
      </c>
      <c r="I314">
        <f>SQRT(H314*(1-H314)/10000)</f>
        <v>2.1876891918186183E-3</v>
      </c>
      <c r="J314">
        <f>F314/G314</f>
        <v>18.841269841269842</v>
      </c>
      <c r="K314">
        <f>LOG(J314,EXP(1))</f>
        <v>2.9360496682181352</v>
      </c>
      <c r="L314">
        <f>SQRT(1/F314+1/G314)</f>
        <v>4.5710332333301122E-2</v>
      </c>
    </row>
    <row r="315" spans="1:12" x14ac:dyDescent="0.25">
      <c r="A315" t="s">
        <v>15</v>
      </c>
      <c r="B315" t="s">
        <v>26</v>
      </c>
      <c r="C315" t="s">
        <v>11</v>
      </c>
      <c r="D315">
        <v>3</v>
      </c>
      <c r="E315">
        <v>2</v>
      </c>
      <c r="F315">
        <v>9722</v>
      </c>
      <c r="G315">
        <f>10000-F315</f>
        <v>278</v>
      </c>
      <c r="H315">
        <f>F315/10000</f>
        <v>0.97219999999999995</v>
      </c>
      <c r="I315">
        <f>SQRT(H315*(1-H315)/10000)</f>
        <v>1.6439939172636876E-3</v>
      </c>
      <c r="J315">
        <f>F315/G315</f>
        <v>34.97122302158273</v>
      </c>
      <c r="K315">
        <f>LOG(J315,EXP(1))</f>
        <v>3.5545255239147635</v>
      </c>
      <c r="L315">
        <f>SQRT(1/F315+1/G315)</f>
        <v>6.0827475667576104E-2</v>
      </c>
    </row>
    <row r="316" spans="1:12" x14ac:dyDescent="0.25">
      <c r="A316" t="s">
        <v>15</v>
      </c>
      <c r="B316" t="s">
        <v>26</v>
      </c>
      <c r="C316" t="s">
        <v>11</v>
      </c>
      <c r="D316">
        <v>3</v>
      </c>
      <c r="E316">
        <v>4</v>
      </c>
      <c r="F316">
        <v>9712</v>
      </c>
      <c r="G316">
        <f>10000-F316</f>
        <v>288</v>
      </c>
      <c r="H316">
        <f>F316/10000</f>
        <v>0.97119999999999995</v>
      </c>
      <c r="I316">
        <f>SQRT(H316*(1-H316)/10000)</f>
        <v>1.6724401334576985E-3</v>
      </c>
      <c r="J316">
        <f>F316/G316</f>
        <v>33.722222222222221</v>
      </c>
      <c r="K316">
        <f>LOG(J316,EXP(1))</f>
        <v>3.5181570331633334</v>
      </c>
      <c r="L316">
        <f>SQRT(1/F316+1/G316)</f>
        <v>5.9792872701072024E-2</v>
      </c>
    </row>
    <row r="317" spans="1:12" x14ac:dyDescent="0.25">
      <c r="A317" t="s">
        <v>15</v>
      </c>
      <c r="B317" t="s">
        <v>26</v>
      </c>
      <c r="C317" t="s">
        <v>11</v>
      </c>
      <c r="D317">
        <v>3</v>
      </c>
      <c r="E317">
        <v>5</v>
      </c>
      <c r="F317">
        <v>9648</v>
      </c>
      <c r="G317">
        <f>10000-F317</f>
        <v>352</v>
      </c>
      <c r="H317">
        <f>F317/10000</f>
        <v>0.96479999999999999</v>
      </c>
      <c r="I317">
        <f>SQRT(H317*(1-H317)/10000)</f>
        <v>1.842849966763437E-3</v>
      </c>
      <c r="J317">
        <f>F317/G317</f>
        <v>27.40909090909091</v>
      </c>
      <c r="K317">
        <f>LOG(J317,EXP(1))</f>
        <v>3.3108747433688697</v>
      </c>
      <c r="L317">
        <f>SQRT(1/F317+1/G317)</f>
        <v>5.4263777194856588E-2</v>
      </c>
    </row>
    <row r="318" spans="1:12" x14ac:dyDescent="0.25">
      <c r="A318" t="s">
        <v>15</v>
      </c>
      <c r="B318" t="s">
        <v>26</v>
      </c>
      <c r="C318" t="s">
        <v>11</v>
      </c>
      <c r="D318">
        <v>4</v>
      </c>
      <c r="E318">
        <v>1</v>
      </c>
      <c r="F318">
        <v>9556</v>
      </c>
      <c r="G318">
        <f>10000-F318</f>
        <v>444</v>
      </c>
      <c r="H318">
        <f>F318/10000</f>
        <v>0.9556</v>
      </c>
      <c r="I318">
        <f>SQRT(H318*(1-H318)/10000)</f>
        <v>2.0598213514768701E-3</v>
      </c>
      <c r="J318">
        <f>F318/G318</f>
        <v>21.522522522522522</v>
      </c>
      <c r="K318">
        <f>LOG(J318,EXP(1))</f>
        <v>3.0690999460134756</v>
      </c>
      <c r="L318">
        <f>SQRT(1/F318+1/G318)</f>
        <v>4.8547899519684586E-2</v>
      </c>
    </row>
    <row r="319" spans="1:12" x14ac:dyDescent="0.25">
      <c r="A319" t="s">
        <v>15</v>
      </c>
      <c r="B319" t="s">
        <v>26</v>
      </c>
      <c r="C319" t="s">
        <v>11</v>
      </c>
      <c r="D319">
        <v>4</v>
      </c>
      <c r="E319">
        <v>2</v>
      </c>
      <c r="F319">
        <v>9743</v>
      </c>
      <c r="G319">
        <f>10000-F319</f>
        <v>257</v>
      </c>
      <c r="H319">
        <f>F319/10000</f>
        <v>0.97430000000000005</v>
      </c>
      <c r="I319">
        <f>SQRT(H319*(1-H319)/10000)</f>
        <v>1.5823877527331898E-3</v>
      </c>
      <c r="J319">
        <f>F319/G319</f>
        <v>37.910505836575872</v>
      </c>
      <c r="K319">
        <f>LOG(J319,EXP(1))</f>
        <v>3.6352282725301213</v>
      </c>
      <c r="L319">
        <f>SQRT(1/F319+1/G319)</f>
        <v>6.3195635726625302E-2</v>
      </c>
    </row>
    <row r="320" spans="1:12" x14ac:dyDescent="0.25">
      <c r="A320" t="s">
        <v>15</v>
      </c>
      <c r="B320" t="s">
        <v>26</v>
      </c>
      <c r="C320" t="s">
        <v>11</v>
      </c>
      <c r="D320">
        <v>4</v>
      </c>
      <c r="E320">
        <v>3</v>
      </c>
      <c r="F320">
        <v>9797</v>
      </c>
      <c r="G320">
        <f>10000-F320</f>
        <v>203</v>
      </c>
      <c r="H320">
        <f>F320/10000</f>
        <v>0.97970000000000002</v>
      </c>
      <c r="I320">
        <f>SQRT(H320*(1-H320)/10000)</f>
        <v>1.4102450141730686E-3</v>
      </c>
      <c r="J320">
        <f>F320/G320</f>
        <v>48.261083743842363</v>
      </c>
      <c r="K320">
        <f>LOG(J320,EXP(1))</f>
        <v>3.8766255163028549</v>
      </c>
      <c r="L320">
        <f>SQRT(1/F320+1/G320)</f>
        <v>7.0909663920093624E-2</v>
      </c>
    </row>
    <row r="321" spans="1:12" x14ac:dyDescent="0.25">
      <c r="A321" t="s">
        <v>15</v>
      </c>
      <c r="B321" t="s">
        <v>26</v>
      </c>
      <c r="C321" t="s">
        <v>11</v>
      </c>
      <c r="D321">
        <v>4</v>
      </c>
      <c r="E321">
        <v>5</v>
      </c>
      <c r="F321">
        <v>9613</v>
      </c>
      <c r="G321">
        <f>10000-F321</f>
        <v>387</v>
      </c>
      <c r="H321">
        <f>F321/10000</f>
        <v>0.96130000000000004</v>
      </c>
      <c r="I321">
        <f>SQRT(H321*(1-H321)/10000)</f>
        <v>1.9287900352293393E-3</v>
      </c>
      <c r="J321">
        <f>F321/G321</f>
        <v>24.839793281653748</v>
      </c>
      <c r="K321">
        <f>LOG(J321,EXP(1))</f>
        <v>3.2124469350360343</v>
      </c>
      <c r="L321">
        <f>SQRT(1/F321+1/G321)</f>
        <v>5.1845975027608245E-2</v>
      </c>
    </row>
    <row r="322" spans="1:12" x14ac:dyDescent="0.25">
      <c r="A322" t="s">
        <v>15</v>
      </c>
      <c r="B322" t="s">
        <v>26</v>
      </c>
      <c r="C322" t="s">
        <v>11</v>
      </c>
      <c r="D322">
        <v>5</v>
      </c>
      <c r="E322">
        <v>1</v>
      </c>
      <c r="F322">
        <v>9775</v>
      </c>
      <c r="G322">
        <f>10000-F322</f>
        <v>225</v>
      </c>
      <c r="H322">
        <f>F322/10000</f>
        <v>0.97750000000000004</v>
      </c>
      <c r="I322">
        <f>SQRT(H322*(1-H322)/10000)</f>
        <v>1.483028994996388E-3</v>
      </c>
      <c r="J322">
        <f>F322/G322</f>
        <v>43.444444444444443</v>
      </c>
      <c r="K322">
        <f>LOG(J322,EXP(1))</f>
        <v>3.7714829826491463</v>
      </c>
      <c r="L322">
        <f>SQRT(1/F322+1/G322)</f>
        <v>6.742956498988982E-2</v>
      </c>
    </row>
    <row r="323" spans="1:12" x14ac:dyDescent="0.25">
      <c r="A323" t="s">
        <v>15</v>
      </c>
      <c r="B323" t="s">
        <v>26</v>
      </c>
      <c r="C323" t="s">
        <v>11</v>
      </c>
      <c r="D323">
        <v>5</v>
      </c>
      <c r="E323">
        <v>2</v>
      </c>
      <c r="F323">
        <v>9904</v>
      </c>
      <c r="G323">
        <f>10000-F323</f>
        <v>96</v>
      </c>
      <c r="H323">
        <f>F323/10000</f>
        <v>0.99039999999999995</v>
      </c>
      <c r="I323">
        <f>SQRT(H323*(1-H323)/10000)</f>
        <v>9.7508153505232844E-4</v>
      </c>
      <c r="J323">
        <f>F323/G323</f>
        <v>103.16666666666667</v>
      </c>
      <c r="K323">
        <f>LOG(J323,EXP(1))</f>
        <v>4.6363458034565408</v>
      </c>
      <c r="L323">
        <f>SQRT(1/F323+1/G323)</f>
        <v>0.1025555262869722</v>
      </c>
    </row>
    <row r="324" spans="1:12" x14ac:dyDescent="0.25">
      <c r="A324" t="s">
        <v>15</v>
      </c>
      <c r="B324" t="s">
        <v>26</v>
      </c>
      <c r="C324" t="s">
        <v>11</v>
      </c>
      <c r="D324">
        <v>5</v>
      </c>
      <c r="E324">
        <v>3</v>
      </c>
      <c r="F324">
        <v>9668</v>
      </c>
      <c r="G324">
        <f>10000-F324</f>
        <v>332</v>
      </c>
      <c r="H324">
        <f>F324/10000</f>
        <v>0.96679999999999999</v>
      </c>
      <c r="I324">
        <f>SQRT(H324*(1-H324)/10000)</f>
        <v>1.7915847733222118E-3</v>
      </c>
      <c r="J324">
        <f>F324/G324</f>
        <v>29.120481927710845</v>
      </c>
      <c r="K324">
        <f>LOG(J324,EXP(1))</f>
        <v>3.3714417729068851</v>
      </c>
      <c r="L324">
        <f>SQRT(1/F324+1/G324)</f>
        <v>5.5816504744325202E-2</v>
      </c>
    </row>
    <row r="325" spans="1:12" x14ac:dyDescent="0.25">
      <c r="A325" t="s">
        <v>15</v>
      </c>
      <c r="B325" t="s">
        <v>26</v>
      </c>
      <c r="C325" t="s">
        <v>11</v>
      </c>
      <c r="D325">
        <v>5</v>
      </c>
      <c r="E325">
        <v>4</v>
      </c>
      <c r="F325">
        <v>9739</v>
      </c>
      <c r="G325">
        <f>10000-F325</f>
        <v>261</v>
      </c>
      <c r="H325">
        <f>F325/10000</f>
        <v>0.97389999999999999</v>
      </c>
      <c r="I325">
        <f>SQRT(H325*(1-H325)/10000)</f>
        <v>1.5943271307984448E-3</v>
      </c>
      <c r="J325">
        <f>F325/G325</f>
        <v>37.314176245210732</v>
      </c>
      <c r="K325">
        <f>LOG(J325,EXP(1))</f>
        <v>3.6193733146385059</v>
      </c>
      <c r="L325">
        <f>SQRT(1/F325+1/G325)</f>
        <v>6.2722384928568367E-2</v>
      </c>
    </row>
    <row r="326" spans="1:12" x14ac:dyDescent="0.25">
      <c r="A326" t="s">
        <v>15</v>
      </c>
      <c r="B326" t="s">
        <v>26</v>
      </c>
      <c r="C326" t="s">
        <v>10</v>
      </c>
      <c r="D326">
        <v>1</v>
      </c>
      <c r="E326">
        <v>2</v>
      </c>
      <c r="F326">
        <v>9772</v>
      </c>
      <c r="G326">
        <f>10000-F326</f>
        <v>228</v>
      </c>
      <c r="H326">
        <f>F326/10000</f>
        <v>0.97719999999999996</v>
      </c>
      <c r="I326">
        <f>SQRT(H326*(1-H326)/10000)</f>
        <v>1.4926540121541912E-3</v>
      </c>
      <c r="J326">
        <f>F326/G326</f>
        <v>42.859649122807021</v>
      </c>
      <c r="K326">
        <f>LOG(J326,EXP(1))</f>
        <v>3.7579308034231902</v>
      </c>
      <c r="L326">
        <f>SQRT(1/F326+1/G326)</f>
        <v>6.6994761803963243E-2</v>
      </c>
    </row>
    <row r="327" spans="1:12" x14ac:dyDescent="0.25">
      <c r="A327" t="s">
        <v>15</v>
      </c>
      <c r="B327" t="s">
        <v>26</v>
      </c>
      <c r="C327" t="s">
        <v>10</v>
      </c>
      <c r="D327">
        <v>1</v>
      </c>
      <c r="E327">
        <v>3</v>
      </c>
      <c r="F327">
        <v>9704</v>
      </c>
      <c r="G327">
        <f>10000-F327</f>
        <v>296</v>
      </c>
      <c r="H327">
        <f>F327/10000</f>
        <v>0.97040000000000004</v>
      </c>
      <c r="I327">
        <f>SQRT(H327*(1-H327)/10000)</f>
        <v>1.6948109039063904E-3</v>
      </c>
      <c r="J327">
        <f>F327/G327</f>
        <v>32.783783783783782</v>
      </c>
      <c r="K327">
        <f>LOG(J327,EXP(1))</f>
        <v>3.4899339962998255</v>
      </c>
      <c r="L327">
        <f>SQRT(1/F327+1/G327)</f>
        <v>5.90036326586693E-2</v>
      </c>
    </row>
    <row r="328" spans="1:12" x14ac:dyDescent="0.25">
      <c r="A328" t="s">
        <v>15</v>
      </c>
      <c r="B328" t="s">
        <v>26</v>
      </c>
      <c r="C328" t="s">
        <v>10</v>
      </c>
      <c r="D328">
        <v>1</v>
      </c>
      <c r="E328">
        <v>4</v>
      </c>
      <c r="F328">
        <v>9727</v>
      </c>
      <c r="G328">
        <f>10000-F328</f>
        <v>273</v>
      </c>
      <c r="H328">
        <f>F328/10000</f>
        <v>0.97270000000000001</v>
      </c>
      <c r="I328">
        <f>SQRT(H328*(1-H328)/10000)</f>
        <v>1.6295615974856548E-3</v>
      </c>
      <c r="J328">
        <f>F328/G328</f>
        <v>35.630036630036628</v>
      </c>
      <c r="K328">
        <f>LOG(J328,EXP(1))</f>
        <v>3.5731890076844803</v>
      </c>
      <c r="L328">
        <f>SQRT(1/F328+1/G328)</f>
        <v>6.1366198218156219E-2</v>
      </c>
    </row>
    <row r="329" spans="1:12" x14ac:dyDescent="0.25">
      <c r="A329" t="s">
        <v>15</v>
      </c>
      <c r="B329" t="s">
        <v>26</v>
      </c>
      <c r="C329" t="s">
        <v>10</v>
      </c>
      <c r="D329">
        <v>1</v>
      </c>
      <c r="E329">
        <v>5</v>
      </c>
      <c r="F329">
        <v>9814</v>
      </c>
      <c r="G329">
        <f>10000-F329</f>
        <v>186</v>
      </c>
      <c r="H329">
        <f>F329/10000</f>
        <v>0.98140000000000005</v>
      </c>
      <c r="I329">
        <f>SQRT(H329*(1-H329)/10000)</f>
        <v>1.3510751274448047E-3</v>
      </c>
      <c r="J329">
        <f>F329/G329</f>
        <v>52.763440860215056</v>
      </c>
      <c r="K329">
        <f>LOG(J329,EXP(1))</f>
        <v>3.9658185429366477</v>
      </c>
      <c r="L329">
        <f>SQRT(1/F329+1/G329)</f>
        <v>7.4015129113599323E-2</v>
      </c>
    </row>
    <row r="330" spans="1:12" x14ac:dyDescent="0.25">
      <c r="A330" t="s">
        <v>15</v>
      </c>
      <c r="B330" t="s">
        <v>26</v>
      </c>
      <c r="C330" t="s">
        <v>10</v>
      </c>
      <c r="D330">
        <v>2</v>
      </c>
      <c r="E330">
        <v>1</v>
      </c>
      <c r="F330">
        <v>9598</v>
      </c>
      <c r="G330">
        <f>10000-F330</f>
        <v>402</v>
      </c>
      <c r="H330">
        <f>F330/10000</f>
        <v>0.95979999999999999</v>
      </c>
      <c r="I330">
        <f>SQRT(H330*(1-H330)/10000)</f>
        <v>1.9642800207709697E-3</v>
      </c>
      <c r="J330">
        <f>F330/G330</f>
        <v>23.875621890547265</v>
      </c>
      <c r="K330">
        <f>LOG(J330,EXP(1))</f>
        <v>3.17285793379917</v>
      </c>
      <c r="L330">
        <f>SQRT(1/F330+1/G330)</f>
        <v>5.0909238470363577E-2</v>
      </c>
    </row>
    <row r="331" spans="1:12" x14ac:dyDescent="0.25">
      <c r="A331" t="s">
        <v>15</v>
      </c>
      <c r="B331" t="s">
        <v>26</v>
      </c>
      <c r="C331" t="s">
        <v>10</v>
      </c>
      <c r="D331">
        <v>2</v>
      </c>
      <c r="E331">
        <v>3</v>
      </c>
      <c r="F331">
        <v>9677</v>
      </c>
      <c r="G331">
        <f>10000-F331</f>
        <v>323</v>
      </c>
      <c r="H331">
        <f>F331/10000</f>
        <v>0.9677</v>
      </c>
      <c r="I331">
        <f>SQRT(H331*(1-H331)/10000)</f>
        <v>1.7679567302397419E-3</v>
      </c>
      <c r="J331">
        <f>F331/G331</f>
        <v>29.959752321981423</v>
      </c>
      <c r="K331">
        <f>LOG(J331,EXP(1))</f>
        <v>3.3998548916582858</v>
      </c>
      <c r="L331">
        <f>SQRT(1/F331+1/G331)</f>
        <v>5.6562470274054505E-2</v>
      </c>
    </row>
    <row r="332" spans="1:12" x14ac:dyDescent="0.25">
      <c r="A332" t="s">
        <v>15</v>
      </c>
      <c r="B332" t="s">
        <v>26</v>
      </c>
      <c r="C332" t="s">
        <v>10</v>
      </c>
      <c r="D332">
        <v>2</v>
      </c>
      <c r="E332">
        <v>4</v>
      </c>
      <c r="F332">
        <v>9755</v>
      </c>
      <c r="G332">
        <f>10000-F332</f>
        <v>245</v>
      </c>
      <c r="H332">
        <f>F332/10000</f>
        <v>0.97550000000000003</v>
      </c>
      <c r="I332">
        <f>SQRT(H332*(1-H332)/10000)</f>
        <v>1.5459543977750434E-3</v>
      </c>
      <c r="J332">
        <f>F332/G332</f>
        <v>39.816326530612244</v>
      </c>
      <c r="K332">
        <f>LOG(J332,EXP(1))</f>
        <v>3.6842770425124844</v>
      </c>
      <c r="L332">
        <f>SQRT(1/F332+1/G332)</f>
        <v>6.4684961046665532E-2</v>
      </c>
    </row>
    <row r="333" spans="1:12" x14ac:dyDescent="0.25">
      <c r="A333" t="s">
        <v>15</v>
      </c>
      <c r="B333" t="s">
        <v>26</v>
      </c>
      <c r="C333" t="s">
        <v>10</v>
      </c>
      <c r="D333">
        <v>2</v>
      </c>
      <c r="E333">
        <v>5</v>
      </c>
      <c r="F333">
        <v>9782</v>
      </c>
      <c r="G333">
        <f>10000-F333</f>
        <v>218</v>
      </c>
      <c r="H333">
        <f>F333/10000</f>
        <v>0.97819999999999996</v>
      </c>
      <c r="I333">
        <f>SQRT(H333*(1-H333)/10000)</f>
        <v>1.4602999691844152E-3</v>
      </c>
      <c r="J333">
        <f>F333/G333</f>
        <v>44.871559633027523</v>
      </c>
      <c r="K333">
        <f>LOG(J333,EXP(1))</f>
        <v>3.8038041783102137</v>
      </c>
      <c r="L333">
        <f>SQRT(1/F333+1/G333)</f>
        <v>6.8479081086230922E-2</v>
      </c>
    </row>
    <row r="334" spans="1:12" x14ac:dyDescent="0.25">
      <c r="A334" t="s">
        <v>15</v>
      </c>
      <c r="B334" t="s">
        <v>26</v>
      </c>
      <c r="C334" t="s">
        <v>10</v>
      </c>
      <c r="D334">
        <v>3</v>
      </c>
      <c r="E334">
        <v>1</v>
      </c>
      <c r="F334">
        <v>9435</v>
      </c>
      <c r="G334">
        <f>10000-F334</f>
        <v>565</v>
      </c>
      <c r="H334">
        <f>F334/10000</f>
        <v>0.94350000000000001</v>
      </c>
      <c r="I334">
        <f>SQRT(H334*(1-H334)/10000)</f>
        <v>2.3088471149038865E-3</v>
      </c>
      <c r="J334">
        <f>F334/G334</f>
        <v>16.699115044247787</v>
      </c>
      <c r="K334">
        <f>LOG(J334,EXP(1))</f>
        <v>2.8153557266562097</v>
      </c>
      <c r="L334">
        <f>SQRT(1/F334+1/G334)</f>
        <v>4.331165946609801E-2</v>
      </c>
    </row>
    <row r="335" spans="1:12" x14ac:dyDescent="0.25">
      <c r="A335" t="s">
        <v>15</v>
      </c>
      <c r="B335" t="s">
        <v>26</v>
      </c>
      <c r="C335" t="s">
        <v>10</v>
      </c>
      <c r="D335">
        <v>3</v>
      </c>
      <c r="E335">
        <v>2</v>
      </c>
      <c r="F335">
        <v>9717</v>
      </c>
      <c r="G335">
        <f>10000-F335</f>
        <v>283</v>
      </c>
      <c r="H335">
        <f>F335/10000</f>
        <v>0.97170000000000001</v>
      </c>
      <c r="I335">
        <f>SQRT(H335*(1-H335)/10000)</f>
        <v>1.6582855604509131E-3</v>
      </c>
      <c r="J335">
        <f>F335/G335</f>
        <v>34.335689045936398</v>
      </c>
      <c r="K335">
        <f>LOG(J335,EXP(1))</f>
        <v>3.5361853101962013</v>
      </c>
      <c r="L335">
        <f>SQRT(1/F335+1/G335)</f>
        <v>6.0303244739590242E-2</v>
      </c>
    </row>
    <row r="336" spans="1:12" x14ac:dyDescent="0.25">
      <c r="A336" t="s">
        <v>15</v>
      </c>
      <c r="B336" t="s">
        <v>26</v>
      </c>
      <c r="C336" t="s">
        <v>10</v>
      </c>
      <c r="D336">
        <v>3</v>
      </c>
      <c r="E336">
        <v>4</v>
      </c>
      <c r="F336">
        <v>9683</v>
      </c>
      <c r="G336">
        <f>10000-F336</f>
        <v>317</v>
      </c>
      <c r="H336">
        <f>F336/10000</f>
        <v>0.96830000000000005</v>
      </c>
      <c r="I336">
        <f>SQRT(H336*(1-H336)/10000)</f>
        <v>1.7520019977157546E-3</v>
      </c>
      <c r="J336">
        <f>F336/G336</f>
        <v>30.545741324921135</v>
      </c>
      <c r="K336">
        <f>LOG(J336,EXP(1))</f>
        <v>3.4192252757342505</v>
      </c>
      <c r="L336">
        <f>SQRT(1/F336+1/G336)</f>
        <v>5.7077560488161011E-2</v>
      </c>
    </row>
    <row r="337" spans="1:12" x14ac:dyDescent="0.25">
      <c r="A337" t="s">
        <v>15</v>
      </c>
      <c r="B337" t="s">
        <v>26</v>
      </c>
      <c r="C337" t="s">
        <v>10</v>
      </c>
      <c r="D337">
        <v>3</v>
      </c>
      <c r="E337">
        <v>5</v>
      </c>
      <c r="F337">
        <v>9592</v>
      </c>
      <c r="G337">
        <f>10000-F337</f>
        <v>408</v>
      </c>
      <c r="H337">
        <f>F337/10000</f>
        <v>0.95920000000000005</v>
      </c>
      <c r="I337">
        <f>SQRT(H337*(1-H337)/10000)</f>
        <v>1.9782659073036657E-3</v>
      </c>
      <c r="J337">
        <f>F337/G337</f>
        <v>23.509803921568629</v>
      </c>
      <c r="K337">
        <f>LOG(J337,EXP(1))</f>
        <v>3.1574175223031884</v>
      </c>
      <c r="L337">
        <f>SQRT(1/F337+1/G337)</f>
        <v>5.0549321823120233E-2</v>
      </c>
    </row>
    <row r="338" spans="1:12" x14ac:dyDescent="0.25">
      <c r="A338" t="s">
        <v>15</v>
      </c>
      <c r="B338" t="s">
        <v>26</v>
      </c>
      <c r="C338" t="s">
        <v>10</v>
      </c>
      <c r="D338">
        <v>4</v>
      </c>
      <c r="E338">
        <v>1</v>
      </c>
      <c r="F338">
        <v>9445</v>
      </c>
      <c r="G338">
        <f>10000-F338</f>
        <v>555</v>
      </c>
      <c r="H338">
        <f>F338/10000</f>
        <v>0.94450000000000001</v>
      </c>
      <c r="I338">
        <f>SQRT(H338*(1-H338)/10000)</f>
        <v>2.2895359791887961E-3</v>
      </c>
      <c r="J338">
        <f>F338/G338</f>
        <v>17.018018018018019</v>
      </c>
      <c r="K338">
        <f>LOG(J338,EXP(1))</f>
        <v>2.8342726661891753</v>
      </c>
      <c r="L338">
        <f>SQRT(1/F338+1/G338)</f>
        <v>4.3676972499655117E-2</v>
      </c>
    </row>
    <row r="339" spans="1:12" x14ac:dyDescent="0.25">
      <c r="A339" t="s">
        <v>15</v>
      </c>
      <c r="B339" t="s">
        <v>26</v>
      </c>
      <c r="C339" t="s">
        <v>10</v>
      </c>
      <c r="D339">
        <v>4</v>
      </c>
      <c r="E339">
        <v>2</v>
      </c>
      <c r="F339">
        <v>9727</v>
      </c>
      <c r="G339">
        <f>10000-F339</f>
        <v>273</v>
      </c>
      <c r="H339">
        <f>F339/10000</f>
        <v>0.97270000000000001</v>
      </c>
      <c r="I339">
        <f>SQRT(H339*(1-H339)/10000)</f>
        <v>1.6295615974856548E-3</v>
      </c>
      <c r="J339">
        <f>F339/G339</f>
        <v>35.630036630036628</v>
      </c>
      <c r="K339">
        <f>LOG(J339,EXP(1))</f>
        <v>3.5731890076844803</v>
      </c>
      <c r="L339">
        <f>SQRT(1/F339+1/G339)</f>
        <v>6.1366198218156219E-2</v>
      </c>
    </row>
    <row r="340" spans="1:12" x14ac:dyDescent="0.25">
      <c r="A340" t="s">
        <v>15</v>
      </c>
      <c r="B340" t="s">
        <v>26</v>
      </c>
      <c r="C340" t="s">
        <v>10</v>
      </c>
      <c r="D340">
        <v>4</v>
      </c>
      <c r="E340">
        <v>3</v>
      </c>
      <c r="F340">
        <v>9751</v>
      </c>
      <c r="G340">
        <f>10000-F340</f>
        <v>249</v>
      </c>
      <c r="H340">
        <f>F340/10000</f>
        <v>0.97509999999999997</v>
      </c>
      <c r="I340">
        <f>SQRT(H340*(1-H340)/10000)</f>
        <v>1.5582037735803373E-3</v>
      </c>
      <c r="J340">
        <f>F340/G340</f>
        <v>39.160642570281126</v>
      </c>
      <c r="K340">
        <f>LOG(J340,EXP(1))</f>
        <v>3.6676722263704113</v>
      </c>
      <c r="L340">
        <f>SQRT(1/F340+1/G340)</f>
        <v>6.4176458622113769E-2</v>
      </c>
    </row>
    <row r="341" spans="1:12" x14ac:dyDescent="0.25">
      <c r="A341" t="s">
        <v>15</v>
      </c>
      <c r="B341" t="s">
        <v>26</v>
      </c>
      <c r="C341" t="s">
        <v>10</v>
      </c>
      <c r="D341">
        <v>4</v>
      </c>
      <c r="E341">
        <v>5</v>
      </c>
      <c r="F341">
        <v>9561</v>
      </c>
      <c r="G341">
        <f>10000-F341</f>
        <v>439</v>
      </c>
      <c r="H341">
        <f>F341/10000</f>
        <v>0.95609999999999995</v>
      </c>
      <c r="I341">
        <f>SQRT(H341*(1-H341)/10000)</f>
        <v>2.0487261896114874E-3</v>
      </c>
      <c r="J341">
        <f>F341/G341</f>
        <v>21.779043280182233</v>
      </c>
      <c r="K341">
        <f>LOG(J341,EXP(1))</f>
        <v>3.0809481900102749</v>
      </c>
      <c r="L341">
        <f>SQRT(1/F341+1/G341)</f>
        <v>4.8810817427468754E-2</v>
      </c>
    </row>
    <row r="342" spans="1:12" x14ac:dyDescent="0.25">
      <c r="A342" t="s">
        <v>15</v>
      </c>
      <c r="B342" t="s">
        <v>26</v>
      </c>
      <c r="C342" t="s">
        <v>10</v>
      </c>
      <c r="D342">
        <v>5</v>
      </c>
      <c r="E342">
        <v>1</v>
      </c>
      <c r="F342">
        <v>9751</v>
      </c>
      <c r="G342">
        <f>10000-F342</f>
        <v>249</v>
      </c>
      <c r="H342">
        <f>F342/10000</f>
        <v>0.97509999999999997</v>
      </c>
      <c r="I342">
        <f>SQRT(H342*(1-H342)/10000)</f>
        <v>1.5582037735803373E-3</v>
      </c>
      <c r="J342">
        <f>F342/G342</f>
        <v>39.160642570281126</v>
      </c>
      <c r="K342">
        <f>LOG(J342,EXP(1))</f>
        <v>3.6676722263704113</v>
      </c>
      <c r="L342">
        <f>SQRT(1/F342+1/G342)</f>
        <v>6.4176458622113769E-2</v>
      </c>
    </row>
    <row r="343" spans="1:12" x14ac:dyDescent="0.25">
      <c r="A343" t="s">
        <v>15</v>
      </c>
      <c r="B343" t="s">
        <v>26</v>
      </c>
      <c r="C343" t="s">
        <v>10</v>
      </c>
      <c r="D343">
        <v>5</v>
      </c>
      <c r="E343">
        <v>2</v>
      </c>
      <c r="F343">
        <v>9872</v>
      </c>
      <c r="G343">
        <f>10000-F343</f>
        <v>128</v>
      </c>
      <c r="H343">
        <f>F343/10000</f>
        <v>0.98719999999999997</v>
      </c>
      <c r="I343">
        <f>SQRT(H343*(1-H343)/10000)</f>
        <v>1.1241067564960203E-3</v>
      </c>
      <c r="J343">
        <f>F343/G343</f>
        <v>77.125</v>
      </c>
      <c r="K343">
        <f>LOG(J343,EXP(1))</f>
        <v>4.3454274822255519</v>
      </c>
      <c r="L343">
        <f>SQRT(1/F343+1/G343)</f>
        <v>8.8959522235870614E-2</v>
      </c>
    </row>
    <row r="344" spans="1:12" x14ac:dyDescent="0.25">
      <c r="A344" t="s">
        <v>15</v>
      </c>
      <c r="B344" t="s">
        <v>26</v>
      </c>
      <c r="C344" t="s">
        <v>10</v>
      </c>
      <c r="D344">
        <v>5</v>
      </c>
      <c r="E344">
        <v>3</v>
      </c>
      <c r="F344">
        <v>9637</v>
      </c>
      <c r="G344">
        <f>10000-F344</f>
        <v>363</v>
      </c>
      <c r="H344">
        <f>F344/10000</f>
        <v>0.9637</v>
      </c>
      <c r="I344">
        <f>SQRT(H344*(1-H344)/10000)</f>
        <v>1.8703558484951465E-3</v>
      </c>
      <c r="J344">
        <f>F344/G344</f>
        <v>26.548209366391184</v>
      </c>
      <c r="K344">
        <f>LOG(J344,EXP(1))</f>
        <v>3.2789623015864366</v>
      </c>
      <c r="L344">
        <f>SQRT(1/F344+1/G344)</f>
        <v>5.3465761651964851E-2</v>
      </c>
    </row>
    <row r="345" spans="1:12" x14ac:dyDescent="0.25">
      <c r="A345" t="s">
        <v>15</v>
      </c>
      <c r="B345" t="s">
        <v>26</v>
      </c>
      <c r="C345" t="s">
        <v>10</v>
      </c>
      <c r="D345">
        <v>5</v>
      </c>
      <c r="E345">
        <v>4</v>
      </c>
      <c r="F345">
        <v>9732</v>
      </c>
      <c r="G345">
        <f>10000-F345</f>
        <v>268</v>
      </c>
      <c r="H345">
        <f>F345/10000</f>
        <v>0.97319999999999995</v>
      </c>
      <c r="I345">
        <f>SQRT(H345*(1-H345)/10000)</f>
        <v>1.614984829650113E-3</v>
      </c>
      <c r="J345">
        <f>F345/G345</f>
        <v>36.313432835820898</v>
      </c>
      <c r="K345">
        <f>LOG(J345,EXP(1))</f>
        <v>3.5921877233925565</v>
      </c>
      <c r="L345">
        <f>SQRT(1/F345+1/G345)</f>
        <v>6.1920086284442136E-2</v>
      </c>
    </row>
    <row r="346" spans="1:12" x14ac:dyDescent="0.25">
      <c r="A346" t="s">
        <v>15</v>
      </c>
      <c r="B346" t="s">
        <v>26</v>
      </c>
      <c r="C346" t="s">
        <v>12</v>
      </c>
      <c r="D346">
        <v>1</v>
      </c>
      <c r="E346">
        <v>2</v>
      </c>
      <c r="F346">
        <v>9637</v>
      </c>
      <c r="G346">
        <f>10000-F346</f>
        <v>363</v>
      </c>
      <c r="H346">
        <f>F346/10000</f>
        <v>0.9637</v>
      </c>
      <c r="I346">
        <f>SQRT(H346*(1-H346)/10000)</f>
        <v>1.8703558484951465E-3</v>
      </c>
      <c r="J346">
        <f>F346/G346</f>
        <v>26.548209366391184</v>
      </c>
      <c r="K346">
        <f>LOG(J346,EXP(1))</f>
        <v>3.2789623015864366</v>
      </c>
      <c r="L346">
        <f>SQRT(1/F346+1/G346)</f>
        <v>5.3465761651964851E-2</v>
      </c>
    </row>
    <row r="347" spans="1:12" x14ac:dyDescent="0.25">
      <c r="A347" t="s">
        <v>15</v>
      </c>
      <c r="B347" t="s">
        <v>26</v>
      </c>
      <c r="C347" t="s">
        <v>12</v>
      </c>
      <c r="D347">
        <v>1</v>
      </c>
      <c r="E347">
        <v>3</v>
      </c>
      <c r="F347">
        <v>9669</v>
      </c>
      <c r="G347">
        <f>10000-F347</f>
        <v>331</v>
      </c>
      <c r="H347">
        <f>F347/10000</f>
        <v>0.96689999999999998</v>
      </c>
      <c r="I347">
        <f>SQRT(H347*(1-H347)/10000)</f>
        <v>1.7889770820220146E-3</v>
      </c>
      <c r="J347">
        <f>F347/G347</f>
        <v>29.211480362537763</v>
      </c>
      <c r="K347">
        <f>LOG(J347,EXP(1))</f>
        <v>3.3745617951064846</v>
      </c>
      <c r="L347">
        <f>SQRT(1/F347+1/G347)</f>
        <v>5.5897865324788694E-2</v>
      </c>
    </row>
    <row r="348" spans="1:12" x14ac:dyDescent="0.25">
      <c r="A348" t="s">
        <v>15</v>
      </c>
      <c r="B348" t="s">
        <v>26</v>
      </c>
      <c r="C348" t="s">
        <v>12</v>
      </c>
      <c r="D348">
        <v>1</v>
      </c>
      <c r="E348">
        <v>4</v>
      </c>
      <c r="F348">
        <v>9604</v>
      </c>
      <c r="G348">
        <f>10000-F348</f>
        <v>396</v>
      </c>
      <c r="H348">
        <f>F348/10000</f>
        <v>0.96040000000000003</v>
      </c>
      <c r="I348">
        <f>SQRT(H348*(1-H348)/10000)</f>
        <v>1.9501753767289744E-3</v>
      </c>
      <c r="J348">
        <f>F348/G348</f>
        <v>24.252525252525253</v>
      </c>
      <c r="K348">
        <f>LOG(J348,EXP(1))</f>
        <v>3.1885207460866631</v>
      </c>
      <c r="L348">
        <f>SQRT(1/F348+1/G348)</f>
        <v>5.1277439554041432E-2</v>
      </c>
    </row>
    <row r="349" spans="1:12" x14ac:dyDescent="0.25">
      <c r="A349" t="s">
        <v>15</v>
      </c>
      <c r="B349" t="s">
        <v>26</v>
      </c>
      <c r="C349" t="s">
        <v>12</v>
      </c>
      <c r="D349">
        <v>1</v>
      </c>
      <c r="E349">
        <v>5</v>
      </c>
      <c r="F349">
        <v>9755</v>
      </c>
      <c r="G349">
        <f>10000-F349</f>
        <v>245</v>
      </c>
      <c r="H349">
        <f>F349/10000</f>
        <v>0.97550000000000003</v>
      </c>
      <c r="I349">
        <f>SQRT(H349*(1-H349)/10000)</f>
        <v>1.5459543977750434E-3</v>
      </c>
      <c r="J349">
        <f>F349/G349</f>
        <v>39.816326530612244</v>
      </c>
      <c r="K349">
        <f>LOG(J349,EXP(1))</f>
        <v>3.6842770425124844</v>
      </c>
      <c r="L349">
        <f>SQRT(1/F349+1/G349)</f>
        <v>6.4684961046665532E-2</v>
      </c>
    </row>
    <row r="350" spans="1:12" x14ac:dyDescent="0.25">
      <c r="A350" t="s">
        <v>15</v>
      </c>
      <c r="B350" t="s">
        <v>26</v>
      </c>
      <c r="C350" t="s">
        <v>12</v>
      </c>
      <c r="D350">
        <v>2</v>
      </c>
      <c r="E350">
        <v>1</v>
      </c>
      <c r="F350">
        <v>9655</v>
      </c>
      <c r="G350">
        <f>10000-F350</f>
        <v>345</v>
      </c>
      <c r="H350">
        <f>F350/10000</f>
        <v>0.96550000000000002</v>
      </c>
      <c r="I350">
        <f>SQRT(H350*(1-H350)/10000)</f>
        <v>1.8250958878919205E-3</v>
      </c>
      <c r="J350">
        <f>F350/G350</f>
        <v>27.985507246376812</v>
      </c>
      <c r="K350">
        <f>LOG(J350,EXP(1))</f>
        <v>3.3316867778312549</v>
      </c>
      <c r="L350">
        <f>SQRT(1/F350+1/G350)</f>
        <v>5.479164172327685E-2</v>
      </c>
    </row>
    <row r="351" spans="1:12" x14ac:dyDescent="0.25">
      <c r="A351" t="s">
        <v>15</v>
      </c>
      <c r="B351" t="s">
        <v>26</v>
      </c>
      <c r="C351" t="s">
        <v>12</v>
      </c>
      <c r="D351">
        <v>2</v>
      </c>
      <c r="E351">
        <v>3</v>
      </c>
      <c r="F351">
        <v>9684</v>
      </c>
      <c r="G351">
        <f>10000-F351</f>
        <v>316</v>
      </c>
      <c r="H351">
        <f>F351/10000</f>
        <v>0.96840000000000004</v>
      </c>
      <c r="I351">
        <f>SQRT(H351*(1-H351)/10000)</f>
        <v>1.7493267276298035E-3</v>
      </c>
      <c r="J351">
        <f>F351/G351</f>
        <v>30.645569620253166</v>
      </c>
      <c r="K351">
        <f>LOG(J351,EXP(1))</f>
        <v>3.4224881044710371</v>
      </c>
      <c r="L351">
        <f>SQRT(1/F351+1/G351)</f>
        <v>5.7164850008032446E-2</v>
      </c>
    </row>
    <row r="352" spans="1:12" x14ac:dyDescent="0.25">
      <c r="A352" t="s">
        <v>15</v>
      </c>
      <c r="B352" t="s">
        <v>26</v>
      </c>
      <c r="C352" t="s">
        <v>12</v>
      </c>
      <c r="D352">
        <v>2</v>
      </c>
      <c r="E352">
        <v>4</v>
      </c>
      <c r="F352">
        <v>9664</v>
      </c>
      <c r="G352">
        <f>10000-F352</f>
        <v>336</v>
      </c>
      <c r="H352">
        <f>F352/10000</f>
        <v>0.96640000000000004</v>
      </c>
      <c r="I352">
        <f>SQRT(H352*(1-H352)/10000)</f>
        <v>1.8019722528385381E-3</v>
      </c>
      <c r="J352">
        <f>F352/G352</f>
        <v>28.761904761904763</v>
      </c>
      <c r="K352">
        <f>LOG(J352,EXP(1))</f>
        <v>3.3590517602113921</v>
      </c>
      <c r="L352">
        <f>SQRT(1/F352+1/G352)</f>
        <v>5.5494750178575712E-2</v>
      </c>
    </row>
    <row r="353" spans="1:12" x14ac:dyDescent="0.25">
      <c r="A353" t="s">
        <v>15</v>
      </c>
      <c r="B353" t="s">
        <v>26</v>
      </c>
      <c r="C353" t="s">
        <v>12</v>
      </c>
      <c r="D353">
        <v>2</v>
      </c>
      <c r="E353">
        <v>5</v>
      </c>
      <c r="F353">
        <v>9726</v>
      </c>
      <c r="G353">
        <f>10000-F353</f>
        <v>274</v>
      </c>
      <c r="H353">
        <f>F353/10000</f>
        <v>0.97260000000000002</v>
      </c>
      <c r="I353">
        <f>SQRT(H353*(1-H353)/10000)</f>
        <v>1.632459494137603E-3</v>
      </c>
      <c r="J353">
        <f>F353/G353</f>
        <v>35.496350364963504</v>
      </c>
      <c r="K353">
        <f>LOG(J353,EXP(1))</f>
        <v>3.5694298845756607</v>
      </c>
      <c r="L353">
        <f>SQRT(1/F353+1/G353)</f>
        <v>6.1257262651302755E-2</v>
      </c>
    </row>
    <row r="354" spans="1:12" x14ac:dyDescent="0.25">
      <c r="A354" t="s">
        <v>15</v>
      </c>
      <c r="B354" t="s">
        <v>26</v>
      </c>
      <c r="C354" t="s">
        <v>12</v>
      </c>
      <c r="D354">
        <v>3</v>
      </c>
      <c r="E354">
        <v>1</v>
      </c>
      <c r="F354">
        <v>9688</v>
      </c>
      <c r="G354">
        <f>10000-F354</f>
        <v>312</v>
      </c>
      <c r="H354">
        <f>F354/10000</f>
        <v>0.96879999999999999</v>
      </c>
      <c r="I354">
        <f>SQRT(H354*(1-H354)/10000)</f>
        <v>1.7385787298825443E-3</v>
      </c>
      <c r="J354">
        <f>F354/G354</f>
        <v>31.051282051282051</v>
      </c>
      <c r="K354">
        <f>LOG(J354,EXP(1))</f>
        <v>3.435640097423446</v>
      </c>
      <c r="L354">
        <f>SQRT(1/F354+1/G354)</f>
        <v>5.7518246531611403E-2</v>
      </c>
    </row>
    <row r="355" spans="1:12" x14ac:dyDescent="0.25">
      <c r="A355" t="s">
        <v>15</v>
      </c>
      <c r="B355" t="s">
        <v>26</v>
      </c>
      <c r="C355" t="s">
        <v>12</v>
      </c>
      <c r="D355">
        <v>3</v>
      </c>
      <c r="E355">
        <v>2</v>
      </c>
      <c r="F355">
        <v>9680</v>
      </c>
      <c r="G355">
        <f>10000-F355</f>
        <v>320</v>
      </c>
      <c r="H355">
        <f>F355/10000</f>
        <v>0.96799999999999997</v>
      </c>
      <c r="I355">
        <f>SQRT(H355*(1-H355)/10000)</f>
        <v>1.7600000000000007E-3</v>
      </c>
      <c r="J355">
        <f>F355/G355</f>
        <v>30.25</v>
      </c>
      <c r="K355">
        <f>LOG(J355,EXP(1))</f>
        <v>3.4094961844768505</v>
      </c>
      <c r="L355">
        <f>SQRT(1/F355+1/G355)</f>
        <v>5.6818181818181816E-2</v>
      </c>
    </row>
    <row r="356" spans="1:12" x14ac:dyDescent="0.25">
      <c r="A356" t="s">
        <v>15</v>
      </c>
      <c r="B356" t="s">
        <v>26</v>
      </c>
      <c r="C356" t="s">
        <v>12</v>
      </c>
      <c r="D356">
        <v>3</v>
      </c>
      <c r="E356">
        <v>4</v>
      </c>
      <c r="F356">
        <v>9702</v>
      </c>
      <c r="G356">
        <f>10000-F356</f>
        <v>298</v>
      </c>
      <c r="H356">
        <f>F356/10000</f>
        <v>0.97019999999999995</v>
      </c>
      <c r="I356">
        <f>SQRT(H356*(1-H356)/10000)</f>
        <v>1.7003517283197629E-3</v>
      </c>
      <c r="J356">
        <f>F356/G356</f>
        <v>32.557046979865774</v>
      </c>
      <c r="K356">
        <f>LOG(J356,EXP(1))</f>
        <v>3.4829938422997575</v>
      </c>
      <c r="L356">
        <f>SQRT(1/F356+1/G356)</f>
        <v>5.8811361399218921E-2</v>
      </c>
    </row>
    <row r="357" spans="1:12" x14ac:dyDescent="0.25">
      <c r="A357" t="s">
        <v>15</v>
      </c>
      <c r="B357" t="s">
        <v>26</v>
      </c>
      <c r="C357" t="s">
        <v>12</v>
      </c>
      <c r="D357">
        <v>3</v>
      </c>
      <c r="E357">
        <v>5</v>
      </c>
      <c r="F357">
        <v>9723</v>
      </c>
      <c r="G357">
        <f>10000-F357</f>
        <v>277</v>
      </c>
      <c r="H357">
        <f>F357/10000</f>
        <v>0.97230000000000005</v>
      </c>
      <c r="I357">
        <f>SQRT(H357*(1-H357)/10000)</f>
        <v>1.6411188256796017E-3</v>
      </c>
      <c r="J357">
        <f>F357/G357</f>
        <v>35.101083032490976</v>
      </c>
      <c r="K357">
        <f>LOG(J357,EXP(1))</f>
        <v>3.5582319856223186</v>
      </c>
      <c r="L357">
        <f>SQRT(1/F357+1/G357)</f>
        <v>6.0934039897195764E-2</v>
      </c>
    </row>
    <row r="358" spans="1:12" x14ac:dyDescent="0.25">
      <c r="A358" t="s">
        <v>15</v>
      </c>
      <c r="B358" t="s">
        <v>26</v>
      </c>
      <c r="C358" t="s">
        <v>12</v>
      </c>
      <c r="D358">
        <v>4</v>
      </c>
      <c r="E358">
        <v>1</v>
      </c>
      <c r="F358">
        <v>9664</v>
      </c>
      <c r="G358">
        <f>10000-F358</f>
        <v>336</v>
      </c>
      <c r="H358">
        <f>F358/10000</f>
        <v>0.96640000000000004</v>
      </c>
      <c r="I358">
        <f>SQRT(H358*(1-H358)/10000)</f>
        <v>1.8019722528385381E-3</v>
      </c>
      <c r="J358">
        <f>F358/G358</f>
        <v>28.761904761904763</v>
      </c>
      <c r="K358">
        <f>LOG(J358,EXP(1))</f>
        <v>3.3590517602113921</v>
      </c>
      <c r="L358">
        <f>SQRT(1/F358+1/G358)</f>
        <v>5.5494750178575712E-2</v>
      </c>
    </row>
    <row r="359" spans="1:12" x14ac:dyDescent="0.25">
      <c r="A359" t="s">
        <v>15</v>
      </c>
      <c r="B359" t="s">
        <v>26</v>
      </c>
      <c r="C359" t="s">
        <v>12</v>
      </c>
      <c r="D359">
        <v>4</v>
      </c>
      <c r="E359">
        <v>2</v>
      </c>
      <c r="F359">
        <v>9676</v>
      </c>
      <c r="G359">
        <f>10000-F359</f>
        <v>324</v>
      </c>
      <c r="H359">
        <f>F359/10000</f>
        <v>0.96760000000000002</v>
      </c>
      <c r="I359">
        <f>SQRT(H359*(1-H359)/10000)</f>
        <v>1.7705998983395426E-3</v>
      </c>
      <c r="J359">
        <f>F359/G359</f>
        <v>29.864197530864196</v>
      </c>
      <c r="K359">
        <f>LOG(J359,EXP(1))</f>
        <v>3.3966603559375885</v>
      </c>
      <c r="L359">
        <f>SQRT(1/F359+1/G359)</f>
        <v>5.6478033289044771E-2</v>
      </c>
    </row>
    <row r="360" spans="1:12" x14ac:dyDescent="0.25">
      <c r="A360" t="s">
        <v>15</v>
      </c>
      <c r="B360" t="s">
        <v>26</v>
      </c>
      <c r="C360" t="s">
        <v>12</v>
      </c>
      <c r="D360">
        <v>4</v>
      </c>
      <c r="E360">
        <v>3</v>
      </c>
      <c r="F360">
        <v>9698</v>
      </c>
      <c r="G360">
        <f>10000-F360</f>
        <v>302</v>
      </c>
      <c r="H360">
        <f>F360/10000</f>
        <v>0.9698</v>
      </c>
      <c r="I360">
        <f>SQRT(H360*(1-H360)/10000)</f>
        <v>1.7113725485702991E-3</v>
      </c>
      <c r="J360">
        <f>F360/G360</f>
        <v>32.11258278145695</v>
      </c>
      <c r="K360">
        <f>LOG(J360,EXP(1))</f>
        <v>3.4692479402904279</v>
      </c>
      <c r="L360">
        <f>SQRT(1/F360+1/G360)</f>
        <v>5.8432630629456569E-2</v>
      </c>
    </row>
    <row r="361" spans="1:12" x14ac:dyDescent="0.25">
      <c r="A361" t="s">
        <v>15</v>
      </c>
      <c r="B361" t="s">
        <v>26</v>
      </c>
      <c r="C361" t="s">
        <v>12</v>
      </c>
      <c r="D361">
        <v>4</v>
      </c>
      <c r="E361">
        <v>5</v>
      </c>
      <c r="F361">
        <v>9674</v>
      </c>
      <c r="G361">
        <f>10000-F361</f>
        <v>326</v>
      </c>
      <c r="H361">
        <f>F361/10000</f>
        <v>0.96740000000000004</v>
      </c>
      <c r="I361">
        <f>SQRT(H361*(1-H361)/10000)</f>
        <v>1.7758727431885419E-3</v>
      </c>
      <c r="J361">
        <f>F361/G361</f>
        <v>29.674846625766872</v>
      </c>
      <c r="K361">
        <f>LOG(J361,EXP(1))</f>
        <v>3.3902997720162209</v>
      </c>
      <c r="L361">
        <f>SQRT(1/F361+1/G361)</f>
        <v>5.6310341145532801E-2</v>
      </c>
    </row>
    <row r="362" spans="1:12" x14ac:dyDescent="0.25">
      <c r="A362" t="s">
        <v>15</v>
      </c>
      <c r="B362" t="s">
        <v>26</v>
      </c>
      <c r="C362" t="s">
        <v>12</v>
      </c>
      <c r="D362">
        <v>5</v>
      </c>
      <c r="E362">
        <v>1</v>
      </c>
      <c r="F362">
        <v>9756</v>
      </c>
      <c r="G362">
        <f>10000-F362</f>
        <v>244</v>
      </c>
      <c r="H362">
        <f>F362/10000</f>
        <v>0.97560000000000002</v>
      </c>
      <c r="I362">
        <f>SQRT(H362*(1-H362)/10000)</f>
        <v>1.5428752379891245E-3</v>
      </c>
      <c r="J362">
        <f>F362/G362</f>
        <v>39.983606557377051</v>
      </c>
      <c r="K362">
        <f>LOG(J362,EXP(1))</f>
        <v>3.6884695340426092</v>
      </c>
      <c r="L362">
        <f>SQRT(1/F362+1/G362)</f>
        <v>6.4814054654433989E-2</v>
      </c>
    </row>
    <row r="363" spans="1:12" x14ac:dyDescent="0.25">
      <c r="A363" t="s">
        <v>15</v>
      </c>
      <c r="B363" t="s">
        <v>26</v>
      </c>
      <c r="C363" t="s">
        <v>12</v>
      </c>
      <c r="D363">
        <v>5</v>
      </c>
      <c r="E363">
        <v>2</v>
      </c>
      <c r="F363">
        <v>9768</v>
      </c>
      <c r="G363">
        <f>10000-F363</f>
        <v>232</v>
      </c>
      <c r="H363">
        <f>F363/10000</f>
        <v>0.9768</v>
      </c>
      <c r="I363">
        <f>SQRT(H363*(1-H363)/10000)</f>
        <v>1.5053823434596275E-3</v>
      </c>
      <c r="J363">
        <f>F363/G363</f>
        <v>42.103448275862071</v>
      </c>
      <c r="K363">
        <f>LOG(J363,EXP(1))</f>
        <v>3.7401296441242309</v>
      </c>
      <c r="L363">
        <f>SQRT(1/F363+1/G363)</f>
        <v>6.6428306691961592E-2</v>
      </c>
    </row>
    <row r="364" spans="1:12" x14ac:dyDescent="0.25">
      <c r="A364" t="s">
        <v>15</v>
      </c>
      <c r="B364" t="s">
        <v>26</v>
      </c>
      <c r="C364" t="s">
        <v>12</v>
      </c>
      <c r="D364">
        <v>5</v>
      </c>
      <c r="E364">
        <v>3</v>
      </c>
      <c r="F364">
        <v>9751</v>
      </c>
      <c r="G364">
        <f>10000-F364</f>
        <v>249</v>
      </c>
      <c r="H364">
        <f>F364/10000</f>
        <v>0.97509999999999997</v>
      </c>
      <c r="I364">
        <f>SQRT(H364*(1-H364)/10000)</f>
        <v>1.5582037735803373E-3</v>
      </c>
      <c r="J364">
        <f>F364/G364</f>
        <v>39.160642570281126</v>
      </c>
      <c r="K364">
        <f>LOG(J364,EXP(1))</f>
        <v>3.6676722263704113</v>
      </c>
      <c r="L364">
        <f>SQRT(1/F364+1/G364)</f>
        <v>6.4176458622113769E-2</v>
      </c>
    </row>
    <row r="365" spans="1:12" x14ac:dyDescent="0.25">
      <c r="A365" t="s">
        <v>15</v>
      </c>
      <c r="B365" t="s">
        <v>26</v>
      </c>
      <c r="C365" t="s">
        <v>12</v>
      </c>
      <c r="D365">
        <v>5</v>
      </c>
      <c r="E365">
        <v>4</v>
      </c>
      <c r="F365">
        <v>9676</v>
      </c>
      <c r="G365">
        <f>10000-F365</f>
        <v>324</v>
      </c>
      <c r="H365">
        <f>F365/10000</f>
        <v>0.96760000000000002</v>
      </c>
      <c r="I365">
        <f>SQRT(H365*(1-H365)/10000)</f>
        <v>1.7705998983395426E-3</v>
      </c>
      <c r="J365">
        <f>F365/G365</f>
        <v>29.864197530864196</v>
      </c>
      <c r="K365">
        <f>LOG(J365,EXP(1))</f>
        <v>3.3966603559375885</v>
      </c>
      <c r="L365">
        <f>SQRT(1/F365+1/G365)</f>
        <v>5.6478033289044771E-2</v>
      </c>
    </row>
    <row r="366" spans="1:12" x14ac:dyDescent="0.25">
      <c r="A366" t="s">
        <v>15</v>
      </c>
      <c r="B366" t="s">
        <v>26</v>
      </c>
      <c r="C366" t="s">
        <v>13</v>
      </c>
      <c r="D366">
        <v>1</v>
      </c>
      <c r="E366">
        <v>2</v>
      </c>
      <c r="F366">
        <v>10000</v>
      </c>
      <c r="G366">
        <f>10000-F366</f>
        <v>0</v>
      </c>
      <c r="H366">
        <f>F366/10000</f>
        <v>1</v>
      </c>
      <c r="I366">
        <f>SQRT(H366*(1-H366)/10000)</f>
        <v>0</v>
      </c>
      <c r="J366" t="e">
        <f>F366/G366</f>
        <v>#DIV/0!</v>
      </c>
      <c r="K366" t="e">
        <f>LOG(J366,EXP(1))</f>
        <v>#DIV/0!</v>
      </c>
      <c r="L366" t="e">
        <f>SQRT(1/F366+1/G366)</f>
        <v>#DIV/0!</v>
      </c>
    </row>
    <row r="367" spans="1:12" x14ac:dyDescent="0.25">
      <c r="A367" t="s">
        <v>15</v>
      </c>
      <c r="B367" t="s">
        <v>26</v>
      </c>
      <c r="C367" t="s">
        <v>13</v>
      </c>
      <c r="D367">
        <v>1</v>
      </c>
      <c r="E367">
        <v>3</v>
      </c>
      <c r="F367">
        <v>9996</v>
      </c>
      <c r="G367">
        <f>10000-F367</f>
        <v>4</v>
      </c>
      <c r="H367">
        <f>F367/10000</f>
        <v>0.99960000000000004</v>
      </c>
      <c r="I367">
        <f>SQRT(H367*(1-H367)/10000)</f>
        <v>1.9995999599918879E-4</v>
      </c>
      <c r="J367">
        <f>F367/G367</f>
        <v>2499</v>
      </c>
      <c r="K367">
        <f>LOG(J367,EXP(1))</f>
        <v>7.8236459308349522</v>
      </c>
      <c r="L367">
        <f>SQRT(1/F367+1/G367)</f>
        <v>0.50010003001000347</v>
      </c>
    </row>
    <row r="368" spans="1:12" x14ac:dyDescent="0.25">
      <c r="A368" t="s">
        <v>15</v>
      </c>
      <c r="B368" t="s">
        <v>26</v>
      </c>
      <c r="C368" t="s">
        <v>13</v>
      </c>
      <c r="D368">
        <v>1</v>
      </c>
      <c r="E368">
        <v>4</v>
      </c>
      <c r="F368">
        <v>9996</v>
      </c>
      <c r="G368">
        <f>10000-F368</f>
        <v>4</v>
      </c>
      <c r="H368">
        <f>F368/10000</f>
        <v>0.99960000000000004</v>
      </c>
      <c r="I368">
        <f>SQRT(H368*(1-H368)/10000)</f>
        <v>1.9995999599918879E-4</v>
      </c>
      <c r="J368">
        <f>F368/G368</f>
        <v>2499</v>
      </c>
      <c r="K368">
        <f>LOG(J368,EXP(1))</f>
        <v>7.8236459308349522</v>
      </c>
      <c r="L368">
        <f>SQRT(1/F368+1/G368)</f>
        <v>0.50010003001000347</v>
      </c>
    </row>
    <row r="369" spans="1:12" x14ac:dyDescent="0.25">
      <c r="A369" t="s">
        <v>15</v>
      </c>
      <c r="B369" t="s">
        <v>26</v>
      </c>
      <c r="C369" t="s">
        <v>13</v>
      </c>
      <c r="D369">
        <v>1</v>
      </c>
      <c r="E369">
        <v>5</v>
      </c>
      <c r="F369">
        <v>9999</v>
      </c>
      <c r="G369">
        <f>10000-F369</f>
        <v>1</v>
      </c>
      <c r="H369">
        <f>F369/10000</f>
        <v>0.99990000000000001</v>
      </c>
      <c r="I369">
        <f>SQRT(H369*(1-H369)/10000)</f>
        <v>9.9994999874988244E-5</v>
      </c>
      <c r="J369">
        <f>F369/G369</f>
        <v>9999</v>
      </c>
      <c r="K369">
        <f>LOG(J369,EXP(1))</f>
        <v>9.2102403669758495</v>
      </c>
      <c r="L369">
        <f>SQRT(1/F369+1/G369)</f>
        <v>1.0000500037503124</v>
      </c>
    </row>
    <row r="370" spans="1:12" x14ac:dyDescent="0.25">
      <c r="A370" t="s">
        <v>15</v>
      </c>
      <c r="B370" t="s">
        <v>26</v>
      </c>
      <c r="C370" t="s">
        <v>13</v>
      </c>
      <c r="D370">
        <v>2</v>
      </c>
      <c r="E370">
        <v>1</v>
      </c>
      <c r="F370">
        <v>9866</v>
      </c>
      <c r="G370">
        <f>10000-F370</f>
        <v>134</v>
      </c>
      <c r="H370">
        <f>F370/10000</f>
        <v>0.98660000000000003</v>
      </c>
      <c r="I370">
        <f>SQRT(H370*(1-H370)/10000)</f>
        <v>1.1498017220373245E-3</v>
      </c>
      <c r="J370">
        <f>F370/G370</f>
        <v>73.626865671641795</v>
      </c>
      <c r="K370">
        <f>LOG(J370,EXP(1))</f>
        <v>4.2990099818427723</v>
      </c>
      <c r="L370">
        <f>SQRT(1/F370+1/G370)</f>
        <v>8.697151698712946E-2</v>
      </c>
    </row>
    <row r="371" spans="1:12" x14ac:dyDescent="0.25">
      <c r="A371" t="s">
        <v>15</v>
      </c>
      <c r="B371" t="s">
        <v>26</v>
      </c>
      <c r="C371" t="s">
        <v>13</v>
      </c>
      <c r="D371">
        <v>2</v>
      </c>
      <c r="E371">
        <v>3</v>
      </c>
      <c r="F371">
        <v>9997</v>
      </c>
      <c r="G371">
        <f>10000-F371</f>
        <v>3</v>
      </c>
      <c r="H371">
        <f>F371/10000</f>
        <v>0.99970000000000003</v>
      </c>
      <c r="I371">
        <f>SQRT(H371*(1-H371)/10000)</f>
        <v>1.7317909804591517E-4</v>
      </c>
      <c r="J371">
        <f>F371/G371</f>
        <v>3332.3333333333335</v>
      </c>
      <c r="K371">
        <f>LOG(J371,EXP(1))</f>
        <v>8.1114280382990707</v>
      </c>
      <c r="L371">
        <f>SQRT(1/F371+1/G371)</f>
        <v>0.5774368912204485</v>
      </c>
    </row>
    <row r="372" spans="1:12" x14ac:dyDescent="0.25">
      <c r="A372" t="s">
        <v>15</v>
      </c>
      <c r="B372" t="s">
        <v>26</v>
      </c>
      <c r="C372" t="s">
        <v>13</v>
      </c>
      <c r="D372">
        <v>2</v>
      </c>
      <c r="E372">
        <v>4</v>
      </c>
      <c r="F372">
        <v>9990</v>
      </c>
      <c r="G372">
        <f>10000-F372</f>
        <v>10</v>
      </c>
      <c r="H372">
        <f>F372/10000</f>
        <v>0.999</v>
      </c>
      <c r="I372">
        <f>SQRT(H372*(1-H372)/10000)</f>
        <v>3.1606961258558229E-4</v>
      </c>
      <c r="J372">
        <f>F372/G372</f>
        <v>999</v>
      </c>
      <c r="K372">
        <f>LOG(J372,EXP(1))</f>
        <v>6.9067547786485539</v>
      </c>
      <c r="L372">
        <f>SQRT(1/F372+1/G372)</f>
        <v>0.31638599858416633</v>
      </c>
    </row>
    <row r="373" spans="1:12" x14ac:dyDescent="0.25">
      <c r="A373" t="s">
        <v>15</v>
      </c>
      <c r="B373" t="s">
        <v>26</v>
      </c>
      <c r="C373" t="s">
        <v>13</v>
      </c>
      <c r="D373">
        <v>2</v>
      </c>
      <c r="E373">
        <v>5</v>
      </c>
      <c r="F373">
        <v>9993</v>
      </c>
      <c r="G373">
        <f>10000-F373</f>
        <v>7</v>
      </c>
      <c r="H373">
        <f>F373/10000</f>
        <v>0.99929999999999997</v>
      </c>
      <c r="I373">
        <f>SQRT(H373*(1-H373)/10000)</f>
        <v>2.6448251359967713E-4</v>
      </c>
      <c r="J373">
        <f>F373/G373</f>
        <v>1427.5714285714287</v>
      </c>
      <c r="K373">
        <f>LOG(J373,EXP(1))</f>
        <v>7.2637299778064763</v>
      </c>
      <c r="L373">
        <f>SQRT(1/F373+1/G373)</f>
        <v>0.37809683006629025</v>
      </c>
    </row>
    <row r="374" spans="1:12" x14ac:dyDescent="0.25">
      <c r="A374" t="s">
        <v>15</v>
      </c>
      <c r="B374" t="s">
        <v>26</v>
      </c>
      <c r="C374" t="s">
        <v>13</v>
      </c>
      <c r="D374">
        <v>3</v>
      </c>
      <c r="E374">
        <v>1</v>
      </c>
      <c r="F374">
        <v>9961</v>
      </c>
      <c r="G374">
        <f>10000-F374</f>
        <v>39</v>
      </c>
      <c r="H374">
        <f>F374/10000</f>
        <v>0.99609999999999999</v>
      </c>
      <c r="I374">
        <f>SQRT(H374*(1-H374)/10000)</f>
        <v>6.2328083557895589E-4</v>
      </c>
      <c r="J374">
        <f>F374/G374</f>
        <v>255.41025641025641</v>
      </c>
      <c r="K374">
        <f>LOG(J374,EXP(1))</f>
        <v>5.5428711010155194</v>
      </c>
      <c r="L374">
        <f>SQRT(1/F374+1/G374)</f>
        <v>0.16044132001445502</v>
      </c>
    </row>
    <row r="375" spans="1:12" x14ac:dyDescent="0.25">
      <c r="A375" t="s">
        <v>15</v>
      </c>
      <c r="B375" t="s">
        <v>26</v>
      </c>
      <c r="C375" t="s">
        <v>13</v>
      </c>
      <c r="D375">
        <v>3</v>
      </c>
      <c r="E375">
        <v>2</v>
      </c>
      <c r="F375">
        <v>9997</v>
      </c>
      <c r="G375">
        <f>10000-F375</f>
        <v>3</v>
      </c>
      <c r="H375">
        <f>F375/10000</f>
        <v>0.99970000000000003</v>
      </c>
      <c r="I375">
        <f>SQRT(H375*(1-H375)/10000)</f>
        <v>1.7317909804591517E-4</v>
      </c>
      <c r="J375">
        <f>F375/G375</f>
        <v>3332.3333333333335</v>
      </c>
      <c r="K375">
        <f>LOG(J375,EXP(1))</f>
        <v>8.1114280382990707</v>
      </c>
      <c r="L375">
        <f>SQRT(1/F375+1/G375)</f>
        <v>0.5774368912204485</v>
      </c>
    </row>
    <row r="376" spans="1:12" x14ac:dyDescent="0.25">
      <c r="A376" t="s">
        <v>15</v>
      </c>
      <c r="B376" t="s">
        <v>26</v>
      </c>
      <c r="C376" t="s">
        <v>13</v>
      </c>
      <c r="D376">
        <v>3</v>
      </c>
      <c r="E376">
        <v>4</v>
      </c>
      <c r="F376">
        <v>9977</v>
      </c>
      <c r="G376">
        <f>10000-F376</f>
        <v>23</v>
      </c>
      <c r="H376">
        <f>F376/10000</f>
        <v>0.99770000000000003</v>
      </c>
      <c r="I376">
        <f>SQRT(H376*(1-H376)/10000)</f>
        <v>4.7903131421651017E-4</v>
      </c>
      <c r="J376">
        <f>F376/G376</f>
        <v>433.78260869565219</v>
      </c>
      <c r="K376">
        <f>LOG(J376,EXP(1))</f>
        <v>6.0725435069843572</v>
      </c>
      <c r="L376">
        <f>SQRT(1/F376+1/G376)</f>
        <v>0.20875462006811904</v>
      </c>
    </row>
    <row r="377" spans="1:12" x14ac:dyDescent="0.25">
      <c r="A377" t="s">
        <v>15</v>
      </c>
      <c r="B377" t="s">
        <v>26</v>
      </c>
      <c r="C377" t="s">
        <v>13</v>
      </c>
      <c r="D377">
        <v>3</v>
      </c>
      <c r="E377">
        <v>5</v>
      </c>
      <c r="F377">
        <v>9994</v>
      </c>
      <c r="G377">
        <f>10000-F377</f>
        <v>6</v>
      </c>
      <c r="H377">
        <f>F377/10000</f>
        <v>0.99939999999999996</v>
      </c>
      <c r="I377">
        <f>SQRT(H377*(1-H377)/10000)</f>
        <v>2.4487547856003158E-4</v>
      </c>
      <c r="J377">
        <f>F377/G377</f>
        <v>1665.6666666666667</v>
      </c>
      <c r="K377">
        <f>LOG(J377,EXP(1))</f>
        <v>7.417980722676095</v>
      </c>
      <c r="L377">
        <f>SQRT(1/F377+1/G377)</f>
        <v>0.40837082009209263</v>
      </c>
    </row>
    <row r="378" spans="1:12" x14ac:dyDescent="0.25">
      <c r="A378" t="s">
        <v>15</v>
      </c>
      <c r="B378" t="s">
        <v>26</v>
      </c>
      <c r="C378" t="s">
        <v>13</v>
      </c>
      <c r="D378">
        <v>4</v>
      </c>
      <c r="E378">
        <v>1</v>
      </c>
      <c r="F378">
        <v>9996</v>
      </c>
      <c r="G378">
        <f>10000-F378</f>
        <v>4</v>
      </c>
      <c r="H378">
        <f>F378/10000</f>
        <v>0.99960000000000004</v>
      </c>
      <c r="I378">
        <f>SQRT(H378*(1-H378)/10000)</f>
        <v>1.9995999599918879E-4</v>
      </c>
      <c r="J378">
        <f>F378/G378</f>
        <v>2499</v>
      </c>
      <c r="K378">
        <f>LOG(J378,EXP(1))</f>
        <v>7.8236459308349522</v>
      </c>
      <c r="L378">
        <f>SQRT(1/F378+1/G378)</f>
        <v>0.50010003001000347</v>
      </c>
    </row>
    <row r="379" spans="1:12" x14ac:dyDescent="0.25">
      <c r="A379" t="s">
        <v>15</v>
      </c>
      <c r="B379" t="s">
        <v>26</v>
      </c>
      <c r="C379" t="s">
        <v>13</v>
      </c>
      <c r="D379">
        <v>4</v>
      </c>
      <c r="E379">
        <v>2</v>
      </c>
      <c r="F379">
        <v>9997</v>
      </c>
      <c r="G379">
        <f>10000-F379</f>
        <v>3</v>
      </c>
      <c r="H379">
        <f>F379/10000</f>
        <v>0.99970000000000003</v>
      </c>
      <c r="I379">
        <f>SQRT(H379*(1-H379)/10000)</f>
        <v>1.7317909804591517E-4</v>
      </c>
      <c r="J379">
        <f>F379/G379</f>
        <v>3332.3333333333335</v>
      </c>
      <c r="K379">
        <f>LOG(J379,EXP(1))</f>
        <v>8.1114280382990707</v>
      </c>
      <c r="L379">
        <f>SQRT(1/F379+1/G379)</f>
        <v>0.5774368912204485</v>
      </c>
    </row>
    <row r="380" spans="1:12" x14ac:dyDescent="0.25">
      <c r="A380" t="s">
        <v>15</v>
      </c>
      <c r="B380" t="s">
        <v>26</v>
      </c>
      <c r="C380" t="s">
        <v>13</v>
      </c>
      <c r="D380">
        <v>4</v>
      </c>
      <c r="E380">
        <v>3</v>
      </c>
      <c r="F380">
        <v>9989</v>
      </c>
      <c r="G380">
        <f>10000-F380</f>
        <v>11</v>
      </c>
      <c r="H380">
        <f>F380/10000</f>
        <v>0.99890000000000001</v>
      </c>
      <c r="I380">
        <f>SQRT(H380*(1-H380)/10000)</f>
        <v>3.3148001448050983E-4</v>
      </c>
      <c r="J380">
        <f>F380/G380</f>
        <v>908.09090909090912</v>
      </c>
      <c r="K380">
        <f>LOG(J380,EXP(1))</f>
        <v>6.8113444937337793</v>
      </c>
      <c r="L380">
        <f>SQRT(1/F380+1/G380)</f>
        <v>0.30167731275358467</v>
      </c>
    </row>
    <row r="381" spans="1:12" x14ac:dyDescent="0.25">
      <c r="A381" t="s">
        <v>15</v>
      </c>
      <c r="B381" t="s">
        <v>26</v>
      </c>
      <c r="C381" t="s">
        <v>13</v>
      </c>
      <c r="D381">
        <v>4</v>
      </c>
      <c r="E381">
        <v>5</v>
      </c>
      <c r="F381">
        <v>9992</v>
      </c>
      <c r="G381">
        <f>10000-F381</f>
        <v>8</v>
      </c>
      <c r="H381">
        <f>F381/10000</f>
        <v>0.99919999999999998</v>
      </c>
      <c r="I381">
        <f>SQRT(H381*(1-H381)/10000)</f>
        <v>2.8272955275316074E-4</v>
      </c>
      <c r="J381">
        <f>F381/G381</f>
        <v>1249</v>
      </c>
      <c r="K381">
        <f>LOG(J381,EXP(1))</f>
        <v>7.1300985101255776</v>
      </c>
      <c r="L381">
        <f>SQRT(1/F381+1/G381)</f>
        <v>0.35369489685893296</v>
      </c>
    </row>
    <row r="382" spans="1:12" x14ac:dyDescent="0.25">
      <c r="A382" t="s">
        <v>15</v>
      </c>
      <c r="B382" t="s">
        <v>26</v>
      </c>
      <c r="C382" t="s">
        <v>13</v>
      </c>
      <c r="D382">
        <v>5</v>
      </c>
      <c r="E382">
        <v>1</v>
      </c>
      <c r="F382">
        <v>10000</v>
      </c>
      <c r="G382">
        <f>10000-F382</f>
        <v>0</v>
      </c>
      <c r="H382">
        <f>F382/10000</f>
        <v>1</v>
      </c>
      <c r="I382">
        <f>SQRT(H382*(1-H382)/10000)</f>
        <v>0</v>
      </c>
      <c r="J382" t="e">
        <f>F382/G382</f>
        <v>#DIV/0!</v>
      </c>
      <c r="K382" t="e">
        <f>LOG(J382,EXP(1))</f>
        <v>#DIV/0!</v>
      </c>
      <c r="L382" t="e">
        <f>SQRT(1/F382+1/G382)</f>
        <v>#DIV/0!</v>
      </c>
    </row>
    <row r="383" spans="1:12" x14ac:dyDescent="0.25">
      <c r="A383" t="s">
        <v>15</v>
      </c>
      <c r="B383" t="s">
        <v>26</v>
      </c>
      <c r="C383" t="s">
        <v>13</v>
      </c>
      <c r="D383">
        <v>5</v>
      </c>
      <c r="E383">
        <v>2</v>
      </c>
      <c r="F383">
        <v>9999</v>
      </c>
      <c r="G383">
        <f>10000-F383</f>
        <v>1</v>
      </c>
      <c r="H383">
        <f>F383/10000</f>
        <v>0.99990000000000001</v>
      </c>
      <c r="I383">
        <f>SQRT(H383*(1-H383)/10000)</f>
        <v>9.9994999874988244E-5</v>
      </c>
      <c r="J383">
        <f>F383/G383</f>
        <v>9999</v>
      </c>
      <c r="K383">
        <f>LOG(J383,EXP(1))</f>
        <v>9.2102403669758495</v>
      </c>
      <c r="L383">
        <f>SQRT(1/F383+1/G383)</f>
        <v>1.0000500037503124</v>
      </c>
    </row>
    <row r="384" spans="1:12" x14ac:dyDescent="0.25">
      <c r="A384" t="s">
        <v>15</v>
      </c>
      <c r="B384" t="s">
        <v>26</v>
      </c>
      <c r="C384" t="s">
        <v>13</v>
      </c>
      <c r="D384">
        <v>5</v>
      </c>
      <c r="E384">
        <v>3</v>
      </c>
      <c r="F384">
        <v>9994</v>
      </c>
      <c r="G384">
        <f>10000-F384</f>
        <v>6</v>
      </c>
      <c r="H384">
        <f>F384/10000</f>
        <v>0.99939999999999996</v>
      </c>
      <c r="I384">
        <f>SQRT(H384*(1-H384)/10000)</f>
        <v>2.4487547856003158E-4</v>
      </c>
      <c r="J384">
        <f>F384/G384</f>
        <v>1665.6666666666667</v>
      </c>
      <c r="K384">
        <f>LOG(J384,EXP(1))</f>
        <v>7.417980722676095</v>
      </c>
      <c r="L384">
        <f>SQRT(1/F384+1/G384)</f>
        <v>0.40837082009209263</v>
      </c>
    </row>
    <row r="385" spans="1:12" x14ac:dyDescent="0.25">
      <c r="A385" t="s">
        <v>15</v>
      </c>
      <c r="B385" t="s">
        <v>26</v>
      </c>
      <c r="C385" t="s">
        <v>13</v>
      </c>
      <c r="D385">
        <v>5</v>
      </c>
      <c r="E385">
        <v>4</v>
      </c>
      <c r="F385">
        <v>9987</v>
      </c>
      <c r="G385">
        <f>10000-F385</f>
        <v>13</v>
      </c>
      <c r="H385">
        <f>F385/10000</f>
        <v>0.99870000000000003</v>
      </c>
      <c r="I385">
        <f>SQRT(H385*(1-H385)/10000)</f>
        <v>3.6032069049666963E-4</v>
      </c>
      <c r="J385">
        <f>F385/G385</f>
        <v>768.23076923076928</v>
      </c>
      <c r="K385">
        <f>LOG(J385,EXP(1))</f>
        <v>6.6440901687815979</v>
      </c>
      <c r="L385">
        <f>SQRT(1/F385+1/G385)</f>
        <v>0.2775305516376475</v>
      </c>
    </row>
    <row r="386" spans="1:12" x14ac:dyDescent="0.25">
      <c r="A386" t="s">
        <v>15</v>
      </c>
      <c r="B386" t="s">
        <v>23</v>
      </c>
      <c r="C386" t="s">
        <v>9</v>
      </c>
      <c r="D386">
        <v>1</v>
      </c>
      <c r="E386">
        <v>2</v>
      </c>
      <c r="F386">
        <v>9993</v>
      </c>
      <c r="G386">
        <f>10000-F386</f>
        <v>7</v>
      </c>
      <c r="H386">
        <f>F386/10000</f>
        <v>0.99929999999999997</v>
      </c>
      <c r="I386">
        <f>SQRT(H386*(1-H386)/10000)</f>
        <v>2.6448251359967713E-4</v>
      </c>
      <c r="J386">
        <f>F386/G386</f>
        <v>1427.5714285714287</v>
      </c>
      <c r="K386">
        <f>LOG(J386,EXP(1))</f>
        <v>7.2637299778064763</v>
      </c>
      <c r="L386">
        <f>SQRT(1/F386+1/G386)</f>
        <v>0.37809683006629025</v>
      </c>
    </row>
    <row r="387" spans="1:12" x14ac:dyDescent="0.25">
      <c r="A387" t="s">
        <v>15</v>
      </c>
      <c r="B387" t="s">
        <v>23</v>
      </c>
      <c r="C387" t="s">
        <v>9</v>
      </c>
      <c r="D387">
        <v>2</v>
      </c>
      <c r="E387">
        <v>1</v>
      </c>
      <c r="F387">
        <v>9985</v>
      </c>
      <c r="G387">
        <f>10000-F387</f>
        <v>15</v>
      </c>
      <c r="H387">
        <f>F387/10000</f>
        <v>0.99850000000000005</v>
      </c>
      <c r="I387">
        <f>SQRT(H387*(1-H387)/10000)</f>
        <v>3.8700775186034013E-4</v>
      </c>
      <c r="J387">
        <f>F387/G387</f>
        <v>665.66666666666663</v>
      </c>
      <c r="K387">
        <f>LOG(J387,EXP(1))</f>
        <v>6.5007890447477052</v>
      </c>
      <c r="L387">
        <f>SQRT(1/F387+1/G387)</f>
        <v>0.25839275704246178</v>
      </c>
    </row>
    <row r="388" spans="1:12" x14ac:dyDescent="0.25">
      <c r="A388" t="s">
        <v>15</v>
      </c>
      <c r="B388" t="s">
        <v>23</v>
      </c>
      <c r="C388" t="s">
        <v>8</v>
      </c>
      <c r="D388">
        <v>1</v>
      </c>
      <c r="E388">
        <v>2</v>
      </c>
      <c r="F388">
        <v>9992</v>
      </c>
      <c r="G388">
        <f>10000-F388</f>
        <v>8</v>
      </c>
      <c r="H388">
        <f>F388/10000</f>
        <v>0.99919999999999998</v>
      </c>
      <c r="I388">
        <f>SQRT(H388*(1-H388)/10000)</f>
        <v>2.8272955275316074E-4</v>
      </c>
      <c r="J388">
        <f>F388/G388</f>
        <v>1249</v>
      </c>
      <c r="K388">
        <f>LOG(J388,EXP(1))</f>
        <v>7.1300985101255776</v>
      </c>
      <c r="L388">
        <f>SQRT(1/F388+1/G388)</f>
        <v>0.35369489685893296</v>
      </c>
    </row>
    <row r="389" spans="1:12" x14ac:dyDescent="0.25">
      <c r="A389" t="s">
        <v>15</v>
      </c>
      <c r="B389" t="s">
        <v>23</v>
      </c>
      <c r="C389" t="s">
        <v>8</v>
      </c>
      <c r="D389">
        <v>2</v>
      </c>
      <c r="E389">
        <v>1</v>
      </c>
      <c r="F389">
        <v>9987</v>
      </c>
      <c r="G389">
        <f>10000-F389</f>
        <v>13</v>
      </c>
      <c r="H389">
        <f>F389/10000</f>
        <v>0.99870000000000003</v>
      </c>
      <c r="I389">
        <f>SQRT(H389*(1-H389)/10000)</f>
        <v>3.6032069049666963E-4</v>
      </c>
      <c r="J389">
        <f>F389/G389</f>
        <v>768.23076923076928</v>
      </c>
      <c r="K389">
        <f>LOG(J389,EXP(1))</f>
        <v>6.6440901687815979</v>
      </c>
      <c r="L389">
        <f>SQRT(1/F389+1/G389)</f>
        <v>0.2775305516376475</v>
      </c>
    </row>
    <row r="390" spans="1:12" x14ac:dyDescent="0.25">
      <c r="A390" t="s">
        <v>15</v>
      </c>
      <c r="B390" t="s">
        <v>23</v>
      </c>
      <c r="C390" t="s">
        <v>11</v>
      </c>
      <c r="D390">
        <v>1</v>
      </c>
      <c r="E390">
        <v>2</v>
      </c>
      <c r="F390">
        <v>9929</v>
      </c>
      <c r="G390">
        <f>10000-F390</f>
        <v>71</v>
      </c>
      <c r="H390">
        <f>F390/10000</f>
        <v>0.9929</v>
      </c>
      <c r="I390">
        <f>SQRT(H390*(1-H390)/10000)</f>
        <v>8.3961836568764952E-4</v>
      </c>
      <c r="J390">
        <f>F390/G390</f>
        <v>139.8450704225352</v>
      </c>
      <c r="K390">
        <f>LOG(J390,EXP(1))</f>
        <v>4.9405351699922786</v>
      </c>
      <c r="L390">
        <f>SQRT(1/F390+1/G390)</f>
        <v>0.11910173012723432</v>
      </c>
    </row>
    <row r="391" spans="1:12" x14ac:dyDescent="0.25">
      <c r="A391" t="s">
        <v>15</v>
      </c>
      <c r="B391" t="s">
        <v>23</v>
      </c>
      <c r="C391" t="s">
        <v>11</v>
      </c>
      <c r="D391">
        <v>2</v>
      </c>
      <c r="E391">
        <v>1</v>
      </c>
      <c r="F391">
        <v>9908</v>
      </c>
      <c r="G391">
        <f>10000-F391</f>
        <v>92</v>
      </c>
      <c r="H391">
        <f>F391/10000</f>
        <v>0.99080000000000001</v>
      </c>
      <c r="I391">
        <f>SQRT(H391*(1-H391)/10000)</f>
        <v>9.5474394473073177E-4</v>
      </c>
      <c r="J391">
        <f>F391/G391</f>
        <v>107.69565217391305</v>
      </c>
      <c r="K391">
        <f>LOG(J391,EXP(1))</f>
        <v>4.6793092135602095</v>
      </c>
      <c r="L391">
        <f>SQRT(1/F391+1/G391)</f>
        <v>0.10474012488050198</v>
      </c>
    </row>
    <row r="392" spans="1:12" x14ac:dyDescent="0.25">
      <c r="A392" t="s">
        <v>15</v>
      </c>
      <c r="B392" t="s">
        <v>23</v>
      </c>
      <c r="C392" t="s">
        <v>10</v>
      </c>
      <c r="D392">
        <v>1</v>
      </c>
      <c r="E392">
        <v>2</v>
      </c>
      <c r="F392">
        <v>9893</v>
      </c>
      <c r="G392">
        <f>10000-F392</f>
        <v>107</v>
      </c>
      <c r="H392">
        <f>F392/10000</f>
        <v>0.98929999999999996</v>
      </c>
      <c r="I392">
        <f>SQRT(H392*(1-H392)/10000)</f>
        <v>1.0288590768419183E-3</v>
      </c>
      <c r="J392">
        <f>F392/G392</f>
        <v>92.45794392523365</v>
      </c>
      <c r="K392">
        <f>LOG(J392,EXP(1))</f>
        <v>4.5267538808613166</v>
      </c>
      <c r="L392">
        <f>SQRT(1/F392+1/G392)</f>
        <v>9.7195040847528003E-2</v>
      </c>
    </row>
    <row r="393" spans="1:12" x14ac:dyDescent="0.25">
      <c r="A393" t="s">
        <v>15</v>
      </c>
      <c r="B393" t="s">
        <v>23</v>
      </c>
      <c r="C393" t="s">
        <v>10</v>
      </c>
      <c r="D393">
        <v>2</v>
      </c>
      <c r="E393">
        <v>1</v>
      </c>
      <c r="F393">
        <v>9893</v>
      </c>
      <c r="G393">
        <f>10000-F393</f>
        <v>107</v>
      </c>
      <c r="H393">
        <f>F393/10000</f>
        <v>0.98929999999999996</v>
      </c>
      <c r="I393">
        <f>SQRT(H393*(1-H393)/10000)</f>
        <v>1.0288590768419183E-3</v>
      </c>
      <c r="J393">
        <f>F393/G393</f>
        <v>92.45794392523365</v>
      </c>
      <c r="K393">
        <f>LOG(J393,EXP(1))</f>
        <v>4.5267538808613166</v>
      </c>
      <c r="L393">
        <f>SQRT(1/F393+1/G393)</f>
        <v>9.7195040847528003E-2</v>
      </c>
    </row>
    <row r="394" spans="1:12" x14ac:dyDescent="0.25">
      <c r="A394" t="s">
        <v>15</v>
      </c>
      <c r="B394" t="s">
        <v>23</v>
      </c>
      <c r="C394" t="s">
        <v>12</v>
      </c>
      <c r="D394">
        <v>1</v>
      </c>
      <c r="E394">
        <v>2</v>
      </c>
      <c r="F394">
        <v>9672</v>
      </c>
      <c r="G394">
        <f>10000-F394</f>
        <v>328</v>
      </c>
      <c r="H394">
        <f>F394/10000</f>
        <v>0.96719999999999995</v>
      </c>
      <c r="I394">
        <f>SQRT(H394*(1-H394)/10000)</f>
        <v>1.7811277326458103E-3</v>
      </c>
      <c r="J394">
        <f>F394/G394</f>
        <v>29.487804878048781</v>
      </c>
      <c r="K394">
        <f>LOG(J394,EXP(1))</f>
        <v>3.3839767839104851</v>
      </c>
      <c r="L394">
        <f>SQRT(1/F394+1/G394)</f>
        <v>5.6144204689605931E-2</v>
      </c>
    </row>
    <row r="395" spans="1:12" x14ac:dyDescent="0.25">
      <c r="A395" t="s">
        <v>15</v>
      </c>
      <c r="B395" t="s">
        <v>23</v>
      </c>
      <c r="C395" t="s">
        <v>12</v>
      </c>
      <c r="D395">
        <v>2</v>
      </c>
      <c r="E395">
        <v>1</v>
      </c>
      <c r="F395">
        <v>9784</v>
      </c>
      <c r="G395">
        <f>10000-F395</f>
        <v>216</v>
      </c>
      <c r="H395">
        <f>F395/10000</f>
        <v>0.97840000000000005</v>
      </c>
      <c r="I395">
        <f>SQRT(H395*(1-H395)/10000)</f>
        <v>1.453734501207148E-3</v>
      </c>
      <c r="J395">
        <f>F395/G395</f>
        <v>45.296296296296298</v>
      </c>
      <c r="K395">
        <f>LOG(J395,EXP(1))</f>
        <v>3.8132252696828433</v>
      </c>
      <c r="L395">
        <f>SQRT(1/F395+1/G395)</f>
        <v>6.8788351598563682E-2</v>
      </c>
    </row>
    <row r="396" spans="1:12" x14ac:dyDescent="0.25">
      <c r="A396" t="s">
        <v>15</v>
      </c>
      <c r="B396" t="s">
        <v>23</v>
      </c>
      <c r="C396" t="s">
        <v>13</v>
      </c>
      <c r="D396">
        <v>1</v>
      </c>
      <c r="E396">
        <v>2</v>
      </c>
      <c r="F396">
        <v>10000</v>
      </c>
      <c r="G396">
        <f>10000-F396</f>
        <v>0</v>
      </c>
      <c r="H396">
        <f>F396/10000</f>
        <v>1</v>
      </c>
      <c r="I396">
        <f>SQRT(H396*(1-H396)/10000)</f>
        <v>0</v>
      </c>
      <c r="J396" t="e">
        <f>F396/G396</f>
        <v>#DIV/0!</v>
      </c>
      <c r="K396" t="e">
        <f>LOG(J396,EXP(1))</f>
        <v>#DIV/0!</v>
      </c>
      <c r="L396" t="e">
        <f>SQRT(1/F396+1/G396)</f>
        <v>#DIV/0!</v>
      </c>
    </row>
    <row r="397" spans="1:12" x14ac:dyDescent="0.25">
      <c r="A397" t="s">
        <v>15</v>
      </c>
      <c r="B397" t="s">
        <v>23</v>
      </c>
      <c r="C397" t="s">
        <v>13</v>
      </c>
      <c r="D397">
        <v>2</v>
      </c>
      <c r="E397">
        <v>1</v>
      </c>
      <c r="F397">
        <v>10000</v>
      </c>
      <c r="G397">
        <f>10000-F397</f>
        <v>0</v>
      </c>
      <c r="H397">
        <f>F397/10000</f>
        <v>1</v>
      </c>
      <c r="I397">
        <f>SQRT(H397*(1-H397)/10000)</f>
        <v>0</v>
      </c>
      <c r="J397" t="e">
        <f>F397/G397</f>
        <v>#DIV/0!</v>
      </c>
      <c r="K397" t="e">
        <f>LOG(J397,EXP(1))</f>
        <v>#DIV/0!</v>
      </c>
      <c r="L397" t="e">
        <f>SQRT(1/F397+1/G397)</f>
        <v>#DIV/0!</v>
      </c>
    </row>
    <row r="398" spans="1:12" x14ac:dyDescent="0.25">
      <c r="A398" t="s">
        <v>15</v>
      </c>
      <c r="B398" t="s">
        <v>24</v>
      </c>
      <c r="C398" t="s">
        <v>9</v>
      </c>
      <c r="D398">
        <v>1</v>
      </c>
      <c r="E398">
        <v>2</v>
      </c>
      <c r="F398">
        <v>9991</v>
      </c>
      <c r="G398">
        <f>10000-F398</f>
        <v>9</v>
      </c>
      <c r="H398">
        <f>F398/10000</f>
        <v>0.99909999999999999</v>
      </c>
      <c r="I398">
        <f>SQRT(H398*(1-H398)/10000)</f>
        <v>2.9986496961132553E-4</v>
      </c>
      <c r="J398">
        <f>F398/G398</f>
        <v>1110.1111111111111</v>
      </c>
      <c r="K398">
        <f>LOG(J398,EXP(1))</f>
        <v>7.0122153893967996</v>
      </c>
      <c r="L398">
        <f>SQRT(1/F398+1/G398)</f>
        <v>0.33348343465933067</v>
      </c>
    </row>
    <row r="399" spans="1:12" x14ac:dyDescent="0.25">
      <c r="A399" t="s">
        <v>15</v>
      </c>
      <c r="B399" t="s">
        <v>24</v>
      </c>
      <c r="C399" t="s">
        <v>9</v>
      </c>
      <c r="D399">
        <v>2</v>
      </c>
      <c r="E399">
        <v>1</v>
      </c>
      <c r="F399">
        <v>9992</v>
      </c>
      <c r="G399">
        <f>10000-F399</f>
        <v>8</v>
      </c>
      <c r="H399">
        <f>F399/10000</f>
        <v>0.99919999999999998</v>
      </c>
      <c r="I399">
        <f>SQRT(H399*(1-H399)/10000)</f>
        <v>2.8272955275316074E-4</v>
      </c>
      <c r="J399">
        <f>F399/G399</f>
        <v>1249</v>
      </c>
      <c r="K399">
        <f>LOG(J399,EXP(1))</f>
        <v>7.1300985101255776</v>
      </c>
      <c r="L399">
        <f>SQRT(1/F399+1/G399)</f>
        <v>0.35369489685893296</v>
      </c>
    </row>
    <row r="400" spans="1:12" x14ac:dyDescent="0.25">
      <c r="A400" t="s">
        <v>15</v>
      </c>
      <c r="B400" t="s">
        <v>24</v>
      </c>
      <c r="C400" t="s">
        <v>8</v>
      </c>
      <c r="D400">
        <v>1</v>
      </c>
      <c r="E400">
        <v>2</v>
      </c>
      <c r="F400">
        <v>9994</v>
      </c>
      <c r="G400">
        <f>10000-F400</f>
        <v>6</v>
      </c>
      <c r="H400">
        <f>F400/10000</f>
        <v>0.99939999999999996</v>
      </c>
      <c r="I400">
        <f>SQRT(H400*(1-H400)/10000)</f>
        <v>2.4487547856003158E-4</v>
      </c>
      <c r="J400">
        <f>F400/G400</f>
        <v>1665.6666666666667</v>
      </c>
      <c r="K400">
        <f>LOG(J400,EXP(1))</f>
        <v>7.417980722676095</v>
      </c>
      <c r="L400">
        <f>SQRT(1/F400+1/G400)</f>
        <v>0.40837082009209263</v>
      </c>
    </row>
    <row r="401" spans="1:12" x14ac:dyDescent="0.25">
      <c r="A401" t="s">
        <v>15</v>
      </c>
      <c r="B401" t="s">
        <v>24</v>
      </c>
      <c r="C401" t="s">
        <v>8</v>
      </c>
      <c r="D401">
        <v>2</v>
      </c>
      <c r="E401">
        <v>1</v>
      </c>
      <c r="F401">
        <v>9988</v>
      </c>
      <c r="G401">
        <f>10000-F401</f>
        <v>12</v>
      </c>
      <c r="H401">
        <f>F401/10000</f>
        <v>0.99880000000000002</v>
      </c>
      <c r="I401">
        <f>SQRT(H401*(1-H401)/10000)</f>
        <v>3.4620225302559472E-4</v>
      </c>
      <c r="J401">
        <f>F401/G401</f>
        <v>832.33333333333337</v>
      </c>
      <c r="K401">
        <f>LOG(J401,EXP(1))</f>
        <v>6.7242330016116636</v>
      </c>
      <c r="L401">
        <f>SQRT(1/F401+1/G401)</f>
        <v>0.28884849571619087</v>
      </c>
    </row>
    <row r="402" spans="1:12" x14ac:dyDescent="0.25">
      <c r="A402" t="s">
        <v>15</v>
      </c>
      <c r="B402" t="s">
        <v>24</v>
      </c>
      <c r="C402" t="s">
        <v>11</v>
      </c>
      <c r="D402">
        <v>1</v>
      </c>
      <c r="E402">
        <v>2</v>
      </c>
      <c r="F402">
        <v>9923</v>
      </c>
      <c r="G402">
        <f>10000-F402</f>
        <v>77</v>
      </c>
      <c r="H402">
        <f>F402/10000</f>
        <v>0.99229999999999996</v>
      </c>
      <c r="I402">
        <f>SQRT(H402*(1-H402)/10000)</f>
        <v>8.7411154894555872E-4</v>
      </c>
      <c r="J402">
        <f>F402/G402</f>
        <v>128.87012987012986</v>
      </c>
      <c r="K402">
        <f>LOG(J402,EXP(1))</f>
        <v>4.8588051520605573</v>
      </c>
      <c r="L402">
        <f>SQRT(1/F402+1/G402)</f>
        <v>0.11440187481864336</v>
      </c>
    </row>
    <row r="403" spans="1:12" x14ac:dyDescent="0.25">
      <c r="A403" t="s">
        <v>15</v>
      </c>
      <c r="B403" t="s">
        <v>24</v>
      </c>
      <c r="C403" t="s">
        <v>11</v>
      </c>
      <c r="D403">
        <v>2</v>
      </c>
      <c r="E403">
        <v>1</v>
      </c>
      <c r="F403">
        <v>9878</v>
      </c>
      <c r="G403">
        <f>10000-F403</f>
        <v>122</v>
      </c>
      <c r="H403">
        <f>F403/10000</f>
        <v>0.98780000000000001</v>
      </c>
      <c r="I403">
        <f>SQRT(H403*(1-H403)/10000)</f>
        <v>1.0977777552856492E-3</v>
      </c>
      <c r="J403">
        <f>F403/G403</f>
        <v>80.967213114754102</v>
      </c>
      <c r="K403">
        <f>LOG(J403,EXP(1))</f>
        <v>4.3940442963673139</v>
      </c>
      <c r="L403">
        <f>SQRT(1/F403+1/G403)</f>
        <v>9.1093119275293816E-2</v>
      </c>
    </row>
    <row r="404" spans="1:12" x14ac:dyDescent="0.25">
      <c r="A404" t="s">
        <v>15</v>
      </c>
      <c r="B404" t="s">
        <v>24</v>
      </c>
      <c r="C404" t="s">
        <v>10</v>
      </c>
      <c r="D404">
        <v>1</v>
      </c>
      <c r="E404">
        <v>2</v>
      </c>
      <c r="F404">
        <v>9917</v>
      </c>
      <c r="G404">
        <f>10000-F404</f>
        <v>83</v>
      </c>
      <c r="H404">
        <f>F404/10000</f>
        <v>0.99170000000000003</v>
      </c>
      <c r="I404">
        <f>SQRT(H404*(1-H404)/10000)</f>
        <v>9.0725465002941563E-4</v>
      </c>
      <c r="J404">
        <f>F404/G404</f>
        <v>119.48192771084338</v>
      </c>
      <c r="K404">
        <f>LOG(J404,EXP(1))</f>
        <v>4.7831651273895268</v>
      </c>
      <c r="L404">
        <f>SQRT(1/F404+1/G404)</f>
        <v>0.11022263704766637</v>
      </c>
    </row>
    <row r="405" spans="1:12" x14ac:dyDescent="0.25">
      <c r="A405" t="s">
        <v>15</v>
      </c>
      <c r="B405" t="s">
        <v>24</v>
      </c>
      <c r="C405" t="s">
        <v>10</v>
      </c>
      <c r="D405">
        <v>2</v>
      </c>
      <c r="E405">
        <v>1</v>
      </c>
      <c r="F405">
        <v>9871</v>
      </c>
      <c r="G405">
        <f>10000-F405</f>
        <v>129</v>
      </c>
      <c r="H405">
        <f>F405/10000</f>
        <v>0.98709999999999998</v>
      </c>
      <c r="I405">
        <f>SQRT(H405*(1-H405)/10000)</f>
        <v>1.1284320980900898E-3</v>
      </c>
      <c r="J405">
        <f>F405/G405</f>
        <v>76.519379844961236</v>
      </c>
      <c r="K405">
        <f>LOG(J405,EXP(1))</f>
        <v>4.3375440400562155</v>
      </c>
      <c r="L405">
        <f>SQRT(1/F405+1/G405)</f>
        <v>8.8618535549683075E-2</v>
      </c>
    </row>
    <row r="406" spans="1:12" x14ac:dyDescent="0.25">
      <c r="A406" t="s">
        <v>15</v>
      </c>
      <c r="B406" t="s">
        <v>24</v>
      </c>
      <c r="C406" t="s">
        <v>12</v>
      </c>
      <c r="D406">
        <v>1</v>
      </c>
      <c r="E406">
        <v>2</v>
      </c>
      <c r="F406">
        <v>9723</v>
      </c>
      <c r="G406">
        <f>10000-F406</f>
        <v>277</v>
      </c>
      <c r="H406">
        <f>F406/10000</f>
        <v>0.97230000000000005</v>
      </c>
      <c r="I406">
        <f>SQRT(H406*(1-H406)/10000)</f>
        <v>1.6411188256796017E-3</v>
      </c>
      <c r="J406">
        <f>F406/G406</f>
        <v>35.101083032490976</v>
      </c>
      <c r="K406">
        <f>LOG(J406,EXP(1))</f>
        <v>3.5582319856223186</v>
      </c>
      <c r="L406">
        <f>SQRT(1/F406+1/G406)</f>
        <v>6.0934039897195764E-2</v>
      </c>
    </row>
    <row r="407" spans="1:12" x14ac:dyDescent="0.25">
      <c r="A407" t="s">
        <v>15</v>
      </c>
      <c r="B407" t="s">
        <v>24</v>
      </c>
      <c r="C407" t="s">
        <v>12</v>
      </c>
      <c r="D407">
        <v>2</v>
      </c>
      <c r="E407">
        <v>1</v>
      </c>
      <c r="F407">
        <v>9763</v>
      </c>
      <c r="G407">
        <f>10000-F407</f>
        <v>237</v>
      </c>
      <c r="H407">
        <f>F407/10000</f>
        <v>0.97629999999999995</v>
      </c>
      <c r="I407">
        <f>SQRT(H407*(1-H407)/10000)</f>
        <v>1.5211281997254554E-3</v>
      </c>
      <c r="J407">
        <f>F407/G407</f>
        <v>41.194092827004219</v>
      </c>
      <c r="K407">
        <f>LOG(J407,EXP(1))</f>
        <v>3.7182948680905401</v>
      </c>
      <c r="L407">
        <f>SQRT(1/F407+1/G407)</f>
        <v>6.5740678542445571E-2</v>
      </c>
    </row>
    <row r="408" spans="1:12" x14ac:dyDescent="0.25">
      <c r="A408" t="s">
        <v>15</v>
      </c>
      <c r="B408" t="s">
        <v>24</v>
      </c>
      <c r="C408" t="s">
        <v>13</v>
      </c>
      <c r="D408">
        <v>1</v>
      </c>
      <c r="E408">
        <v>2</v>
      </c>
      <c r="F408">
        <v>9999</v>
      </c>
      <c r="G408">
        <f>10000-F408</f>
        <v>1</v>
      </c>
      <c r="H408">
        <f>F408/10000</f>
        <v>0.99990000000000001</v>
      </c>
      <c r="I408">
        <f>SQRT(H408*(1-H408)/10000)</f>
        <v>9.9994999874988244E-5</v>
      </c>
      <c r="J408">
        <f>F408/G408</f>
        <v>9999</v>
      </c>
      <c r="K408">
        <f>LOG(J408,EXP(1))</f>
        <v>9.2102403669758495</v>
      </c>
      <c r="L408">
        <f>SQRT(1/F408+1/G408)</f>
        <v>1.0000500037503124</v>
      </c>
    </row>
    <row r="409" spans="1:12" x14ac:dyDescent="0.25">
      <c r="A409" t="s">
        <v>15</v>
      </c>
      <c r="B409" t="s">
        <v>24</v>
      </c>
      <c r="C409" t="s">
        <v>13</v>
      </c>
      <c r="D409">
        <v>2</v>
      </c>
      <c r="E409">
        <v>1</v>
      </c>
      <c r="F409">
        <v>10000</v>
      </c>
      <c r="G409">
        <f>10000-F409</f>
        <v>0</v>
      </c>
      <c r="H409">
        <f>F409/10000</f>
        <v>1</v>
      </c>
      <c r="I409">
        <f>SQRT(H409*(1-H409)/10000)</f>
        <v>0</v>
      </c>
      <c r="J409" t="e">
        <f>F409/G409</f>
        <v>#DIV/0!</v>
      </c>
      <c r="K409" t="e">
        <f>LOG(J409,EXP(1))</f>
        <v>#DIV/0!</v>
      </c>
      <c r="L409" t="e">
        <f>SQRT(1/F409+1/G409)</f>
        <v>#DIV/0!</v>
      </c>
    </row>
  </sheetData>
  <sortState xmlns:xlrd2="http://schemas.microsoft.com/office/spreadsheetml/2017/richdata2" ref="A2:L409">
    <sortCondition ref="A2:A409"/>
    <sortCondition ref="B2:B409"/>
    <sortCondition ref="C2:C409"/>
    <sortCondition ref="D2:D409"/>
    <sortCondition ref="E2:E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A30E-2D7D-4359-8377-60EB6059F4B7}">
  <dimension ref="A1:I7"/>
  <sheetViews>
    <sheetView tabSelected="1" workbookViewId="0">
      <selection activeCell="Q19" sqref="Q19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9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</row>
    <row r="2" spans="1:9" x14ac:dyDescent="0.25">
      <c r="A2" t="s">
        <v>9</v>
      </c>
      <c r="B2">
        <v>19983</v>
      </c>
      <c r="C2">
        <v>17</v>
      </c>
      <c r="D2">
        <f t="shared" ref="D2:D7" si="0">B2+C2</f>
        <v>20000</v>
      </c>
      <c r="E2">
        <f t="shared" ref="E2:E7" si="1">B2/(B2+C2)</f>
        <v>0.99914999999999998</v>
      </c>
      <c r="F2">
        <f t="shared" ref="F2:F7" si="2">SQRT(E2*(1-E2)/(B2+C2))</f>
        <v>2.0606764666002489E-4</v>
      </c>
      <c r="G2">
        <f t="shared" ref="G2:G7" si="3">B2/C2</f>
        <v>1175.4705882352941</v>
      </c>
      <c r="H2">
        <f t="shared" ref="H2:H7" si="4">LOG(G2,EXP(1))</f>
        <v>7.0694238470250728</v>
      </c>
      <c r="I2">
        <f t="shared" ref="I2:I7" si="5">SQRT(1/B2+1/C2)</f>
        <v>0.24263876843554996</v>
      </c>
    </row>
    <row r="3" spans="1:9" x14ac:dyDescent="0.25">
      <c r="A3" t="s">
        <v>8</v>
      </c>
      <c r="B3">
        <v>19982</v>
      </c>
      <c r="C3">
        <v>18</v>
      </c>
      <c r="D3">
        <f t="shared" si="0"/>
        <v>20000</v>
      </c>
      <c r="E3">
        <f t="shared" si="1"/>
        <v>0.99909999999999999</v>
      </c>
      <c r="F3">
        <f t="shared" si="2"/>
        <v>2.1203655345246628E-4</v>
      </c>
      <c r="G3">
        <f t="shared" si="3"/>
        <v>1110.1111111111111</v>
      </c>
      <c r="H3">
        <f t="shared" si="4"/>
        <v>7.0122153893967996</v>
      </c>
      <c r="I3">
        <f t="shared" si="5"/>
        <v>0.23580839806099366</v>
      </c>
    </row>
    <row r="4" spans="1:9" x14ac:dyDescent="0.25">
      <c r="A4" t="s">
        <v>11</v>
      </c>
      <c r="B4">
        <v>19801</v>
      </c>
      <c r="C4">
        <v>199</v>
      </c>
      <c r="D4">
        <f t="shared" si="0"/>
        <v>20000</v>
      </c>
      <c r="E4">
        <f t="shared" si="1"/>
        <v>0.99004999999999999</v>
      </c>
      <c r="F4">
        <f t="shared" si="2"/>
        <v>7.0181897594750217E-4</v>
      </c>
      <c r="G4">
        <f t="shared" si="3"/>
        <v>99.502512562814076</v>
      </c>
      <c r="H4">
        <f t="shared" si="4"/>
        <v>4.600182895733302</v>
      </c>
      <c r="I4">
        <f t="shared" si="5"/>
        <v>7.1243442701868692E-2</v>
      </c>
    </row>
    <row r="5" spans="1:9" x14ac:dyDescent="0.25">
      <c r="A5" t="s">
        <v>10</v>
      </c>
      <c r="B5">
        <v>19788</v>
      </c>
      <c r="C5">
        <v>212</v>
      </c>
      <c r="D5">
        <f t="shared" si="0"/>
        <v>20000</v>
      </c>
      <c r="E5">
        <f t="shared" si="1"/>
        <v>0.98939999999999995</v>
      </c>
      <c r="F5">
        <f t="shared" si="2"/>
        <v>7.2414225121864191E-4</v>
      </c>
      <c r="G5">
        <f t="shared" si="3"/>
        <v>93.339622641509436</v>
      </c>
      <c r="H5">
        <f t="shared" si="4"/>
        <v>4.5362446976755866</v>
      </c>
      <c r="I5">
        <f t="shared" si="5"/>
        <v>6.9047207114149606E-2</v>
      </c>
    </row>
    <row r="6" spans="1:9" x14ac:dyDescent="0.25">
      <c r="A6" t="s">
        <v>28</v>
      </c>
      <c r="B6">
        <v>19486</v>
      </c>
      <c r="C6">
        <v>514</v>
      </c>
      <c r="D6">
        <f t="shared" si="0"/>
        <v>20000</v>
      </c>
      <c r="E6">
        <f t="shared" si="1"/>
        <v>0.97430000000000005</v>
      </c>
      <c r="F6">
        <f t="shared" si="2"/>
        <v>1.1189171104241803E-3</v>
      </c>
      <c r="G6">
        <f t="shared" si="3"/>
        <v>37.910505836575872</v>
      </c>
      <c r="H6">
        <f t="shared" si="4"/>
        <v>3.6352282725301213</v>
      </c>
      <c r="I6">
        <f t="shared" si="5"/>
        <v>4.4686062563691599E-2</v>
      </c>
    </row>
    <row r="7" spans="1:9" x14ac:dyDescent="0.25">
      <c r="A7" t="s">
        <v>13</v>
      </c>
      <c r="B7">
        <v>19999</v>
      </c>
      <c r="C7">
        <v>1</v>
      </c>
      <c r="D7">
        <f t="shared" si="0"/>
        <v>20000</v>
      </c>
      <c r="E7">
        <f t="shared" si="1"/>
        <v>0.99995000000000001</v>
      </c>
      <c r="F7">
        <f t="shared" si="2"/>
        <v>4.9998749984371859E-5</v>
      </c>
      <c r="G7">
        <f t="shared" si="3"/>
        <v>19999</v>
      </c>
      <c r="H7">
        <f t="shared" si="4"/>
        <v>9.9034375512860855</v>
      </c>
      <c r="I7">
        <f t="shared" si="5"/>
        <v>1.0000250009375391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239E-B145-4A16-AAE6-DD81AA580980}">
  <dimension ref="A1:I7"/>
  <sheetViews>
    <sheetView workbookViewId="0">
      <selection activeCell="E36" sqref="E36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9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</row>
    <row r="2" spans="1:9" x14ac:dyDescent="0.25">
      <c r="A2" t="s">
        <v>9</v>
      </c>
      <c r="B2">
        <v>19978</v>
      </c>
      <c r="C2">
        <v>22</v>
      </c>
      <c r="D2">
        <f t="shared" ref="D2:D7" si="0">B2+C2</f>
        <v>20000</v>
      </c>
      <c r="E2">
        <f t="shared" ref="E2:E7" si="1">B2/(B2+C2)</f>
        <v>0.99890000000000001</v>
      </c>
      <c r="F2">
        <f t="shared" ref="F2:F7" si="2">SQRT(E2*(1-E2)/(B2+C2))</f>
        <v>2.3439176606698345E-4</v>
      </c>
      <c r="G2">
        <f t="shared" ref="G2:G7" si="3">B2/C2</f>
        <v>908.09090909090912</v>
      </c>
      <c r="H2">
        <f t="shared" ref="H2:H7" si="4">LOG(G2,EXP(1))</f>
        <v>6.8113444937337793</v>
      </c>
      <c r="I2">
        <f t="shared" ref="I2:I7" si="5">SQRT(1/B2+1/C2)</f>
        <v>0.21331807357819468</v>
      </c>
    </row>
    <row r="3" spans="1:9" x14ac:dyDescent="0.25">
      <c r="A3" t="s">
        <v>8</v>
      </c>
      <c r="B3">
        <v>19979</v>
      </c>
      <c r="C3">
        <v>21</v>
      </c>
      <c r="D3">
        <f t="shared" si="0"/>
        <v>20000</v>
      </c>
      <c r="E3">
        <f t="shared" si="1"/>
        <v>0.99895</v>
      </c>
      <c r="F3">
        <f t="shared" si="2"/>
        <v>2.2900846054239955E-4</v>
      </c>
      <c r="G3">
        <f t="shared" si="3"/>
        <v>951.38095238095241</v>
      </c>
      <c r="H3">
        <f t="shared" si="4"/>
        <v>6.8579145631765259</v>
      </c>
      <c r="I3">
        <f t="shared" si="5"/>
        <v>0.2183325449268399</v>
      </c>
    </row>
    <row r="4" spans="1:9" x14ac:dyDescent="0.25">
      <c r="A4" t="s">
        <v>11</v>
      </c>
      <c r="B4">
        <v>19837</v>
      </c>
      <c r="C4">
        <v>163</v>
      </c>
      <c r="D4">
        <f t="shared" si="0"/>
        <v>20000</v>
      </c>
      <c r="E4">
        <f t="shared" si="1"/>
        <v>0.99185000000000001</v>
      </c>
      <c r="F4">
        <f t="shared" si="2"/>
        <v>6.3575063900872292E-4</v>
      </c>
      <c r="G4">
        <f t="shared" si="3"/>
        <v>121.69938650306749</v>
      </c>
      <c r="H4">
        <f t="shared" si="4"/>
        <v>4.8015539589213461</v>
      </c>
      <c r="I4">
        <f t="shared" si="5"/>
        <v>7.864718795715428E-2</v>
      </c>
    </row>
    <row r="5" spans="1:9" x14ac:dyDescent="0.25">
      <c r="A5" t="s">
        <v>10</v>
      </c>
      <c r="B5">
        <v>19786</v>
      </c>
      <c r="C5">
        <v>214</v>
      </c>
      <c r="D5">
        <f t="shared" si="0"/>
        <v>20000</v>
      </c>
      <c r="E5">
        <f t="shared" si="1"/>
        <v>0.98929999999999996</v>
      </c>
      <c r="F5">
        <f t="shared" si="2"/>
        <v>7.2751323012025157E-4</v>
      </c>
      <c r="G5">
        <f t="shared" si="3"/>
        <v>92.45794392523365</v>
      </c>
      <c r="H5">
        <f t="shared" si="4"/>
        <v>4.5267538808613166</v>
      </c>
      <c r="I5">
        <f t="shared" si="5"/>
        <v>6.8727272480990531E-2</v>
      </c>
    </row>
    <row r="6" spans="1:9" x14ac:dyDescent="0.25">
      <c r="A6" t="s">
        <v>28</v>
      </c>
      <c r="B6">
        <v>19456</v>
      </c>
      <c r="C6">
        <v>544</v>
      </c>
      <c r="D6">
        <f t="shared" si="0"/>
        <v>20000</v>
      </c>
      <c r="E6">
        <f t="shared" si="1"/>
        <v>0.9728</v>
      </c>
      <c r="F6">
        <f t="shared" si="2"/>
        <v>1.1502208483591314E-3</v>
      </c>
      <c r="G6">
        <f t="shared" si="3"/>
        <v>35.764705882352942</v>
      </c>
      <c r="H6">
        <f t="shared" si="4"/>
        <v>3.5769615379099511</v>
      </c>
      <c r="I6">
        <f t="shared" si="5"/>
        <v>4.3469912818332596E-2</v>
      </c>
    </row>
    <row r="7" spans="1:9" x14ac:dyDescent="0.25">
      <c r="A7" t="s">
        <v>13</v>
      </c>
      <c r="B7">
        <v>19999</v>
      </c>
      <c r="C7">
        <v>1</v>
      </c>
      <c r="D7">
        <f t="shared" si="0"/>
        <v>20000</v>
      </c>
      <c r="E7">
        <f t="shared" si="1"/>
        <v>0.99995000000000001</v>
      </c>
      <c r="F7">
        <f t="shared" si="2"/>
        <v>4.9998749984371859E-5</v>
      </c>
      <c r="G7">
        <f t="shared" si="3"/>
        <v>19999</v>
      </c>
      <c r="H7">
        <f t="shared" si="4"/>
        <v>9.9034375512860855</v>
      </c>
      <c r="I7">
        <f t="shared" si="5"/>
        <v>1.0000250009375391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B38C-5B6C-413C-88B3-A30916AE1DE8}">
  <dimension ref="A1:I7"/>
  <sheetViews>
    <sheetView workbookViewId="0">
      <selection activeCell="I28" sqref="I28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9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</row>
    <row r="2" spans="1:9" x14ac:dyDescent="0.25">
      <c r="A2" t="s">
        <v>9</v>
      </c>
      <c r="B2">
        <v>198863</v>
      </c>
      <c r="C2">
        <v>1137</v>
      </c>
      <c r="D2">
        <f t="shared" ref="D2:D7" si="0">B2+C2</f>
        <v>200000</v>
      </c>
      <c r="E2">
        <f t="shared" ref="E2:E7" si="1">B2/(B2+C2)</f>
        <v>0.99431499999999995</v>
      </c>
      <c r="F2">
        <f t="shared" ref="F2:F7" si="2">SQRT(E2*(1-E2)/(B2+C2))</f>
        <v>1.6811723253432485E-4</v>
      </c>
      <c r="G2">
        <f t="shared" ref="G2:G7" si="3">B2/C2</f>
        <v>174.90149516270887</v>
      </c>
      <c r="H2">
        <f t="shared" ref="H2:H7" si="4">LOG(G2,EXP(1))</f>
        <v>5.1642229306598795</v>
      </c>
      <c r="I2">
        <f t="shared" ref="I2:I7" si="5">SQRT(1/B2+1/C2)</f>
        <v>2.9741151008889955E-2</v>
      </c>
    </row>
    <row r="3" spans="1:9" x14ac:dyDescent="0.25">
      <c r="A3" t="s">
        <v>8</v>
      </c>
      <c r="B3">
        <v>198828</v>
      </c>
      <c r="C3">
        <v>1172</v>
      </c>
      <c r="D3">
        <f t="shared" si="0"/>
        <v>200000</v>
      </c>
      <c r="E3">
        <f t="shared" si="1"/>
        <v>0.99414000000000002</v>
      </c>
      <c r="F3">
        <f t="shared" si="2"/>
        <v>1.7067015556329666E-4</v>
      </c>
      <c r="G3">
        <f t="shared" si="3"/>
        <v>169.64846416382252</v>
      </c>
      <c r="H3">
        <f t="shared" si="4"/>
        <v>5.1337284382203396</v>
      </c>
      <c r="I3">
        <f t="shared" si="5"/>
        <v>2.9296276103443483E-2</v>
      </c>
    </row>
    <row r="4" spans="1:9" x14ac:dyDescent="0.25">
      <c r="A4" t="s">
        <v>11</v>
      </c>
      <c r="B4">
        <v>194473</v>
      </c>
      <c r="C4">
        <v>5527</v>
      </c>
      <c r="D4">
        <f t="shared" si="0"/>
        <v>200000</v>
      </c>
      <c r="E4">
        <f t="shared" si="1"/>
        <v>0.97236500000000003</v>
      </c>
      <c r="F4">
        <f t="shared" si="2"/>
        <v>3.6654676901454181E-4</v>
      </c>
      <c r="G4">
        <f t="shared" si="3"/>
        <v>35.18599601954044</v>
      </c>
      <c r="H4">
        <f t="shared" si="4"/>
        <v>3.560648163090617</v>
      </c>
      <c r="I4">
        <f t="shared" si="5"/>
        <v>1.3640824098497605E-2</v>
      </c>
    </row>
    <row r="5" spans="1:9" x14ac:dyDescent="0.25">
      <c r="A5" t="s">
        <v>10</v>
      </c>
      <c r="B5">
        <v>193732</v>
      </c>
      <c r="C5">
        <v>6268</v>
      </c>
      <c r="D5">
        <f t="shared" si="0"/>
        <v>200000</v>
      </c>
      <c r="E5">
        <f t="shared" si="1"/>
        <v>0.96865999999999997</v>
      </c>
      <c r="F5">
        <f t="shared" si="2"/>
        <v>3.896011062612633E-4</v>
      </c>
      <c r="G5">
        <f t="shared" si="3"/>
        <v>30.90810465858328</v>
      </c>
      <c r="H5">
        <f t="shared" si="4"/>
        <v>3.4310184361981038</v>
      </c>
      <c r="I5">
        <f t="shared" si="5"/>
        <v>1.283363912382488E-2</v>
      </c>
    </row>
    <row r="6" spans="1:9" x14ac:dyDescent="0.25">
      <c r="A6" t="s">
        <v>28</v>
      </c>
      <c r="B6">
        <v>193850</v>
      </c>
      <c r="C6">
        <v>6150</v>
      </c>
      <c r="D6">
        <f t="shared" si="0"/>
        <v>200000</v>
      </c>
      <c r="E6">
        <f t="shared" si="1"/>
        <v>0.96924999999999994</v>
      </c>
      <c r="F6">
        <f t="shared" si="2"/>
        <v>3.8603392014174127E-4</v>
      </c>
      <c r="G6">
        <f t="shared" si="3"/>
        <v>31.520325203252032</v>
      </c>
      <c r="H6">
        <f t="shared" si="4"/>
        <v>3.4506325822985118</v>
      </c>
      <c r="I6">
        <f t="shared" si="5"/>
        <v>1.2952229685319205E-2</v>
      </c>
    </row>
    <row r="7" spans="1:9" x14ac:dyDescent="0.25">
      <c r="A7" t="s">
        <v>13</v>
      </c>
      <c r="B7">
        <v>199720</v>
      </c>
      <c r="C7">
        <v>280</v>
      </c>
      <c r="D7">
        <f t="shared" si="0"/>
        <v>200000</v>
      </c>
      <c r="E7">
        <f t="shared" si="1"/>
        <v>0.99860000000000004</v>
      </c>
      <c r="F7">
        <f t="shared" si="2"/>
        <v>8.360741593901694E-5</v>
      </c>
      <c r="G7">
        <f t="shared" si="3"/>
        <v>713.28571428571433</v>
      </c>
      <c r="H7">
        <f t="shared" si="4"/>
        <v>6.5698820614452957</v>
      </c>
      <c r="I7">
        <f t="shared" si="5"/>
        <v>5.9803307444006061E-2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8192-49F6-4059-ACF2-A526D050AE25}">
  <dimension ref="A1:I7"/>
  <sheetViews>
    <sheetView workbookViewId="0">
      <selection activeCell="C6" sqref="C6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9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</row>
    <row r="2" spans="1:9" x14ac:dyDescent="0.25">
      <c r="A2" t="s">
        <v>9</v>
      </c>
      <c r="B2">
        <v>198831</v>
      </c>
      <c r="C2">
        <v>1169</v>
      </c>
      <c r="D2">
        <f t="shared" ref="D2:D7" si="0">B2+C2</f>
        <v>200000</v>
      </c>
      <c r="E2">
        <f t="shared" ref="E2:E7" si="1">B2/(B2+C2)</f>
        <v>0.99415500000000001</v>
      </c>
      <c r="F2">
        <f t="shared" ref="F2:F7" si="2">SQRT(E2*(1-E2)/(B2+C2))</f>
        <v>1.7045286701900894E-4</v>
      </c>
      <c r="G2">
        <f t="shared" ref="G2:G7" si="3">B2/C2</f>
        <v>170.08639863130881</v>
      </c>
      <c r="H2">
        <f t="shared" ref="H2:H7" si="4">LOG(G2,EXP(1))</f>
        <v>5.1363065351895303</v>
      </c>
      <c r="I2">
        <f t="shared" ref="I2:I7" si="5">SQRT(1/B2+1/C2)</f>
        <v>2.933362217628404E-2</v>
      </c>
    </row>
    <row r="3" spans="1:9" x14ac:dyDescent="0.25">
      <c r="A3" t="s">
        <v>8</v>
      </c>
      <c r="B3">
        <v>198826</v>
      </c>
      <c r="C3">
        <v>1174</v>
      </c>
      <c r="D3">
        <f t="shared" si="0"/>
        <v>200000</v>
      </c>
      <c r="E3">
        <f t="shared" si="1"/>
        <v>0.99412999999999996</v>
      </c>
      <c r="F3">
        <f t="shared" si="2"/>
        <v>1.7081485737487886E-4</v>
      </c>
      <c r="G3">
        <f t="shared" si="3"/>
        <v>169.35775127768312</v>
      </c>
      <c r="H3">
        <f t="shared" si="4"/>
        <v>5.1320133489732438</v>
      </c>
      <c r="I3">
        <f t="shared" si="5"/>
        <v>2.9271458448293916E-2</v>
      </c>
    </row>
    <row r="4" spans="1:9" x14ac:dyDescent="0.25">
      <c r="A4" t="s">
        <v>11</v>
      </c>
      <c r="B4">
        <v>194439</v>
      </c>
      <c r="C4">
        <v>5561</v>
      </c>
      <c r="D4">
        <f t="shared" si="0"/>
        <v>200000</v>
      </c>
      <c r="E4">
        <f t="shared" si="1"/>
        <v>0.97219500000000003</v>
      </c>
      <c r="F4">
        <f t="shared" si="2"/>
        <v>3.6764032678012875E-4</v>
      </c>
      <c r="G4">
        <f t="shared" si="3"/>
        <v>34.96475454055026</v>
      </c>
      <c r="H4">
        <f t="shared" si="4"/>
        <v>3.5543405409839059</v>
      </c>
      <c r="I4">
        <f t="shared" si="5"/>
        <v>1.3600249036309613E-2</v>
      </c>
    </row>
    <row r="5" spans="1:9" x14ac:dyDescent="0.25">
      <c r="A5" t="s">
        <v>10</v>
      </c>
      <c r="B5">
        <v>193623</v>
      </c>
      <c r="C5">
        <v>6377</v>
      </c>
      <c r="D5">
        <f t="shared" si="0"/>
        <v>200000</v>
      </c>
      <c r="E5">
        <f t="shared" si="1"/>
        <v>0.96811499999999995</v>
      </c>
      <c r="F5">
        <f t="shared" si="2"/>
        <v>3.9286350539977652E-4</v>
      </c>
      <c r="G5">
        <f t="shared" si="3"/>
        <v>30.362709738121374</v>
      </c>
      <c r="H5">
        <f t="shared" si="4"/>
        <v>3.413215202105877</v>
      </c>
      <c r="I5">
        <f t="shared" si="5"/>
        <v>1.2727066605262868E-2</v>
      </c>
    </row>
    <row r="6" spans="1:9" x14ac:dyDescent="0.25">
      <c r="A6" t="s">
        <v>28</v>
      </c>
      <c r="B6">
        <v>194045</v>
      </c>
      <c r="C6">
        <v>5955</v>
      </c>
      <c r="D6">
        <f t="shared" si="0"/>
        <v>200000</v>
      </c>
      <c r="E6">
        <f t="shared" si="1"/>
        <v>0.970225</v>
      </c>
      <c r="F6">
        <f t="shared" si="2"/>
        <v>3.8005558392819331E-4</v>
      </c>
      <c r="G6">
        <f t="shared" si="3"/>
        <v>32.585222502099079</v>
      </c>
      <c r="H6">
        <f t="shared" si="4"/>
        <v>3.4838588881206771</v>
      </c>
      <c r="I6">
        <f t="shared" si="5"/>
        <v>1.3155970367073165E-2</v>
      </c>
    </row>
    <row r="7" spans="1:9" x14ac:dyDescent="0.25">
      <c r="A7" t="s">
        <v>13</v>
      </c>
      <c r="B7">
        <v>199840</v>
      </c>
      <c r="C7">
        <v>160</v>
      </c>
      <c r="D7">
        <f t="shared" si="0"/>
        <v>200000</v>
      </c>
      <c r="E7">
        <f t="shared" si="1"/>
        <v>0.99919999999999998</v>
      </c>
      <c r="F7">
        <f t="shared" si="2"/>
        <v>6.3220249920418014E-5</v>
      </c>
      <c r="G7">
        <f t="shared" si="3"/>
        <v>1249</v>
      </c>
      <c r="H7">
        <f t="shared" si="4"/>
        <v>7.1300985101255776</v>
      </c>
      <c r="I7">
        <f t="shared" si="5"/>
        <v>7.9088583267135096E-2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0EF1-0DDD-4087-B65B-71DB8C09BE4D}">
  <dimension ref="A1:I7"/>
  <sheetViews>
    <sheetView workbookViewId="0">
      <selection activeCell="P14" sqref="P14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9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</row>
    <row r="2" spans="1:9" x14ac:dyDescent="0.25">
      <c r="A2" t="s">
        <v>9</v>
      </c>
      <c r="B2">
        <v>198301</v>
      </c>
      <c r="C2">
        <v>1699</v>
      </c>
      <c r="D2">
        <f t="shared" ref="D2:D7" si="0">B2+C2</f>
        <v>200000</v>
      </c>
      <c r="E2">
        <f t="shared" ref="E2:E7" si="1">B2/(B2+C2)</f>
        <v>0.99150499999999997</v>
      </c>
      <c r="F2">
        <f t="shared" ref="F2:F7" si="2">SQRT(E2*(1-E2)/(B2+C2))</f>
        <v>2.0521738443660212E-4</v>
      </c>
      <c r="G2">
        <f t="shared" ref="G2:G7" si="3">B2/C2</f>
        <v>116.71630370806356</v>
      </c>
      <c r="H2">
        <f t="shared" ref="H2:H7" si="4">LOG(G2,EXP(1))</f>
        <v>4.7597462356875875</v>
      </c>
      <c r="I2">
        <f t="shared" ref="I2:I7" si="5">SQRT(1/B2+1/C2)</f>
        <v>2.4364407595033256E-2</v>
      </c>
    </row>
    <row r="3" spans="1:9" x14ac:dyDescent="0.25">
      <c r="A3" t="s">
        <v>8</v>
      </c>
      <c r="B3">
        <v>198286</v>
      </c>
      <c r="C3">
        <v>1714</v>
      </c>
      <c r="D3">
        <f t="shared" si="0"/>
        <v>200000</v>
      </c>
      <c r="E3">
        <f t="shared" si="1"/>
        <v>0.99143000000000003</v>
      </c>
      <c r="F3">
        <f t="shared" si="2"/>
        <v>2.0611350149856713E-4</v>
      </c>
      <c r="G3">
        <f t="shared" si="3"/>
        <v>115.68611435239207</v>
      </c>
      <c r="H3">
        <f t="shared" si="4"/>
        <v>4.7508806127570002</v>
      </c>
      <c r="I3">
        <f t="shared" si="5"/>
        <v>2.4258478768479655E-2</v>
      </c>
    </row>
    <row r="4" spans="1:9" x14ac:dyDescent="0.25">
      <c r="A4" t="s">
        <v>11</v>
      </c>
      <c r="B4">
        <v>191448</v>
      </c>
      <c r="C4">
        <v>8552</v>
      </c>
      <c r="D4">
        <f t="shared" si="0"/>
        <v>200000</v>
      </c>
      <c r="E4">
        <f t="shared" si="1"/>
        <v>0.95723999999999998</v>
      </c>
      <c r="F4">
        <f t="shared" si="2"/>
        <v>4.5239132617679587E-4</v>
      </c>
      <c r="G4">
        <f t="shared" si="3"/>
        <v>22.386342376052387</v>
      </c>
      <c r="H4">
        <f t="shared" si="4"/>
        <v>3.1084510575541939</v>
      </c>
      <c r="I4">
        <f t="shared" si="5"/>
        <v>1.105237813079994E-2</v>
      </c>
    </row>
    <row r="5" spans="1:9" x14ac:dyDescent="0.25">
      <c r="A5" t="s">
        <v>10</v>
      </c>
      <c r="B5">
        <v>190208</v>
      </c>
      <c r="C5">
        <v>9792</v>
      </c>
      <c r="D5">
        <f t="shared" si="0"/>
        <v>200000</v>
      </c>
      <c r="E5">
        <f t="shared" si="1"/>
        <v>0.95104</v>
      </c>
      <c r="F5">
        <f t="shared" si="2"/>
        <v>4.8250864448214813E-4</v>
      </c>
      <c r="G5">
        <f t="shared" si="3"/>
        <v>19.424836601307188</v>
      </c>
      <c r="H5">
        <f t="shared" si="4"/>
        <v>2.9665524844452142</v>
      </c>
      <c r="I5">
        <f t="shared" si="5"/>
        <v>1.036250864555234E-2</v>
      </c>
    </row>
    <row r="6" spans="1:9" x14ac:dyDescent="0.25">
      <c r="A6" t="s">
        <v>28</v>
      </c>
      <c r="B6">
        <v>178574</v>
      </c>
      <c r="C6">
        <v>21426</v>
      </c>
      <c r="D6">
        <f t="shared" si="0"/>
        <v>200000</v>
      </c>
      <c r="E6">
        <f t="shared" si="1"/>
        <v>0.89287000000000005</v>
      </c>
      <c r="F6">
        <f t="shared" si="2"/>
        <v>6.9156765070381931E-4</v>
      </c>
      <c r="G6">
        <f t="shared" si="3"/>
        <v>8.3344534677494639</v>
      </c>
      <c r="H6">
        <f t="shared" si="4"/>
        <v>2.1203979432969882</v>
      </c>
      <c r="I6">
        <f t="shared" si="5"/>
        <v>7.2299506706414336E-3</v>
      </c>
    </row>
    <row r="7" spans="1:9" x14ac:dyDescent="0.25">
      <c r="A7" t="s">
        <v>13</v>
      </c>
      <c r="B7">
        <v>199793</v>
      </c>
      <c r="C7">
        <v>207</v>
      </c>
      <c r="D7">
        <f t="shared" si="0"/>
        <v>200000</v>
      </c>
      <c r="E7">
        <f t="shared" si="1"/>
        <v>0.99896499999999999</v>
      </c>
      <c r="F7">
        <f t="shared" si="2"/>
        <v>7.1900235569850816E-5</v>
      </c>
      <c r="G7">
        <f t="shared" si="3"/>
        <v>965.18357487922708</v>
      </c>
      <c r="H7">
        <f t="shared" si="4"/>
        <v>6.8723183162824446</v>
      </c>
      <c r="I7">
        <f t="shared" si="5"/>
        <v>6.9540801366951538E-2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EE90-2EA1-49D7-86B3-E70816850A10}">
  <dimension ref="A1:I7"/>
  <sheetViews>
    <sheetView workbookViewId="0">
      <selection activeCell="D7" sqref="D7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9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</row>
    <row r="2" spans="1:9" x14ac:dyDescent="0.25">
      <c r="A2" t="s">
        <v>9</v>
      </c>
      <c r="B2">
        <v>18828</v>
      </c>
      <c r="C2">
        <v>1172</v>
      </c>
      <c r="D2">
        <f t="shared" ref="D2:D7" si="0">B2+C2</f>
        <v>20000</v>
      </c>
      <c r="E2">
        <f t="shared" ref="E2:E7" si="1">B2/(B2+C2)</f>
        <v>0.94140000000000001</v>
      </c>
      <c r="F2">
        <f t="shared" ref="F2:F7" si="2">SQRT(E2*(1-E2)/(B2+C2))</f>
        <v>1.6608136560132202E-3</v>
      </c>
      <c r="G2">
        <f t="shared" ref="G2:G7" si="3">B2/C2</f>
        <v>16.064846416382252</v>
      </c>
      <c r="H2">
        <f t="shared" ref="H2:H7" si="4">LOG(G2,EXP(1))</f>
        <v>2.7766334323840751</v>
      </c>
      <c r="I2">
        <f t="shared" ref="I2:I7" si="5">SQRT(1/B2+1/C2)</f>
        <v>3.0105725479175605E-2</v>
      </c>
    </row>
    <row r="3" spans="1:9" x14ac:dyDescent="0.25">
      <c r="A3" t="s">
        <v>8</v>
      </c>
      <c r="B3">
        <v>18797</v>
      </c>
      <c r="C3">
        <v>1203</v>
      </c>
      <c r="D3">
        <f t="shared" si="0"/>
        <v>20000</v>
      </c>
      <c r="E3">
        <f t="shared" si="1"/>
        <v>0.93984999999999996</v>
      </c>
      <c r="F3">
        <f t="shared" si="2"/>
        <v>1.6812492007433049E-3</v>
      </c>
      <c r="G3">
        <f t="shared" si="3"/>
        <v>15.625103906899419</v>
      </c>
      <c r="H3">
        <f t="shared" si="4"/>
        <v>2.7488788456419164</v>
      </c>
      <c r="I3">
        <f t="shared" si="5"/>
        <v>2.9739791089800537E-2</v>
      </c>
    </row>
    <row r="4" spans="1:9" x14ac:dyDescent="0.25">
      <c r="A4" t="s">
        <v>11</v>
      </c>
      <c r="B4">
        <v>18066</v>
      </c>
      <c r="C4">
        <v>1934</v>
      </c>
      <c r="D4">
        <f t="shared" si="0"/>
        <v>20000</v>
      </c>
      <c r="E4">
        <f t="shared" si="1"/>
        <v>0.90329999999999999</v>
      </c>
      <c r="F4">
        <f t="shared" si="2"/>
        <v>2.0898458077092674E-3</v>
      </c>
      <c r="G4">
        <f t="shared" si="3"/>
        <v>9.3412616339193377</v>
      </c>
      <c r="H4">
        <f t="shared" si="4"/>
        <v>2.2344413216965493</v>
      </c>
      <c r="I4">
        <f t="shared" si="5"/>
        <v>2.3925210087535721E-2</v>
      </c>
    </row>
    <row r="5" spans="1:9" x14ac:dyDescent="0.25">
      <c r="A5" t="s">
        <v>10</v>
      </c>
      <c r="B5">
        <v>18098</v>
      </c>
      <c r="C5">
        <v>1902</v>
      </c>
      <c r="D5">
        <f t="shared" si="0"/>
        <v>20000</v>
      </c>
      <c r="E5">
        <f t="shared" si="1"/>
        <v>0.90490000000000004</v>
      </c>
      <c r="F5">
        <f t="shared" si="2"/>
        <v>2.0743190448915998E-3</v>
      </c>
      <c r="G5">
        <f t="shared" si="3"/>
        <v>9.5152471083070456</v>
      </c>
      <c r="H5">
        <f t="shared" si="4"/>
        <v>2.2528954708057429</v>
      </c>
      <c r="I5">
        <f t="shared" si="5"/>
        <v>2.4104295876342833E-2</v>
      </c>
    </row>
    <row r="6" spans="1:9" x14ac:dyDescent="0.25">
      <c r="A6" t="s">
        <v>28</v>
      </c>
      <c r="B6">
        <v>17544</v>
      </c>
      <c r="C6">
        <v>2456</v>
      </c>
      <c r="D6">
        <f t="shared" si="0"/>
        <v>20000</v>
      </c>
      <c r="E6">
        <f t="shared" si="1"/>
        <v>0.87719999999999998</v>
      </c>
      <c r="F6">
        <f t="shared" si="2"/>
        <v>2.3207774559401428E-3</v>
      </c>
      <c r="G6">
        <f t="shared" si="3"/>
        <v>7.1433224755700326</v>
      </c>
      <c r="H6">
        <f t="shared" si="4"/>
        <v>1.9661780008306911</v>
      </c>
      <c r="I6">
        <f t="shared" si="5"/>
        <v>2.1544504352204289E-2</v>
      </c>
    </row>
    <row r="7" spans="1:9" x14ac:dyDescent="0.25">
      <c r="A7" t="s">
        <v>13</v>
      </c>
      <c r="B7">
        <v>19106</v>
      </c>
      <c r="C7">
        <v>894</v>
      </c>
      <c r="D7">
        <f t="shared" si="0"/>
        <v>20000</v>
      </c>
      <c r="E7">
        <f t="shared" si="1"/>
        <v>0.95530000000000004</v>
      </c>
      <c r="F7">
        <f t="shared" si="2"/>
        <v>1.4611965986820524E-3</v>
      </c>
      <c r="G7">
        <f t="shared" si="3"/>
        <v>21.371364653243848</v>
      </c>
      <c r="H7">
        <f t="shared" si="4"/>
        <v>3.0620519256564394</v>
      </c>
      <c r="I7">
        <f t="shared" si="5"/>
        <v>3.4218530240967042E-2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A6A5-886A-442C-AD0F-1563C7A8C616}">
  <dimension ref="A1:I7"/>
  <sheetViews>
    <sheetView workbookViewId="0">
      <selection activeCell="N4" sqref="N4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9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</row>
    <row r="2" spans="1:9" x14ac:dyDescent="0.25">
      <c r="A2" t="s">
        <v>9</v>
      </c>
      <c r="B2">
        <v>18809</v>
      </c>
      <c r="C2">
        <v>1191</v>
      </c>
      <c r="D2">
        <f t="shared" ref="D2:D7" si="0">B2+C2</f>
        <v>20000</v>
      </c>
      <c r="E2">
        <f t="shared" ref="E2:E7" si="1">B2/(B2+C2)</f>
        <v>0.94045000000000001</v>
      </c>
      <c r="F2">
        <f t="shared" ref="F2:F7" si="2">SQRT(E2*(1-E2)/(B2+C2))</f>
        <v>1.6733767881143803E-3</v>
      </c>
      <c r="G2">
        <f t="shared" ref="G2:G7" si="3">B2/C2</f>
        <v>15.792611251049538</v>
      </c>
      <c r="H2">
        <f t="shared" ref="H2:H7" si="4">LOG(G2,EXP(1))</f>
        <v>2.7595421883155042</v>
      </c>
      <c r="I2">
        <f t="shared" ref="I2:I7" si="5">SQRT(1/B2+1/C2)</f>
        <v>2.9879702141883867E-2</v>
      </c>
    </row>
    <row r="3" spans="1:9" x14ac:dyDescent="0.25">
      <c r="A3" t="s">
        <v>8</v>
      </c>
      <c r="B3">
        <v>18814</v>
      </c>
      <c r="C3">
        <v>1186</v>
      </c>
      <c r="D3">
        <f t="shared" si="0"/>
        <v>20000</v>
      </c>
      <c r="E3">
        <f t="shared" si="1"/>
        <v>0.94069999999999998</v>
      </c>
      <c r="F3">
        <f t="shared" si="2"/>
        <v>1.6700824829929811E-3</v>
      </c>
      <c r="G3">
        <f t="shared" si="3"/>
        <v>15.863406408094436</v>
      </c>
      <c r="H3">
        <f t="shared" si="4"/>
        <v>2.764014972974226</v>
      </c>
      <c r="I3">
        <f t="shared" si="5"/>
        <v>2.9938641060646431E-2</v>
      </c>
    </row>
    <row r="4" spans="1:9" x14ac:dyDescent="0.25">
      <c r="A4" t="s">
        <v>11</v>
      </c>
      <c r="B4">
        <v>18224</v>
      </c>
      <c r="C4">
        <v>1776</v>
      </c>
      <c r="D4">
        <f t="shared" si="0"/>
        <v>20000</v>
      </c>
      <c r="E4">
        <f t="shared" si="1"/>
        <v>0.91120000000000001</v>
      </c>
      <c r="F4">
        <f t="shared" si="2"/>
        <v>2.0113995127771112E-3</v>
      </c>
      <c r="G4">
        <f t="shared" si="3"/>
        <v>10.261261261261261</v>
      </c>
      <c r="H4">
        <f t="shared" si="4"/>
        <v>2.328375762134848</v>
      </c>
      <c r="I4">
        <f t="shared" si="5"/>
        <v>2.485831366786288E-2</v>
      </c>
    </row>
    <row r="5" spans="1:9" x14ac:dyDescent="0.25">
      <c r="A5" t="s">
        <v>10</v>
      </c>
      <c r="B5">
        <v>18234</v>
      </c>
      <c r="C5">
        <v>1766</v>
      </c>
      <c r="D5">
        <f t="shared" si="0"/>
        <v>20000</v>
      </c>
      <c r="E5">
        <f t="shared" si="1"/>
        <v>0.91169999999999995</v>
      </c>
      <c r="F5">
        <f t="shared" si="2"/>
        <v>2.0062790184817271E-3</v>
      </c>
      <c r="G5">
        <f t="shared" si="3"/>
        <v>10.325028312570781</v>
      </c>
      <c r="H5">
        <f t="shared" si="4"/>
        <v>2.3345708809809427</v>
      </c>
      <c r="I5">
        <f t="shared" si="5"/>
        <v>2.4921757910740673E-2</v>
      </c>
    </row>
    <row r="6" spans="1:9" x14ac:dyDescent="0.25">
      <c r="A6" t="s">
        <v>28</v>
      </c>
      <c r="B6">
        <v>18103</v>
      </c>
      <c r="C6">
        <v>1897</v>
      </c>
      <c r="D6">
        <f t="shared" si="0"/>
        <v>20000</v>
      </c>
      <c r="E6">
        <f t="shared" si="1"/>
        <v>0.90515000000000001</v>
      </c>
      <c r="F6">
        <f t="shared" si="2"/>
        <v>2.0718768966808813E-3</v>
      </c>
      <c r="G6">
        <f t="shared" si="3"/>
        <v>9.5429625724828675</v>
      </c>
      <c r="H6">
        <f t="shared" si="4"/>
        <v>2.2558039794409295</v>
      </c>
      <c r="I6">
        <f t="shared" si="5"/>
        <v>2.4132707922994517E-2</v>
      </c>
    </row>
    <row r="7" spans="1:9" x14ac:dyDescent="0.25">
      <c r="A7" t="s">
        <v>13</v>
      </c>
      <c r="B7">
        <v>19157</v>
      </c>
      <c r="C7">
        <v>843</v>
      </c>
      <c r="D7">
        <f t="shared" si="0"/>
        <v>20000</v>
      </c>
      <c r="E7">
        <f t="shared" si="1"/>
        <v>0.95784999999999998</v>
      </c>
      <c r="F7">
        <f t="shared" si="2"/>
        <v>1.4207986750416123E-3</v>
      </c>
      <c r="G7">
        <f t="shared" si="3"/>
        <v>22.724792408066431</v>
      </c>
      <c r="H7">
        <f t="shared" si="4"/>
        <v>3.1234565050632455</v>
      </c>
      <c r="I7">
        <f t="shared" si="5"/>
        <v>3.5191474259036466E-2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8A42-ACA3-4AB0-AEC6-B2512536F167}">
  <dimension ref="A1:I7"/>
  <sheetViews>
    <sheetView workbookViewId="0">
      <selection sqref="A1:XFD1048576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9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</row>
    <row r="2" spans="1:9" x14ac:dyDescent="0.25">
      <c r="A2" t="s">
        <v>9</v>
      </c>
      <c r="B2">
        <v>654740</v>
      </c>
      <c r="C2">
        <v>5260</v>
      </c>
      <c r="D2">
        <f t="shared" ref="D2:D7" si="0">B2+C2</f>
        <v>660000</v>
      </c>
      <c r="E2">
        <f t="shared" ref="E2:E7" si="1">B2/(B2+C2)</f>
        <v>0.99203030303030304</v>
      </c>
      <c r="F2">
        <f t="shared" ref="F2:F7" si="2">SQRT(E2*(1-E2)/(B2+C2))</f>
        <v>1.0944890118022119E-4</v>
      </c>
      <c r="G2">
        <f t="shared" ref="G2:G7" si="3">B2/C2</f>
        <v>124.47528517110266</v>
      </c>
      <c r="H2">
        <f t="shared" ref="H2:H7" si="4">LOG(G2,EXP(1))</f>
        <v>4.8241071835166052</v>
      </c>
      <c r="I2">
        <f t="shared" ref="I2:I7" si="5">SQRT(1/B2+1/C2)</f>
        <v>1.3843460270620984E-2</v>
      </c>
    </row>
    <row r="3" spans="1:9" x14ac:dyDescent="0.25">
      <c r="A3" t="s">
        <v>8</v>
      </c>
      <c r="B3">
        <v>654723</v>
      </c>
      <c r="C3">
        <v>5277</v>
      </c>
      <c r="D3">
        <f t="shared" si="0"/>
        <v>660000</v>
      </c>
      <c r="E3">
        <f t="shared" si="1"/>
        <v>0.99200454545454542</v>
      </c>
      <c r="F3">
        <f t="shared" si="2"/>
        <v>1.0962420140385774E-4</v>
      </c>
      <c r="G3">
        <f t="shared" si="3"/>
        <v>124.07106310403638</v>
      </c>
      <c r="H3">
        <f t="shared" si="4"/>
        <v>4.820854491000615</v>
      </c>
      <c r="I3">
        <f t="shared" si="5"/>
        <v>1.3821323172696787E-2</v>
      </c>
    </row>
    <row r="4" spans="1:9" x14ac:dyDescent="0.25">
      <c r="A4" t="s">
        <v>11</v>
      </c>
      <c r="B4">
        <v>638094</v>
      </c>
      <c r="C4">
        <v>21906</v>
      </c>
      <c r="D4">
        <f t="shared" si="0"/>
        <v>660000</v>
      </c>
      <c r="E4">
        <f t="shared" si="1"/>
        <v>0.96680909090909095</v>
      </c>
      <c r="F4">
        <f t="shared" si="2"/>
        <v>2.2049968269278366E-4</v>
      </c>
      <c r="G4">
        <f t="shared" si="3"/>
        <v>29.128731854286496</v>
      </c>
      <c r="H4">
        <f t="shared" si="4"/>
        <v>3.3717250360136353</v>
      </c>
      <c r="I4">
        <f t="shared" si="5"/>
        <v>6.8714453311143064E-3</v>
      </c>
    </row>
    <row r="5" spans="1:9" x14ac:dyDescent="0.25">
      <c r="A5" t="s">
        <v>10</v>
      </c>
      <c r="B5">
        <v>635268</v>
      </c>
      <c r="C5">
        <v>24732</v>
      </c>
      <c r="D5">
        <f t="shared" si="0"/>
        <v>660000</v>
      </c>
      <c r="E5">
        <f t="shared" si="1"/>
        <v>0.96252727272727268</v>
      </c>
      <c r="F5">
        <f t="shared" si="2"/>
        <v>2.3377184546589868E-4</v>
      </c>
      <c r="G5">
        <f t="shared" si="3"/>
        <v>25.68607472100922</v>
      </c>
      <c r="H5">
        <f t="shared" si="4"/>
        <v>3.2459490054035767</v>
      </c>
      <c r="I5">
        <f t="shared" si="5"/>
        <v>6.4813258933379041E-3</v>
      </c>
    </row>
    <row r="6" spans="1:9" x14ac:dyDescent="0.25">
      <c r="A6" t="s">
        <v>28</v>
      </c>
      <c r="B6">
        <v>622598</v>
      </c>
      <c r="C6">
        <v>37402</v>
      </c>
      <c r="D6">
        <f t="shared" si="0"/>
        <v>660000</v>
      </c>
      <c r="E6">
        <f t="shared" si="1"/>
        <v>0.94333030303030307</v>
      </c>
      <c r="F6">
        <f t="shared" si="2"/>
        <v>2.846003109494342E-4</v>
      </c>
      <c r="G6">
        <f t="shared" si="3"/>
        <v>16.646115181006362</v>
      </c>
      <c r="H6">
        <f t="shared" si="4"/>
        <v>2.8121768667404523</v>
      </c>
      <c r="I6">
        <f t="shared" si="5"/>
        <v>5.3237872794197911E-3</v>
      </c>
    </row>
    <row r="7" spans="1:9" x14ac:dyDescent="0.25">
      <c r="A7" t="s">
        <v>13</v>
      </c>
      <c r="B7">
        <v>658461</v>
      </c>
      <c r="C7">
        <v>1539</v>
      </c>
      <c r="D7">
        <f t="shared" si="0"/>
        <v>660000</v>
      </c>
      <c r="E7">
        <f t="shared" si="1"/>
        <v>0.99766818181818184</v>
      </c>
      <c r="F7">
        <f t="shared" si="2"/>
        <v>5.9370189512117075E-5</v>
      </c>
      <c r="G7">
        <f t="shared" si="3"/>
        <v>427.84990253411308</v>
      </c>
      <c r="H7">
        <f t="shared" si="4"/>
        <v>6.0587724390601654</v>
      </c>
      <c r="I7">
        <f t="shared" si="5"/>
        <v>2.5520408939275398E-2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Summary - mls reward mc</vt:lpstr>
      <vt:lpstr>Summary - mls reward</vt:lpstr>
      <vt:lpstr>Summary - mls gng mc</vt:lpstr>
      <vt:lpstr>Summary - mls gng</vt:lpstr>
      <vt:lpstr>Summary - mls matrices</vt:lpstr>
      <vt:lpstr>Summary - IMAGEN sst</vt:lpstr>
      <vt:lpstr>Summary - IMAGEN mid</vt:lpstr>
      <vt:lpstr>Summary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2015-06-05T18:17:20Z</dcterms:created>
  <dcterms:modified xsi:type="dcterms:W3CDTF">2022-09-19T23:50:16Z</dcterms:modified>
</cp:coreProperties>
</file>