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adam/Dropbox/Emory/McDowell Lab/Punishment paper/Steve's code/Outputs/"/>
    </mc:Choice>
  </mc:AlternateContent>
  <bookViews>
    <workbookView xWindow="1480" yWindow="460" windowWidth="22260" windowHeight="12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C8" i="1"/>
  <c r="C7" i="1"/>
  <c r="C6" i="1"/>
  <c r="C5" i="1"/>
  <c r="C4" i="1"/>
  <c r="C3" i="1"/>
  <c r="E3" i="1"/>
  <c r="F3" i="1"/>
  <c r="E4" i="1"/>
  <c r="F4" i="1"/>
  <c r="E5" i="1"/>
  <c r="F5" i="1"/>
  <c r="E6" i="1"/>
  <c r="F6" i="1"/>
  <c r="E7" i="1"/>
  <c r="F7" i="1"/>
  <c r="E8" i="1"/>
  <c r="F8" i="1"/>
  <c r="J8" i="1"/>
  <c r="K8" i="1"/>
  <c r="J3" i="1"/>
  <c r="K3" i="1"/>
  <c r="J4" i="1"/>
  <c r="K4" i="1"/>
  <c r="J5" i="1"/>
  <c r="K5" i="1"/>
  <c r="J6" i="1"/>
  <c r="K6" i="1"/>
  <c r="J7" i="1"/>
  <c r="K7" i="1"/>
  <c r="J2" i="1"/>
  <c r="K2" i="1"/>
</calcChain>
</file>

<file path=xl/sharedStrings.xml><?xml version="1.0" encoding="utf-8"?>
<sst xmlns="http://schemas.openxmlformats.org/spreadsheetml/2006/main" count="20" uniqueCount="16">
  <si>
    <t>Model</t>
  </si>
  <si>
    <t>ClassicUnaltered</t>
  </si>
  <si>
    <t>-</t>
  </si>
  <si>
    <t>ClassicCompetitiveSuppression</t>
  </si>
  <si>
    <t>ClassicDirectSuppression</t>
  </si>
  <si>
    <t>ROEClassicCompetitiveSuppression</t>
  </si>
  <si>
    <t>ROEClassicDirectSuppression</t>
  </si>
  <si>
    <t>GeneralizedCompetitiveSuppression</t>
  </si>
  <si>
    <t>GeneralizedDirectSuppression</t>
  </si>
  <si>
    <t xml:space="preserve">LOO (Model) - LOO(Classic) </t>
  </si>
  <si>
    <t>SE (LOO(Model) - LOO(Classic))</t>
  </si>
  <si>
    <t xml:space="preserve">LOO(Model) - LOO(GML) </t>
  </si>
  <si>
    <t>SE (LOO(Model) - LOO(GML))</t>
  </si>
  <si>
    <t>p (two-tailed)</t>
  </si>
  <si>
    <t>t (negative means model is better than classic)</t>
  </si>
  <si>
    <t>t (negative means model is better than GML)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</si>
</sst>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E1" workbookViewId="0">
      <selection activeCell="J2" sqref="J2"/>
    </sheetView>
  </sheetViews>
  <sheetFormatPr baseColWidth="10" defaultColWidth="8.83203125" defaultRowHeight="15" x14ac:dyDescent="0.2"/>
  <cols>
    <col min="1" max="1" width="34.5" style="1" bestFit="1" customWidth="1"/>
    <col min="2" max="2" width="25.83203125" style="1" bestFit="1" customWidth="1"/>
    <col min="3" max="3" width="25.83203125" style="1" customWidth="1"/>
    <col min="4" max="4" width="28.83203125" style="1" bestFit="1" customWidth="1"/>
    <col min="5" max="5" width="43.1640625" style="1" bestFit="1" customWidth="1"/>
    <col min="6" max="6" width="13.5" style="1" bestFit="1" customWidth="1"/>
    <col min="7" max="7" width="23.33203125" style="1" bestFit="1" customWidth="1"/>
    <col min="8" max="8" width="23.33203125" style="1" customWidth="1"/>
    <col min="9" max="9" width="26.83203125" style="1" bestFit="1" customWidth="1"/>
    <col min="10" max="10" width="41.33203125" style="1" bestFit="1" customWidth="1"/>
    <col min="11" max="11" width="13.5" style="1" bestFit="1" customWidth="1"/>
    <col min="12" max="16384" width="8.83203125" style="1"/>
  </cols>
  <sheetData>
    <row r="1" spans="1:11" x14ac:dyDescent="0.2">
      <c r="A1" s="1" t="s">
        <v>0</v>
      </c>
      <c r="B1" s="1" t="s">
        <v>9</v>
      </c>
      <c r="D1" s="1" t="s">
        <v>10</v>
      </c>
      <c r="E1" s="1" t="s">
        <v>14</v>
      </c>
      <c r="F1" s="1" t="s">
        <v>13</v>
      </c>
      <c r="G1" s="1" t="s">
        <v>11</v>
      </c>
      <c r="I1" s="1" t="s">
        <v>12</v>
      </c>
      <c r="J1" s="1" t="s">
        <v>15</v>
      </c>
      <c r="K1" s="1" t="s">
        <v>13</v>
      </c>
    </row>
    <row r="2" spans="1:11" x14ac:dyDescent="0.2">
      <c r="A2" s="1" t="s">
        <v>1</v>
      </c>
      <c r="B2" s="1" t="s">
        <v>2</v>
      </c>
      <c r="D2" s="1" t="s">
        <v>2</v>
      </c>
      <c r="E2" s="1" t="s">
        <v>2</v>
      </c>
      <c r="F2" s="1" t="s">
        <v>2</v>
      </c>
      <c r="G2" s="1">
        <v>112.4</v>
      </c>
      <c r="H2" s="1">
        <f t="shared" ref="H2:H8" si="0">EXP(G2/2)</f>
        <v>2.5547586775621917E+24</v>
      </c>
      <c r="I2" s="1">
        <v>17</v>
      </c>
      <c r="J2" s="1">
        <f t="shared" ref="J2:J8" si="1">G2/I2</f>
        <v>6.6117647058823534</v>
      </c>
      <c r="K2" s="1">
        <f t="shared" ref="K2:K8" si="2">1 - 2*ABS(0.5 - _xlfn.T.DIST(J2, 114, TRUE))</f>
        <v>1.2782823688439748E-9</v>
      </c>
    </row>
    <row r="3" spans="1:11" x14ac:dyDescent="0.2">
      <c r="A3" s="1" t="s">
        <v>3</v>
      </c>
      <c r="B3" s="1">
        <v>25</v>
      </c>
      <c r="C3" s="1">
        <f>EXP(B3/2)</f>
        <v>268337.28652087448</v>
      </c>
      <c r="D3" s="1">
        <v>14.6</v>
      </c>
      <c r="E3" s="1">
        <f t="shared" ref="E3:E8" si="3">B3/D3</f>
        <v>1.7123287671232876</v>
      </c>
      <c r="F3" s="1">
        <f t="shared" ref="F3:F6" si="4">1 - 2*ABS(0.5 - _xlfn.T.DIST(E3, 114, TRUE))</f>
        <v>8.9554942616063116E-2</v>
      </c>
      <c r="G3" s="1">
        <v>137.6</v>
      </c>
      <c r="H3" s="1">
        <f t="shared" si="0"/>
        <v>7.576355681009735E+29</v>
      </c>
      <c r="I3" s="1">
        <v>18.2</v>
      </c>
      <c r="J3" s="1">
        <f t="shared" si="1"/>
        <v>7.5604395604395602</v>
      </c>
      <c r="K3" s="1">
        <f t="shared" si="2"/>
        <v>1.1044054559761207E-11</v>
      </c>
    </row>
    <row r="4" spans="1:11" x14ac:dyDescent="0.2">
      <c r="A4" s="1" t="s">
        <v>4</v>
      </c>
      <c r="B4" s="1">
        <v>45.6</v>
      </c>
      <c r="C4" s="1">
        <f t="shared" ref="C4:C8" si="5">EXP(B4/2)</f>
        <v>7978370264.1442823</v>
      </c>
      <c r="D4" s="1">
        <v>10.4</v>
      </c>
      <c r="E4" s="1">
        <f t="shared" si="3"/>
        <v>4.384615384615385</v>
      </c>
      <c r="F4" s="1">
        <f t="shared" si="4"/>
        <v>2.6012538765884941E-5</v>
      </c>
      <c r="G4" s="1">
        <v>158</v>
      </c>
      <c r="H4" s="1">
        <f t="shared" si="0"/>
        <v>2.0382810665126688E+34</v>
      </c>
      <c r="I4" s="1">
        <v>19.600000000000001</v>
      </c>
      <c r="J4" s="1">
        <f t="shared" si="1"/>
        <v>8.0612244897959187</v>
      </c>
      <c r="K4" s="1">
        <f t="shared" si="2"/>
        <v>8.3066886702454212E-13</v>
      </c>
    </row>
    <row r="5" spans="1:11" x14ac:dyDescent="0.2">
      <c r="A5" s="1" t="s">
        <v>5</v>
      </c>
      <c r="B5" s="1">
        <v>-10.4</v>
      </c>
      <c r="C5" s="1">
        <f t="shared" si="5"/>
        <v>5.5165644207607716E-3</v>
      </c>
      <c r="D5" s="1">
        <v>9</v>
      </c>
      <c r="E5" s="1">
        <f t="shared" si="3"/>
        <v>-1.1555555555555557</v>
      </c>
      <c r="F5" s="1">
        <f t="shared" si="4"/>
        <v>0.25027917513345777</v>
      </c>
      <c r="G5" s="1">
        <v>102</v>
      </c>
      <c r="H5" s="1">
        <f t="shared" si="0"/>
        <v>1.4093490824269389E+22</v>
      </c>
      <c r="I5" s="1">
        <v>17.2</v>
      </c>
      <c r="J5" s="1">
        <f t="shared" si="1"/>
        <v>5.9302325581395348</v>
      </c>
      <c r="K5" s="1">
        <f t="shared" si="2"/>
        <v>3.3038631830351051E-8</v>
      </c>
    </row>
    <row r="6" spans="1:11" x14ac:dyDescent="0.2">
      <c r="A6" s="1" t="s">
        <v>6</v>
      </c>
      <c r="B6" s="1">
        <v>3</v>
      </c>
      <c r="C6" s="1">
        <f t="shared" si="5"/>
        <v>4.4816890703380645</v>
      </c>
      <c r="D6" s="1">
        <v>1.2</v>
      </c>
      <c r="E6" s="1">
        <f t="shared" si="3"/>
        <v>2.5</v>
      </c>
      <c r="F6" s="1">
        <f t="shared" si="4"/>
        <v>1.3842036392924362E-2</v>
      </c>
      <c r="G6" s="1">
        <v>115.6</v>
      </c>
      <c r="H6" s="1">
        <f t="shared" si="0"/>
        <v>1.2653802566470247E+25</v>
      </c>
      <c r="I6" s="1">
        <v>17.2</v>
      </c>
      <c r="J6" s="1">
        <f t="shared" si="1"/>
        <v>6.720930232558139</v>
      </c>
      <c r="K6" s="1">
        <f t="shared" si="2"/>
        <v>7.4884787260032226E-10</v>
      </c>
    </row>
    <row r="7" spans="1:11" x14ac:dyDescent="0.2">
      <c r="A7" s="1" t="s">
        <v>7</v>
      </c>
      <c r="B7" s="1">
        <v>-37</v>
      </c>
      <c r="C7" s="1">
        <f t="shared" si="5"/>
        <v>9.2374496619705944E-9</v>
      </c>
      <c r="D7" s="1">
        <v>21.4</v>
      </c>
      <c r="E7" s="1">
        <f t="shared" si="3"/>
        <v>-1.7289719626168225</v>
      </c>
      <c r="F7" s="1">
        <f>1 - 2*ABS(0.5 - _xlfn.T.DIST(E7, 114, TRUE))</f>
        <v>8.6521200362925876E-2</v>
      </c>
      <c r="G7" s="1">
        <v>75.400000000000006</v>
      </c>
      <c r="H7" s="1">
        <f t="shared" si="0"/>
        <v>2.3599454682463312E+16</v>
      </c>
      <c r="I7" s="1">
        <v>15.2</v>
      </c>
      <c r="J7" s="1">
        <f t="shared" si="1"/>
        <v>4.9605263157894743</v>
      </c>
      <c r="K7" s="1">
        <f t="shared" si="2"/>
        <v>2.4765616739585994E-6</v>
      </c>
    </row>
    <row r="8" spans="1:11" x14ac:dyDescent="0.2">
      <c r="A8" s="1" t="s">
        <v>8</v>
      </c>
      <c r="B8" s="1">
        <v>-114.6</v>
      </c>
      <c r="C8" s="1">
        <f t="shared" si="5"/>
        <v>1.3029453099488619E-25</v>
      </c>
      <c r="D8" s="1">
        <v>18.8</v>
      </c>
      <c r="E8" s="1">
        <f t="shared" si="3"/>
        <v>-6.0957446808510634</v>
      </c>
      <c r="F8" s="1">
        <f>1 - 2*ABS(0.5 - _xlfn.T.DIST(E8, 114, TRUE))</f>
        <v>1.5219032256652554E-8</v>
      </c>
      <c r="G8" s="1">
        <v>-2.2000000000000002</v>
      </c>
      <c r="H8" s="1">
        <f t="shared" si="0"/>
        <v>0.33287108369807955</v>
      </c>
      <c r="I8" s="1">
        <v>9.1999999999999993</v>
      </c>
      <c r="J8" s="1">
        <f t="shared" si="1"/>
        <v>-0.23913043478260873</v>
      </c>
      <c r="K8" s="1">
        <f t="shared" si="2"/>
        <v>0.81143382210737891</v>
      </c>
    </row>
  </sheetData>
  <conditionalFormatting sqref="K2:K8">
    <cfRule type="cellIs" dxfId="2" priority="3" operator="lessThan">
      <formula>0.05</formula>
    </cfRule>
  </conditionalFormatting>
  <conditionalFormatting sqref="F2:F8">
    <cfRule type="cellIs" dxfId="1" priority="2" operator="lessThan">
      <formula>0.05</formula>
    </cfRule>
  </conditionalFormatting>
  <conditionalFormatting sqref="F2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2016-11-07T23:23:21Z</dcterms:modified>
</cp:coreProperties>
</file>