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rustia/Desktop/module1_xcell/"/>
    </mc:Choice>
  </mc:AlternateContent>
  <xr:revisionPtr revIDLastSave="0" documentId="8_{7B2923DB-71CE-354C-B50F-3FF351E8D420}" xr6:coauthVersionLast="45" xr6:coauthVersionMax="45" xr10:uidLastSave="{00000000-0000-0000-0000-000000000000}"/>
  <bookViews>
    <workbookView xWindow="0" yWindow="460" windowWidth="26760" windowHeight="13580" activeTab="3" xr2:uid="{00000000-000D-0000-FFFF-FFFF00000000}"/>
  </bookViews>
  <sheets>
    <sheet name="Sheet1" sheetId="4" r:id="rId1"/>
    <sheet name="Kickstarter" sheetId="1" r:id="rId2"/>
    <sheet name="Outcomes based on launch date" sheetId="2" r:id="rId3"/>
    <sheet name="Outcomes based on Goals" sheetId="3" r:id="rId4"/>
  </sheets>
  <definedNames>
    <definedName name="_xlnm._FilterDatabase" localSheetId="1" hidden="1">Kickstarter!$A$1:$Q$4115</definedName>
  </definedNames>
  <calcPr calcId="191029"/>
  <pivotCaches>
    <pivotCache cacheId="9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3" i="1" l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5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D13" i="3" l="1"/>
  <c r="D12" i="3"/>
  <c r="D11" i="3"/>
  <c r="D10" i="3"/>
  <c r="D9" i="3"/>
  <c r="D8" i="3"/>
  <c r="D6" i="3"/>
  <c r="D2" i="3"/>
  <c r="C13" i="3"/>
  <c r="C12" i="3"/>
  <c r="C11" i="3"/>
  <c r="C10" i="3"/>
  <c r="C9" i="3"/>
  <c r="C8" i="3"/>
  <c r="C7" i="3"/>
  <c r="C6" i="3"/>
  <c r="B13" i="3"/>
  <c r="B12" i="3"/>
  <c r="B11" i="3"/>
  <c r="B10" i="3"/>
  <c r="B9" i="3"/>
  <c r="B8" i="3"/>
  <c r="D7" i="3"/>
  <c r="B7" i="3"/>
  <c r="B6" i="3"/>
  <c r="C5" i="3"/>
  <c r="D5" i="3"/>
  <c r="B5" i="3"/>
  <c r="D4" i="3"/>
  <c r="C4" i="3"/>
  <c r="B4" i="3"/>
  <c r="D3" i="3"/>
  <c r="C3" i="3"/>
  <c r="B3" i="3"/>
  <c r="C2" i="3"/>
  <c r="B2" i="3"/>
  <c r="B14" i="3" l="1"/>
  <c r="D14" i="3"/>
  <c r="C14" i="3"/>
  <c r="E13" i="3"/>
  <c r="H13" i="3" s="1"/>
  <c r="E12" i="3"/>
  <c r="H12" i="3" s="1"/>
  <c r="E11" i="3"/>
  <c r="H11" i="3" s="1"/>
  <c r="E10" i="3"/>
  <c r="G10" i="3" s="1"/>
  <c r="E8" i="3"/>
  <c r="G8" i="3" s="1"/>
  <c r="E7" i="3"/>
  <c r="F7" i="3" s="1"/>
  <c r="E6" i="3"/>
  <c r="G6" i="3" s="1"/>
  <c r="E9" i="3"/>
  <c r="E5" i="3"/>
  <c r="E4" i="3"/>
  <c r="F4" i="3" s="1"/>
  <c r="E3" i="3"/>
  <c r="E2" i="3"/>
  <c r="G12" i="3" l="1"/>
  <c r="G7" i="3"/>
  <c r="G11" i="3"/>
  <c r="H4" i="3"/>
  <c r="H7" i="3"/>
  <c r="G4" i="3"/>
  <c r="H8" i="3"/>
  <c r="F8" i="3"/>
  <c r="E14" i="3"/>
  <c r="F6" i="3"/>
  <c r="F11" i="3"/>
  <c r="F12" i="3"/>
  <c r="F13" i="3"/>
  <c r="G13" i="3"/>
  <c r="H10" i="3"/>
  <c r="F10" i="3"/>
  <c r="H6" i="3"/>
  <c r="H9" i="3"/>
  <c r="G9" i="3"/>
  <c r="F9" i="3"/>
  <c r="H5" i="3"/>
  <c r="G5" i="3"/>
  <c r="F5" i="3"/>
  <c r="G3" i="3"/>
  <c r="H3" i="3"/>
  <c r="F3" i="3"/>
  <c r="F2" i="3"/>
  <c r="H2" i="3"/>
  <c r="G2" i="3"/>
  <c r="F14" i="3" l="1"/>
  <c r="H14" i="3"/>
  <c r="G14" i="3"/>
</calcChain>
</file>

<file path=xl/sharedStrings.xml><?xml version="1.0" encoding="utf-8"?>
<sst xmlns="http://schemas.openxmlformats.org/spreadsheetml/2006/main" count="32975" uniqueCount="8399">
  <si>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</si>
  <si>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</si>
  <si>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</si>
  <si>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</si>
  <si>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</si>
  <si>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</si>
  <si>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</si>
  <si>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</si>
  <si>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</si>
  <si>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</si>
  <si>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</si>
  <si>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</si>
  <si>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</si>
  <si>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</si>
  <si>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</si>
  <si>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</si>
  <si>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</si>
  <si>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</si>
  <si>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</si>
  <si>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</si>
  <si>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</si>
  <si>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</si>
  <si>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</si>
  <si>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</si>
  <si>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</si>
  <si>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</si>
  <si>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</si>
  <si>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</si>
  <si>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</si>
  <si>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</si>
  <si>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</si>
  <si>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</si>
  <si>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</si>
  <si>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</si>
  <si>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</si>
  <si>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</si>
  <si>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</si>
  <si>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</si>
  <si>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</si>
  <si>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</si>
  <si>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</si>
  <si>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</si>
  <si>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</si>
  <si>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</si>
  <si>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</si>
  <si>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</si>
  <si>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</si>
  <si>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</si>
  <si>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</si>
  <si>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</si>
  <si>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</si>
  <si>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</si>
  <si>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</si>
  <si>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</si>
  <si>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</si>
  <si>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</si>
  <si>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</si>
  <si>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</si>
  <si>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</si>
  <si>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</si>
  <si>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</si>
  <si>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</si>
  <si>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</si>
  <si>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</si>
  <si>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</si>
  <si>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</si>
  <si>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</si>
  <si>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</si>
  <si>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</si>
  <si>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</si>
  <si>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</si>
  <si>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</si>
  <si>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</si>
  <si>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</si>
  <si>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</si>
  <si>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</si>
  <si>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</si>
  <si>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</si>
  <si>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</si>
  <si>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</si>
  <si>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</si>
  <si>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</si>
  <si>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</si>
  <si>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</si>
  <si>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</si>
  <si>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</si>
  <si>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</si>
  <si>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</si>
  <si>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</si>
  <si>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</si>
  <si>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</si>
  <si>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</si>
  <si>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</si>
  <si>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</si>
  <si>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</si>
  <si>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</si>
  <si>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</si>
  <si>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</si>
  <si>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</si>
  <si>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</si>
  <si>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</si>
  <si>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</si>
  <si>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</si>
  <si>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</si>
  <si>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</si>
  <si>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</si>
  <si>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</si>
  <si>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</si>
  <si>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</si>
  <si>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</si>
  <si>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</si>
  <si>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</si>
  <si>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</si>
  <si>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</si>
  <si>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</si>
  <si>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</si>
  <si>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</si>
  <si>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</si>
  <si>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</si>
  <si>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</si>
  <si>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</si>
  <si>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</si>
  <si>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</si>
  <si>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</si>
  <si>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</si>
  <si>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</si>
  <si>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</si>
  <si>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</si>
  <si>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</si>
  <si>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</si>
  <si>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</si>
  <si>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</si>
  <si>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</si>
  <si>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</si>
  <si>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</si>
  <si>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</si>
  <si>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</si>
  <si>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</si>
  <si>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</si>
  <si>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</si>
  <si>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</si>
  <si>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</si>
  <si>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</si>
  <si>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</si>
  <si>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</si>
  <si>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</si>
  <si>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</si>
  <si>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</si>
  <si>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</si>
  <si>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</si>
  <si>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</si>
  <si>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</si>
  <si>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</si>
  <si>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</si>
  <si>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</si>
  <si>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</si>
  <si>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</si>
  <si>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</si>
  <si>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</si>
  <si>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</si>
  <si>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</si>
  <si>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</si>
  <si>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</si>
  <si>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</si>
  <si>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</si>
  <si>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</si>
  <si>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</si>
  <si>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</si>
  <si>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</si>
  <si>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</si>
  <si>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</si>
  <si>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</si>
  <si>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</si>
  <si>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</si>
  <si>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</si>
  <si>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</si>
  <si>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</si>
  <si>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</si>
  <si>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</si>
  <si>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</si>
  <si>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</si>
  <si>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</si>
  <si>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</si>
  <si>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</si>
  <si>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</si>
  <si>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</si>
  <si>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</si>
  <si>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</si>
  <si>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</si>
  <si>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</si>
  <si>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</si>
  <si>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</si>
  <si>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</si>
  <si>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</si>
  <si>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</si>
  <si>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</si>
  <si>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</si>
  <si>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</si>
  <si>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</si>
  <si>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</si>
  <si>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</si>
  <si>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</si>
  <si>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</si>
  <si>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</si>
  <si>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</si>
  <si>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</si>
  <si>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</si>
  <si>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</si>
  <si>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</si>
  <si>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</si>
  <si>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</si>
  <si>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</si>
  <si>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</si>
  <si>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</si>
  <si>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</si>
  <si>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</si>
  <si>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</si>
  <si>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</si>
  <si>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</si>
  <si>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</si>
  <si>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</si>
  <si>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</si>
  <si>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</si>
  <si>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</si>
  <si>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</si>
  <si>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</si>
  <si>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</si>
  <si>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</si>
  <si>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</si>
  <si>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</si>
  <si>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</si>
  <si>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</si>
  <si>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</si>
  <si>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</si>
  <si>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</si>
  <si>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</si>
  <si>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</si>
  <si>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</si>
  <si>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</si>
  <si>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</si>
  <si>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</si>
  <si>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</si>
  <si>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</si>
  <si>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</si>
  <si>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</si>
  <si>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</si>
  <si>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</si>
  <si>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</si>
  <si>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</si>
  <si>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</si>
  <si>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</si>
  <si>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</si>
  <si>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</si>
  <si>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</si>
  <si>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</si>
  <si>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</si>
  <si>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</si>
  <si>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</si>
  <si>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</si>
  <si>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</si>
  <si>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</si>
  <si>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</si>
  <si>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</si>
  <si>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</si>
  <si>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</si>
  <si>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</si>
  <si>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</si>
  <si>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</si>
  <si>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</si>
  <si>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</si>
  <si>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</si>
  <si>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</si>
  <si>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</si>
  <si>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</si>
  <si>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</si>
  <si>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</si>
  <si>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</si>
  <si>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</si>
  <si>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</si>
  <si>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</si>
  <si>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</si>
  <si>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</si>
  <si>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</si>
  <si>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</si>
  <si>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</si>
  <si>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</si>
  <si>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</si>
  <si>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</si>
  <si>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</si>
  <si>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</si>
  <si>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</si>
  <si>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</si>
  <si>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</si>
  <si>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</si>
  <si>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</si>
  <si>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</si>
  <si>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</si>
  <si>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</si>
  <si>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</si>
  <si>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</si>
  <si>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</si>
  <si>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</si>
  <si>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</si>
  <si>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</si>
  <si>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</si>
  <si>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</si>
  <si>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</si>
  <si>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</si>
  <si>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</si>
  <si>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</si>
  <si>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</si>
  <si>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</si>
  <si>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</si>
  <si>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</si>
  <si>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</si>
  <si>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</si>
  <si>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</si>
  <si>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</si>
  <si>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</si>
  <si>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</si>
  <si>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</si>
  <si>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</si>
  <si>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</si>
  <si>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</si>
  <si>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</si>
  <si>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</si>
  <si>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</si>
  <si>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</si>
  <si>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</si>
  <si>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</si>
  <si>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</si>
  <si>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</si>
  <si>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</si>
  <si>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</si>
  <si>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</si>
  <si>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</si>
  <si>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</si>
  <si>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</si>
  <si>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</si>
  <si>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</si>
  <si>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</si>
  <si>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</si>
  <si>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</si>
  <si>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</si>
  <si>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</si>
  <si>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</si>
  <si>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</si>
  <si>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</si>
  <si>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</si>
  <si>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</si>
  <si>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</si>
  <si>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</si>
  <si>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</si>
  <si>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</si>
  <si>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</si>
  <si>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</si>
  <si>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</si>
  <si>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</si>
  <si>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</si>
  <si>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</si>
  <si>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</si>
  <si>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</si>
  <si>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</si>
  <si>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</si>
  <si>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</si>
  <si>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</si>
  <si>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</si>
  <si>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</si>
  <si>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</si>
  <si>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</si>
  <si>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</si>
  <si>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</si>
  <si>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</si>
  <si>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</si>
  <si>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</si>
  <si>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</si>
  <si>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</si>
  <si>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</si>
  <si>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</si>
  <si>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</si>
  <si>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</si>
  <si>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</si>
  <si>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</si>
  <si>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</si>
  <si>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</si>
  <si>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</si>
  <si>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</si>
  <si>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</si>
  <si>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</si>
  <si>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</si>
  <si>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</si>
  <si>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</si>
  <si>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</si>
  <si>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</si>
  <si>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</si>
  <si>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</si>
  <si>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</si>
  <si>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</si>
  <si>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</si>
  <si>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</si>
  <si>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</si>
  <si>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</si>
  <si>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</si>
  <si>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</si>
  <si>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</si>
  <si>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</si>
  <si>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</si>
  <si>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</si>
  <si>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</si>
  <si>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</si>
  <si>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</si>
  <si>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</si>
  <si>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</si>
  <si>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</si>
  <si>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</si>
  <si>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</si>
  <si>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</si>
  <si>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</si>
  <si>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</si>
  <si>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</si>
  <si>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</si>
  <si>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</si>
  <si>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</si>
  <si>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</si>
  <si>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</si>
  <si>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</si>
  <si>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</si>
  <si>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</si>
  <si>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</si>
  <si>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</si>
  <si>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</si>
  <si>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</si>
  <si>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</si>
  <si>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</si>
  <si>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</si>
  <si>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</si>
  <si>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</si>
  <si>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</si>
  <si>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</si>
  <si>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</si>
  <si>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</si>
  <si>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</si>
  <si>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</si>
  <si>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</si>
  <si>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</si>
  <si>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</si>
  <si>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</si>
  <si>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</si>
  <si>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</si>
  <si>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</si>
  <si>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</si>
  <si>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</si>
  <si>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</si>
  <si>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</si>
  <si>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</si>
  <si>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</si>
  <si>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</si>
  <si>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</si>
  <si>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</si>
  <si>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</si>
  <si>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</si>
  <si>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</si>
  <si>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</si>
  <si>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</si>
  <si>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</si>
  <si>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</si>
  <si>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</si>
  <si>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</si>
  <si>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</si>
  <si>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</si>
  <si>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</si>
  <si>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</si>
  <si>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</si>
  <si>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</si>
  <si>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</si>
  <si>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</si>
  <si>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</si>
  <si>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</si>
  <si>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</si>
  <si>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</si>
  <si>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</si>
  <si>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</si>
  <si>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</si>
  <si>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</si>
  <si>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</si>
  <si>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</si>
  <si>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</si>
  <si>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</si>
  <si>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</si>
  <si>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</si>
  <si>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</si>
  <si>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</si>
  <si>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</si>
  <si>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</si>
  <si>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</si>
  <si>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</si>
  <si>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</si>
  <si>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</si>
  <si>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</si>
  <si>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</si>
  <si>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</si>
  <si>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</si>
  <si>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</si>
  <si>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</si>
  <si>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</si>
  <si>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</si>
  <si>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</si>
  <si>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</si>
  <si>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</si>
  <si>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</si>
  <si>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</si>
  <si>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</si>
  <si>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</si>
  <si>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</si>
  <si>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</si>
  <si>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</si>
  <si>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</si>
  <si>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</si>
  <si>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</si>
  <si>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</si>
  <si>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</si>
  <si>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</si>
  <si>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</si>
  <si>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</si>
  <si>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</si>
  <si>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</si>
  <si>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</si>
  <si>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</si>
  <si>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</si>
  <si>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</si>
  <si>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</si>
  <si>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</si>
  <si>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</si>
  <si>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</si>
  <si>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</si>
  <si>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</si>
  <si>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</si>
  <si>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</si>
  <si>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</si>
  <si>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</si>
  <si>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</si>
  <si>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</si>
  <si>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</si>
  <si>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</si>
  <si>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</si>
  <si>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</si>
  <si>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</si>
  <si>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</si>
  <si>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</si>
  <si>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</si>
  <si>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</si>
  <si>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</si>
  <si>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</si>
  <si>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</si>
  <si>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</si>
  <si>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</si>
  <si>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</si>
  <si>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</si>
  <si>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</si>
  <si>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</si>
  <si>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</si>
  <si>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</si>
  <si>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</si>
  <si>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</si>
  <si>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</si>
  <si>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</si>
  <si>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</si>
  <si>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</si>
  <si>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</si>
  <si>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</si>
  <si>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</si>
  <si>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</si>
  <si>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</si>
  <si>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</si>
  <si>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</si>
  <si>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</si>
  <si>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</si>
  <si>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</si>
  <si>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</si>
  <si>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</si>
  <si>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</si>
  <si>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</si>
  <si>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</si>
  <si>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</si>
  <si>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</si>
  <si>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</si>
  <si>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</si>
  <si>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</si>
  <si>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</si>
  <si>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</si>
  <si>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</si>
  <si>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</si>
  <si>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</si>
  <si>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</si>
  <si>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</si>
  <si>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</si>
  <si>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</si>
  <si>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</si>
  <si>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</si>
  <si>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</si>
  <si>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</si>
  <si>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</si>
  <si>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</si>
  <si>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</si>
  <si>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</si>
  <si>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</si>
  <si>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</si>
  <si>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</si>
  <si>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</si>
  <si>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</si>
  <si>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</si>
  <si>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</si>
  <si>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</si>
  <si>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</si>
  <si>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</si>
  <si>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</si>
  <si>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</si>
  <si>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</si>
  <si>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</si>
  <si>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</si>
  <si>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</si>
  <si>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</si>
  <si>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</si>
  <si>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</si>
  <si>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</si>
  <si>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</si>
  <si>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</si>
  <si>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</si>
  <si>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</si>
  <si>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</si>
  <si>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</si>
  <si>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</si>
  <si>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</si>
  <si>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</si>
  <si>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</si>
  <si>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</si>
  <si>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</si>
  <si>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</si>
  <si>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</si>
  <si>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</si>
  <si>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</si>
  <si>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</si>
  <si>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</si>
  <si>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</si>
  <si>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</si>
  <si>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</si>
  <si>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</si>
  <si>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</si>
  <si>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</si>
  <si>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</si>
  <si>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</si>
  <si>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</si>
  <si>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</si>
  <si>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</si>
  <si>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</si>
  <si>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</si>
  <si>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</si>
  <si>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</si>
  <si>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</si>
  <si>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</si>
  <si>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</si>
  <si>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</si>
  <si>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</si>
  <si>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</si>
  <si>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</si>
  <si>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</si>
  <si>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</si>
  <si>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</si>
  <si>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</si>
  <si>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</si>
  <si>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</si>
  <si>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</si>
  <si>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</si>
  <si>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</si>
  <si>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</si>
  <si>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</si>
  <si>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</si>
  <si>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</si>
  <si>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</si>
  <si>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</si>
  <si>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</si>
  <si>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</si>
  <si>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</si>
  <si>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</si>
  <si>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</si>
  <si>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</si>
  <si>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</si>
  <si>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</si>
  <si>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</si>
  <si>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</si>
  <si>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</si>
  <si>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</si>
  <si>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</si>
  <si>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</si>
  <si>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</si>
  <si>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</si>
  <si>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</si>
  <si>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</si>
  <si>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</si>
  <si>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</si>
  <si>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</si>
  <si>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</si>
  <si>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</si>
  <si>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</si>
  <si>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</si>
  <si>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</si>
  <si>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</si>
  <si>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</si>
  <si>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</si>
  <si>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</si>
  <si>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</si>
  <si>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</si>
  <si>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</si>
  <si>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</si>
  <si>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</si>
  <si>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</si>
  <si>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</si>
  <si>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</si>
  <si>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</si>
  <si>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</si>
  <si>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</si>
  <si>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</si>
  <si>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</si>
  <si>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</si>
  <si>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</si>
  <si>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</si>
  <si>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</si>
  <si>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</si>
  <si>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</si>
  <si>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</si>
  <si>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</si>
  <si>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</si>
  <si>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</si>
  <si>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</si>
  <si>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</si>
  <si>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</si>
  <si>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</si>
  <si>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</si>
  <si>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</si>
  <si>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</si>
  <si>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</si>
  <si>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</si>
  <si>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</si>
  <si>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</si>
  <si>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</si>
  <si>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</si>
  <si>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</si>
  <si>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</si>
  <si>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</si>
  <si>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</si>
  <si>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</si>
  <si>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</si>
  <si>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</si>
  <si>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</si>
  <si>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</si>
  <si>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</si>
  <si>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</si>
  <si>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</si>
  <si>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</si>
  <si>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</si>
  <si>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</si>
  <si>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</si>
  <si>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</si>
  <si>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</si>
  <si>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</si>
  <si>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</si>
  <si>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</si>
  <si>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</si>
  <si>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</si>
  <si>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</si>
  <si>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</si>
  <si>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</si>
  <si>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</si>
  <si>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</si>
  <si>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</si>
  <si>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</si>
  <si>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</si>
  <si>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</si>
  <si>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</si>
  <si>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</si>
  <si>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</si>
  <si>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</si>
  <si>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</si>
  <si>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</si>
  <si>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</si>
  <si>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</si>
  <si>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</si>
  <si>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</si>
  <si>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</si>
  <si>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</si>
  <si>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</si>
  <si>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</si>
  <si>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</si>
  <si>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</si>
  <si>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</si>
  <si>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</si>
  <si>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</si>
  <si>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</si>
  <si>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</si>
  <si>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</si>
  <si>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</si>
  <si>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</si>
  <si>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</si>
  <si>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</si>
  <si>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</si>
  <si>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</si>
  <si>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</si>
  <si>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</si>
  <si>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</si>
  <si>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</si>
  <si>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</si>
  <si>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</si>
  <si>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</si>
  <si>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</si>
  <si>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</si>
  <si>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</si>
  <si>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</si>
  <si>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</si>
  <si>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</si>
  <si>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</si>
  <si>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</si>
  <si>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</si>
  <si>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</si>
  <si>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</si>
  <si>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</si>
  <si>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</si>
  <si>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</si>
  <si>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</si>
  <si>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</si>
  <si>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</si>
  <si>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</si>
  <si>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</si>
  <si>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</si>
  <si>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</si>
  <si>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</si>
  <si>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</si>
  <si>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</si>
  <si>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</si>
  <si>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</si>
  <si>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</si>
  <si>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</si>
  <si>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</si>
  <si>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</si>
  <si>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</si>
  <si>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</si>
  <si>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</si>
  <si>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</si>
  <si>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</si>
  <si>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</si>
  <si>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</si>
  <si>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</si>
  <si>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</si>
  <si>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</si>
  <si>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</si>
  <si>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</si>
  <si>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</si>
  <si>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</si>
  <si>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</si>
  <si>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</si>
  <si>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</si>
  <si>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</si>
  <si>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</si>
  <si>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</si>
  <si>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</si>
  <si>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</si>
  <si>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</si>
  <si>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</si>
  <si>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</si>
  <si>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</si>
  <si>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</si>
  <si>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</si>
  <si>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</si>
  <si>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</si>
  <si>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</si>
  <si>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</si>
  <si>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</si>
  <si>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</si>
  <si>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</si>
  <si>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</si>
  <si>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</si>
  <si>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</si>
  <si>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</si>
  <si>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</si>
  <si>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</si>
  <si>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</si>
  <si>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</si>
  <si>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</si>
  <si>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</si>
  <si>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</si>
  <si>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</si>
  <si>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</si>
  <si>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</si>
  <si>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</si>
  <si>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</si>
  <si>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</si>
  <si>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</si>
  <si>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</si>
  <si>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</si>
  <si>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</si>
  <si>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</si>
  <si>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</si>
  <si>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</si>
  <si>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</si>
  <si>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</si>
  <si>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</si>
  <si>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</si>
  <si>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</si>
  <si>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</si>
  <si>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</si>
  <si>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</si>
  <si>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</si>
  <si>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</si>
  <si>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</si>
  <si>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</si>
  <si>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</si>
  <si>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</si>
  <si>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</si>
  <si>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</si>
  <si>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</si>
  <si>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</si>
  <si>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</si>
  <si>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</si>
  <si>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</si>
  <si>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</si>
  <si>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</si>
  <si>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</si>
  <si>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</si>
  <si>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</si>
  <si>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</si>
  <si>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</si>
  <si>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</si>
  <si>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</si>
  <si>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</si>
  <si>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</si>
  <si>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</si>
  <si>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</si>
  <si>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</si>
  <si>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</si>
  <si>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</si>
  <si>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</si>
  <si>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</si>
  <si>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</si>
  <si>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</si>
  <si>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</si>
  <si>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</si>
  <si>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</si>
  <si>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</si>
  <si>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</si>
  <si>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</si>
  <si>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</si>
  <si>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</si>
  <si>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</si>
  <si>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</si>
  <si>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</si>
  <si>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</si>
  <si>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</si>
  <si>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</si>
  <si>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</si>
  <si>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</si>
  <si>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</si>
  <si>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</si>
  <si>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</si>
  <si>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</si>
  <si>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</si>
  <si>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</si>
  <si>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</si>
  <si>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</si>
  <si>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</si>
  <si>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</si>
  <si>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</si>
  <si>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</si>
  <si>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</si>
  <si>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</si>
  <si>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</si>
  <si>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</si>
  <si>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</si>
  <si>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</si>
  <si>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</si>
  <si>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</si>
  <si>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</si>
  <si>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</si>
  <si>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</si>
  <si>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</si>
  <si>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</si>
  <si>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</si>
  <si>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</si>
  <si>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</si>
  <si>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</si>
  <si>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</si>
  <si>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</si>
  <si>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</si>
  <si>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</si>
  <si>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</si>
  <si>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</si>
  <si>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</si>
  <si>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</si>
  <si>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</si>
  <si>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</si>
  <si>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</si>
  <si>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</si>
  <si>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</si>
  <si>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</si>
  <si>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</si>
  <si>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</si>
  <si>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</si>
  <si>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</si>
  <si>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</si>
  <si>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</si>
  <si>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</si>
  <si>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</si>
  <si>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</si>
  <si>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</si>
  <si>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</si>
  <si>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</si>
  <si>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</si>
  <si>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</si>
  <si>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</si>
  <si>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</si>
  <si>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</si>
  <si>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</si>
  <si>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</si>
  <si>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</si>
  <si>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</si>
  <si>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</si>
  <si>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</si>
  <si>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</si>
  <si>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</si>
  <si>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</si>
  <si>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</si>
  <si>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</si>
  <si>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</si>
  <si>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</si>
  <si>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</si>
  <si>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</si>
  <si>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</si>
  <si>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</si>
  <si>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</si>
  <si>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</si>
  <si>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</si>
  <si>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</si>
  <si>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</si>
  <si>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</si>
  <si>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</si>
  <si>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</si>
  <si>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</si>
  <si>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</si>
  <si>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</si>
  <si>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</si>
  <si>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</si>
  <si>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</si>
  <si>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</si>
  <si>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</si>
  <si>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</si>
  <si>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</si>
  <si>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</si>
  <si>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</si>
  <si>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</si>
  <si>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</si>
  <si>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</si>
  <si>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</si>
  <si>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</si>
  <si>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</si>
  <si>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</si>
  <si>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</si>
  <si>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</si>
  <si>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</si>
  <si>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</si>
  <si>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</si>
  <si>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</si>
  <si>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</si>
  <si>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</si>
  <si>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</si>
  <si>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</si>
  <si>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</si>
  <si>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</si>
  <si>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</si>
  <si>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</si>
  <si>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</si>
  <si>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</si>
  <si>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</si>
  <si>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</si>
  <si>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</si>
  <si>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</si>
  <si>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</si>
  <si>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</si>
  <si>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</si>
  <si>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</si>
  <si>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</si>
  <si>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</si>
  <si>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</si>
  <si>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</si>
  <si>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</si>
  <si>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</si>
  <si>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</si>
  <si>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</si>
  <si>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</si>
  <si>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</si>
  <si>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</si>
  <si>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</si>
  <si>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</si>
  <si>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</si>
  <si>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</si>
  <si>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</si>
  <si>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</si>
  <si>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</si>
  <si>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</si>
  <si>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</si>
  <si>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</si>
  <si>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</si>
  <si>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</si>
  <si>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</si>
  <si>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</si>
  <si>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</si>
  <si>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</si>
  <si>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</si>
  <si>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</si>
  <si>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</si>
  <si>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</si>
  <si>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</si>
  <si>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</si>
  <si>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</si>
  <si>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</si>
  <si>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</si>
  <si>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</si>
  <si>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</si>
  <si>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</si>
  <si>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</si>
  <si>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</si>
  <si>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</si>
  <si>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</si>
  <si>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</si>
  <si>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</si>
  <si>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</si>
  <si>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</si>
  <si>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</si>
  <si>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</si>
  <si>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</si>
  <si>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</si>
  <si>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</si>
  <si>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</si>
  <si>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</si>
  <si>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</si>
  <si>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</si>
  <si>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</si>
  <si>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</si>
  <si>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</si>
  <si>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</si>
  <si>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</si>
  <si>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</si>
  <si>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</si>
  <si>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</si>
  <si>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</si>
  <si>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</si>
  <si>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</si>
  <si>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</si>
  <si>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</si>
  <si>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</si>
  <si>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</si>
  <si>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</si>
  <si>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</si>
  <si>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</si>
  <si>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</si>
  <si>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</si>
  <si>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</si>
  <si>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</si>
  <si>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</si>
  <si>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</si>
  <si>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</si>
  <si>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</si>
  <si>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</si>
  <si>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</si>
  <si>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</si>
  <si>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</si>
  <si>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</si>
  <si>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</si>
  <si>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</si>
  <si>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</si>
  <si>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</si>
  <si>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</si>
  <si>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</si>
  <si>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</si>
  <si>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</si>
  <si>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</si>
  <si>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</si>
  <si>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</si>
  <si>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</si>
  <si>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</si>
  <si>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</si>
  <si>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</si>
  <si>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</si>
  <si>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</si>
  <si>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</si>
  <si>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</si>
  <si>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</si>
  <si>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</si>
  <si>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</si>
  <si>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</si>
  <si>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</si>
  <si>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</si>
  <si>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</si>
  <si>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</si>
  <si>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</si>
  <si>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</si>
  <si>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</si>
  <si>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</si>
  <si>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</si>
  <si>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</si>
  <si>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</si>
  <si>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</si>
  <si>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</si>
  <si>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</si>
  <si>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</si>
  <si>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</si>
  <si>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</si>
  <si>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</si>
  <si>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</si>
  <si>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</si>
  <si>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</si>
  <si>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</si>
  <si>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</si>
  <si>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</si>
  <si>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</si>
  <si>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</si>
  <si>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</si>
  <si>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</si>
  <si>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</si>
  <si>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</si>
  <si>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</si>
  <si>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</si>
  <si>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</si>
  <si>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</si>
  <si>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</si>
  <si>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</si>
  <si>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</si>
  <si>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</si>
  <si>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</si>
  <si>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</si>
  <si>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</si>
  <si>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</si>
  <si>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</si>
  <si>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</si>
  <si>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</si>
  <si>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</si>
  <si>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</si>
  <si>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</si>
  <si>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</si>
  <si>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</si>
  <si>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</si>
  <si>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</si>
  <si>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</si>
  <si>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</si>
  <si>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</si>
  <si>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</si>
  <si>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</si>
  <si>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</si>
  <si>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</si>
  <si>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</si>
  <si>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</si>
  <si>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</si>
  <si>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</si>
  <si>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</si>
  <si>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</si>
  <si>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</si>
  <si>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</si>
  <si>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</si>
  <si>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</si>
  <si>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</si>
  <si>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</si>
  <si>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</si>
  <si>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</si>
  <si>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</si>
  <si>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</si>
  <si>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</si>
  <si>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</si>
  <si>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</si>
  <si>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</si>
  <si>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</si>
  <si>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</si>
  <si>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</si>
  <si>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</si>
  <si>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</si>
  <si>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</si>
  <si>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</si>
  <si>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</si>
  <si>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</si>
  <si>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</si>
  <si>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</si>
  <si>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</si>
  <si>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</si>
  <si>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</si>
  <si>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</si>
  <si>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</si>
  <si>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</si>
  <si>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</si>
  <si>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</si>
  <si>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</si>
  <si>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</si>
  <si>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</si>
  <si>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</si>
  <si>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</si>
  <si>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</si>
  <si>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</si>
  <si>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</si>
  <si>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</si>
  <si>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</si>
  <si>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</si>
  <si>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</si>
  <si>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</si>
  <si>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</si>
  <si>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</si>
  <si>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</si>
  <si>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</si>
  <si>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</si>
  <si>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</si>
  <si>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</si>
  <si>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</si>
  <si>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</si>
  <si>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</si>
  <si>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</si>
  <si>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</si>
  <si>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</si>
  <si>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</si>
  <si>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</si>
  <si>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</si>
  <si>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</si>
  <si>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</si>
  <si>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</si>
  <si>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</si>
  <si>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</si>
  <si>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</si>
  <si>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</si>
  <si>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</si>
  <si>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</si>
  <si>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</si>
  <si>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</si>
  <si>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</si>
  <si>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</si>
  <si>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</si>
  <si>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</si>
  <si>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</si>
  <si>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</si>
  <si>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</si>
  <si>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</si>
  <si>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</si>
  <si>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</si>
  <si>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</si>
  <si>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</si>
  <si>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</si>
  <si>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</si>
  <si>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</si>
  <si>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</si>
  <si>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</si>
  <si>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</si>
  <si>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</si>
  <si>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</si>
  <si>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</si>
  <si>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</si>
  <si>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</si>
  <si>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</si>
  <si>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</si>
  <si>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</si>
  <si>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</si>
  <si>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</si>
  <si>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</si>
  <si>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</si>
  <si>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</si>
  <si>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</si>
  <si>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</si>
  <si>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</si>
  <si>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</si>
  <si>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</si>
  <si>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</si>
  <si>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</si>
  <si>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</si>
  <si>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</si>
  <si>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</si>
  <si>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</si>
  <si>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</si>
  <si>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</si>
  <si>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</si>
  <si>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</si>
  <si>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</si>
  <si>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</si>
  <si>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</si>
  <si>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</si>
  <si>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</si>
  <si>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</si>
  <si>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</si>
  <si>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</si>
  <si>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</si>
  <si>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</si>
  <si>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</si>
  <si>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</si>
  <si>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</si>
  <si>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</si>
  <si>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</si>
  <si>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</si>
  <si>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</si>
  <si>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</si>
  <si>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</si>
  <si>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</si>
  <si>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</si>
  <si>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</si>
  <si>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</si>
  <si>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</si>
  <si>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</si>
  <si>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</si>
  <si>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</si>
  <si>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</si>
  <si>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</si>
  <si>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</si>
  <si>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</si>
  <si>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</si>
  <si>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</si>
  <si>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</si>
  <si>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</si>
  <si>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</si>
  <si>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</si>
  <si>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</si>
  <si>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</si>
  <si>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</si>
  <si>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</si>
  <si>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</si>
  <si>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</si>
  <si>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</si>
  <si>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</si>
  <si>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</si>
  <si>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</si>
  <si>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</si>
  <si>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</si>
  <si>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</si>
  <si>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</si>
  <si>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</si>
  <si>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</si>
  <si>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</si>
  <si>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</si>
  <si>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</si>
  <si>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</si>
  <si>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</si>
  <si>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</si>
  <si>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</si>
  <si>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</si>
  <si>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</si>
  <si>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</si>
  <si>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</si>
  <si>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</si>
  <si>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</si>
  <si>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</si>
  <si>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</si>
  <si>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</si>
  <si>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</si>
  <si>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</si>
  <si>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</si>
  <si>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</si>
  <si>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</si>
  <si>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</si>
  <si>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</si>
  <si>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</si>
  <si>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</si>
  <si>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</si>
  <si>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</si>
  <si>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</si>
  <si>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</si>
  <si>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</si>
  <si>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</si>
  <si>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</si>
  <si>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</si>
  <si>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</si>
  <si>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</si>
  <si>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</si>
  <si>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</si>
  <si>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</si>
  <si>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</si>
  <si>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</si>
  <si>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</si>
  <si>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</si>
  <si>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</si>
  <si>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</si>
  <si>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</si>
  <si>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</si>
  <si>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</si>
  <si>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</si>
  <si>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</si>
  <si>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</si>
  <si>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</si>
  <si>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</si>
  <si>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</si>
  <si>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</si>
  <si>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</si>
  <si>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</si>
  <si>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</si>
  <si>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</si>
  <si>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</si>
  <si>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</si>
  <si>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</si>
  <si>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</si>
  <si>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</si>
  <si>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</si>
  <si>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</si>
  <si>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</si>
  <si>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</si>
  <si>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</si>
  <si>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</si>
  <si>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</si>
  <si>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</si>
  <si>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</si>
  <si>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</si>
  <si>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</si>
  <si>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</si>
  <si>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</si>
  <si>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</si>
  <si>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</si>
  <si>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</si>
  <si>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</si>
  <si>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</si>
  <si>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</si>
  <si>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</si>
  <si>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</si>
  <si>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</si>
  <si>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</si>
  <si>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</si>
  <si>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</si>
  <si>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</si>
  <si>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</si>
  <si>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</si>
  <si>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</si>
  <si>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</si>
  <si>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</si>
  <si>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</si>
  <si>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</si>
  <si>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</si>
  <si>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</si>
  <si>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</si>
  <si>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</si>
  <si>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</si>
  <si>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</si>
  <si>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</si>
  <si>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</si>
  <si>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</si>
  <si>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</si>
  <si>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</si>
  <si>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</si>
  <si>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</si>
  <si>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</si>
  <si>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</si>
  <si>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</si>
  <si>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</si>
  <si>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</si>
  <si>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</si>
  <si>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</si>
  <si>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</si>
  <si>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</si>
  <si>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</si>
  <si>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</si>
  <si>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</si>
  <si>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</si>
  <si>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</si>
  <si>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</si>
  <si>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</si>
  <si>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</si>
  <si>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</si>
  <si>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</si>
  <si>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</si>
  <si>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</si>
  <si>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</si>
  <si>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</si>
  <si>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</si>
  <si>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</si>
  <si>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</si>
  <si>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</si>
  <si>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</si>
  <si>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</si>
  <si>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</si>
  <si>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</si>
  <si>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</si>
  <si>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</si>
  <si>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</si>
  <si>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</si>
  <si>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</si>
  <si>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</si>
  <si>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</si>
  <si>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</si>
  <si>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</si>
  <si>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</si>
  <si>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</si>
  <si>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</si>
  <si>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</si>
  <si>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</si>
  <si>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</si>
  <si>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</si>
  <si>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</si>
  <si>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</si>
  <si>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</si>
  <si>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</si>
  <si>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</si>
  <si>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</si>
  <si>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</si>
  <si>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</si>
  <si>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</si>
  <si>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</si>
  <si>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</si>
  <si>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</si>
  <si>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</si>
  <si>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</si>
  <si>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</si>
  <si>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</si>
  <si>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</si>
  <si>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</si>
  <si>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</si>
  <si>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</si>
  <si>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</si>
  <si>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</si>
  <si>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</si>
  <si>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</si>
  <si>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</si>
  <si>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</si>
  <si>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</si>
  <si>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</si>
  <si>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</si>
  <si>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</si>
  <si>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</si>
  <si>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</si>
  <si>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</si>
  <si>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</si>
  <si>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</si>
  <si>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</si>
  <si>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</si>
  <si>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</si>
  <si>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</si>
  <si>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</si>
  <si>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</si>
  <si>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</si>
  <si>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</si>
  <si>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</si>
  <si>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</si>
  <si>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</si>
  <si>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</si>
  <si>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</si>
  <si>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</si>
  <si>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</si>
  <si>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</si>
  <si>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</si>
  <si>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</si>
  <si>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</si>
  <si>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</si>
  <si>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</si>
  <si>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</si>
  <si>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</si>
  <si>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</si>
  <si>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</si>
  <si>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</si>
  <si>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</si>
  <si>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</si>
  <si>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</si>
  <si>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</si>
  <si>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</si>
  <si>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</si>
  <si>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</si>
  <si>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</si>
  <si>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</si>
  <si>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</si>
  <si>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</si>
  <si>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</si>
  <si>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</si>
  <si>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</si>
  <si>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</si>
  <si>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</si>
  <si>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</si>
  <si>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</si>
  <si>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</si>
  <si>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</si>
  <si>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</si>
  <si>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</si>
  <si>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</si>
  <si>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</si>
  <si>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</si>
  <si>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</si>
  <si>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</si>
  <si>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</si>
  <si>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</si>
  <si>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</si>
  <si>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</si>
  <si>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</si>
  <si>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</si>
  <si>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</si>
  <si>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</si>
  <si>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</si>
  <si>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</si>
  <si>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</si>
  <si>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</si>
  <si>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</si>
  <si>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</si>
  <si>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</si>
  <si>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</si>
  <si>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</si>
  <si>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</si>
  <si>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</si>
  <si>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</si>
  <si>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</si>
  <si>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</si>
  <si>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</si>
  <si>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</si>
  <si>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</si>
  <si>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</si>
  <si>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</si>
  <si>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</si>
  <si>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</si>
  <si>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</si>
  <si>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</si>
  <si>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</si>
  <si>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</si>
  <si>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</si>
  <si>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</si>
  <si>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</si>
  <si>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</si>
  <si>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</si>
  <si>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</si>
  <si>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</si>
  <si>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</si>
  <si>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</si>
  <si>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</si>
  <si>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</si>
  <si>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</si>
  <si>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</si>
  <si>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</si>
  <si>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</si>
  <si>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</si>
  <si>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</si>
  <si>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</si>
  <si>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</si>
  <si>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</si>
  <si>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</si>
  <si>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</si>
  <si>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</si>
  <si>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</si>
  <si>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</si>
  <si>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</si>
  <si>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</si>
  <si>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</si>
  <si>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</si>
  <si>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</si>
  <si>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</si>
  <si>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</si>
  <si>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</si>
  <si>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</si>
  <si>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</si>
  <si>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</si>
  <si>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</si>
  <si>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</si>
  <si>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</si>
  <si>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</si>
  <si>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</si>
  <si>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</si>
  <si>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</si>
  <si>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</si>
  <si>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</si>
  <si>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</si>
  <si>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</si>
  <si>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</si>
  <si>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</si>
  <si>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</si>
  <si>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</si>
  <si>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</si>
  <si>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</si>
  <si>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</si>
  <si>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</si>
  <si>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</si>
  <si>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</si>
  <si>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</si>
  <si>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</si>
  <si>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</si>
  <si>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</si>
  <si>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</si>
  <si>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</si>
  <si>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</si>
  <si>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</si>
  <si>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</si>
  <si>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</si>
  <si>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</si>
  <si>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</si>
  <si>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</si>
  <si>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</si>
  <si>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</si>
  <si>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</si>
  <si>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</si>
  <si>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</si>
  <si>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</si>
  <si>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</si>
  <si>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</si>
  <si>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</si>
  <si>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</si>
  <si>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</si>
  <si>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</si>
  <si>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</si>
  <si>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</si>
  <si>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</si>
  <si>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</si>
  <si>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</si>
  <si>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</si>
  <si>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</si>
  <si>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</si>
  <si>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</si>
  <si>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</si>
  <si>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</si>
  <si>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</si>
  <si>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</si>
  <si>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</si>
  <si>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</si>
  <si>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</si>
  <si>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</si>
  <si>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</si>
  <si>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</si>
  <si>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</si>
  <si>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</si>
  <si>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</si>
  <si>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</si>
  <si>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</si>
  <si>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</si>
  <si>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</si>
  <si>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</si>
  <si>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</si>
  <si>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</si>
  <si>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</si>
  <si>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</si>
  <si>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</si>
  <si>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</si>
  <si>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</si>
  <si>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</si>
  <si>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</si>
  <si>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</si>
  <si>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</si>
  <si>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</si>
  <si>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</si>
  <si>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</si>
  <si>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</si>
  <si>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</si>
  <si>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</si>
  <si>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</si>
  <si>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</si>
  <si>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</si>
  <si>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</si>
  <si>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</si>
  <si>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</si>
  <si>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</si>
  <si>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</si>
  <si>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</si>
  <si>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</si>
  <si>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</si>
  <si>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</si>
  <si>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</si>
  <si>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</si>
  <si>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</si>
  <si>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</si>
  <si>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</si>
  <si>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</si>
  <si>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</si>
  <si>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</si>
  <si>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</si>
  <si>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</si>
  <si>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</si>
  <si>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</si>
  <si>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</si>
  <si>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</si>
  <si>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</si>
  <si>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</si>
  <si>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</si>
  <si>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</si>
  <si>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</si>
  <si>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</si>
  <si>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</si>
  <si>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</si>
  <si>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</si>
  <si>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</si>
  <si>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</si>
  <si>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</si>
  <si>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</si>
  <si>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</si>
  <si>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</si>
  <si>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</si>
  <si>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</si>
  <si>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</si>
  <si>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</si>
  <si>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</si>
  <si>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</si>
  <si>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</si>
  <si>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</si>
  <si>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</si>
  <si>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</si>
  <si>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</si>
  <si>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</si>
  <si>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</si>
  <si>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</si>
  <si>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</si>
  <si>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</si>
  <si>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</si>
  <si>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</si>
  <si>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</si>
  <si>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</si>
  <si>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</si>
  <si>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</si>
  <si>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</si>
  <si>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</si>
  <si>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</si>
  <si>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</si>
  <si>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</si>
  <si>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</si>
  <si>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</si>
  <si>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</si>
  <si>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</si>
  <si>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</si>
  <si>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</si>
  <si>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</si>
  <si>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</si>
  <si>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</si>
  <si>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</si>
  <si>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</si>
  <si>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</si>
  <si>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</si>
  <si>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</si>
  <si>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</si>
  <si>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</si>
  <si>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</si>
  <si>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</si>
  <si>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</si>
  <si>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</si>
  <si>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</si>
  <si>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</si>
  <si>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</si>
  <si>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</si>
  <si>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</si>
  <si>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</si>
  <si>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</si>
  <si>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</si>
  <si>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</si>
  <si>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</si>
  <si>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</si>
  <si>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</si>
  <si>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</si>
  <si>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</si>
  <si>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</si>
  <si>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</si>
  <si>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</si>
  <si>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</si>
  <si>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</si>
  <si>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</si>
  <si>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</si>
  <si>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</si>
  <si>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</si>
  <si>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</si>
  <si>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</si>
  <si>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</si>
  <si>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</si>
  <si>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</si>
  <si>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</si>
  <si>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</si>
  <si>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</si>
  <si>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</si>
  <si>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</si>
  <si>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</si>
  <si>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</si>
  <si>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</si>
  <si>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</si>
  <si>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</si>
  <si>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</si>
  <si>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</si>
  <si>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</si>
  <si>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</si>
  <si>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</si>
  <si>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</si>
  <si>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</si>
  <si>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</si>
  <si>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</si>
  <si>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</si>
  <si>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</si>
  <si>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</si>
  <si>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</si>
  <si>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</si>
  <si>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</si>
  <si>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</si>
  <si>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</si>
  <si>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</si>
  <si>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</si>
  <si>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</si>
  <si>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</si>
  <si>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</si>
  <si>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</si>
  <si>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</si>
  <si>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</si>
  <si>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</si>
  <si>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</si>
  <si>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</si>
  <si>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</si>
  <si>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</si>
  <si>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</si>
  <si>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</si>
  <si>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</si>
  <si>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</si>
  <si>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</si>
  <si>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</si>
  <si>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</si>
  <si>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</si>
  <si>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</si>
  <si>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</si>
  <si>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</si>
  <si>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</si>
  <si>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</si>
  <si>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</si>
  <si>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</si>
  <si>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</si>
  <si>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</si>
  <si>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</si>
  <si>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</si>
  <si>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</si>
  <si>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</si>
  <si>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</si>
  <si>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</si>
  <si>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</si>
  <si>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</si>
  <si>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</si>
  <si>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</si>
  <si>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</si>
  <si>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</si>
  <si>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</si>
  <si>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</si>
  <si>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</si>
  <si>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</si>
  <si>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</si>
  <si>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</si>
  <si>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</si>
  <si>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</si>
  <si>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</si>
  <si>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</si>
  <si>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</si>
  <si>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</si>
  <si>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</si>
  <si>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</si>
  <si>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</si>
  <si>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</si>
  <si>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</si>
  <si>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</si>
  <si>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</si>
  <si>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</si>
  <si>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</si>
  <si>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</si>
  <si>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</si>
  <si>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</si>
  <si>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</si>
  <si>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</si>
  <si>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</si>
  <si>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</si>
  <si>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</si>
  <si>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</si>
  <si>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</si>
  <si>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</si>
  <si>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</si>
  <si>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</si>
  <si>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</si>
  <si>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</si>
  <si>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</si>
  <si>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</si>
  <si>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</si>
  <si>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</si>
  <si>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</si>
  <si>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</si>
  <si>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</si>
  <si>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</si>
  <si>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</si>
  <si>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</si>
  <si>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</si>
  <si>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</si>
  <si>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</si>
  <si>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</si>
  <si>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</si>
  <si>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</si>
  <si>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</si>
  <si>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</si>
  <si>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</si>
  <si>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</si>
  <si>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</si>
  <si>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</si>
  <si>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</si>
  <si>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</si>
  <si>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</si>
  <si>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</si>
  <si>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</si>
  <si>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</si>
  <si>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</si>
  <si>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</si>
  <si>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</si>
  <si>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</si>
  <si>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</si>
  <si>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</si>
  <si>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</si>
  <si>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</si>
  <si>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</si>
  <si>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</si>
  <si>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</si>
  <si>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</si>
  <si>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</si>
  <si>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</si>
  <si>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</si>
  <si>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</si>
  <si>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</si>
  <si>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</si>
  <si>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</si>
  <si>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</si>
  <si>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</si>
  <si>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</si>
  <si>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</si>
  <si>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</si>
  <si>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</si>
  <si>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</si>
  <si>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</si>
  <si>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</si>
  <si>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</si>
  <si>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</si>
  <si>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</si>
  <si>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</si>
  <si>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</si>
  <si>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</si>
  <si>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</si>
  <si>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</si>
  <si>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</si>
  <si>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</si>
  <si>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</si>
  <si>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</si>
  <si>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</si>
  <si>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</si>
  <si>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</si>
  <si>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</si>
  <si>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</si>
  <si>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</si>
  <si>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</si>
  <si>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</si>
  <si>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</si>
  <si>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</si>
  <si>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</si>
  <si>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</si>
  <si>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</si>
  <si>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</si>
  <si>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</si>
  <si>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</si>
  <si>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</si>
  <si>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</si>
  <si>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</si>
  <si>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</si>
  <si>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</si>
  <si>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</si>
  <si>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</si>
  <si>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</si>
  <si>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</si>
  <si>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</si>
  <si>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</si>
  <si>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</si>
  <si>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</si>
  <si>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</si>
  <si>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</si>
  <si>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</si>
  <si>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</si>
  <si>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</si>
  <si>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</si>
  <si>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</si>
  <si>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</si>
  <si>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</si>
  <si>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</si>
  <si>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</si>
  <si>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</si>
  <si>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</si>
  <si>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</si>
  <si>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</si>
  <si>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</si>
  <si>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</si>
  <si>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</si>
  <si>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</si>
  <si>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</si>
  <si>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</si>
  <si>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</si>
  <si>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</si>
  <si>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</si>
  <si>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</si>
  <si>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</si>
  <si>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</si>
  <si>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</si>
  <si>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</si>
  <si>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</si>
  <si>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</si>
  <si>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</si>
  <si>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</si>
  <si>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</si>
  <si>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</si>
  <si>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</si>
  <si>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</si>
  <si>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</si>
  <si>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</si>
  <si>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</si>
  <si>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</si>
  <si>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</si>
  <si>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</si>
  <si>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</si>
  <si>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</si>
  <si>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</si>
  <si>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</si>
  <si>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</si>
  <si>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</si>
  <si>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</si>
  <si>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</si>
  <si>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</si>
  <si>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</si>
  <si>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</si>
  <si>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</si>
  <si>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</si>
  <si>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</si>
  <si>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</si>
  <si>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</si>
  <si>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</si>
  <si>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</si>
  <si>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</si>
  <si>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</si>
  <si>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</si>
  <si>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</si>
  <si>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</si>
  <si>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</si>
  <si>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</si>
  <si>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</si>
  <si>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</si>
  <si>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</si>
  <si>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</si>
  <si>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</si>
  <si>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</si>
  <si>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</si>
  <si>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</si>
  <si>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</si>
  <si>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</si>
  <si>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</si>
  <si>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</si>
  <si>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</si>
  <si>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</si>
  <si>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</si>
  <si>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</si>
  <si>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</si>
  <si>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</si>
  <si>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</si>
  <si>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</si>
  <si>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</si>
  <si>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</si>
  <si>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</si>
  <si>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</si>
  <si>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</si>
  <si>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</si>
  <si>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</si>
  <si>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</si>
  <si>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</si>
  <si>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</si>
  <si>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</si>
  <si>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</si>
  <si>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</si>
  <si>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</si>
  <si>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</si>
  <si>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</si>
  <si>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</si>
  <si>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</si>
  <si>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</si>
  <si>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</si>
  <si>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</si>
  <si>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</si>
  <si>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</si>
  <si>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</si>
  <si>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</si>
  <si>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</si>
  <si>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</si>
  <si>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</si>
  <si>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</si>
  <si>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</si>
  <si>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</si>
  <si>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</si>
  <si>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</si>
  <si>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</si>
  <si>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</si>
  <si>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</si>
  <si>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</si>
  <si>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</si>
  <si>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</si>
  <si>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</si>
  <si>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</si>
  <si>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</si>
  <si>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</si>
  <si>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</si>
  <si>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</si>
  <si>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</si>
  <si>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</si>
  <si>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</si>
  <si>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</si>
  <si>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</si>
  <si>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</si>
  <si>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</si>
  <si>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</si>
  <si>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</si>
  <si>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</si>
  <si>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</si>
  <si>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</si>
  <si>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</si>
  <si>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</si>
  <si>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</si>
  <si>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</si>
  <si>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</si>
  <si>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</si>
  <si>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</si>
  <si>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</si>
  <si>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</si>
  <si>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</si>
  <si>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</si>
  <si>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</si>
  <si>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</si>
  <si>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</si>
  <si>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</si>
  <si>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</si>
  <si>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</si>
  <si>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</si>
  <si>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</si>
  <si>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</si>
  <si>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</si>
  <si>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</si>
  <si>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</si>
  <si>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</si>
  <si>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</si>
  <si>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</si>
  <si>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</si>
  <si>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</si>
  <si>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</si>
  <si>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</si>
  <si>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</si>
  <si>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</si>
  <si>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</si>
  <si>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</si>
  <si>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</si>
  <si>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</si>
  <si>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</si>
  <si>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</si>
  <si>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</si>
  <si>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</si>
  <si>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</si>
  <si>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</si>
  <si>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</si>
  <si>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</si>
  <si>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</si>
  <si>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</si>
  <si>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</si>
  <si>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</si>
  <si>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</si>
  <si>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</si>
  <si>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</si>
  <si>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</si>
  <si>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</si>
  <si>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</si>
  <si>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</si>
  <si>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</si>
  <si>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</si>
  <si>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</si>
  <si>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</si>
  <si>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</si>
  <si>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</si>
  <si>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</si>
  <si>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</si>
  <si>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</si>
  <si>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</si>
  <si>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</si>
  <si>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</si>
  <si>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</si>
  <si>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</si>
  <si>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</si>
  <si>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</si>
  <si>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</si>
  <si>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</si>
  <si>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</si>
  <si>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</si>
  <si>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</si>
  <si>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</si>
  <si>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</si>
  <si>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</si>
  <si>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</si>
  <si>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</si>
  <si>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</si>
  <si>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</si>
  <si>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</si>
  <si>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</si>
  <si>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</si>
  <si>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</si>
  <si>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</si>
  <si>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</si>
  <si>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</si>
  <si>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</si>
  <si>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</si>
  <si>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</si>
  <si>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</si>
  <si>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</si>
  <si>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</si>
  <si>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</si>
  <si>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</si>
  <si>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</si>
  <si>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</si>
  <si>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</si>
  <si>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</si>
  <si>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</si>
  <si>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</si>
  <si>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</si>
  <si>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</si>
  <si>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</si>
  <si>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</si>
  <si>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</si>
  <si>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</si>
  <si>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</si>
  <si>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</si>
  <si>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</si>
  <si>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</si>
  <si>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</si>
  <si>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</si>
  <si>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</si>
  <si>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</si>
  <si>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</si>
  <si>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</si>
  <si>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</si>
  <si>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</si>
  <si>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</si>
  <si>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</si>
  <si>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</si>
  <si>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</si>
  <si>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</si>
  <si>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</si>
  <si>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</si>
  <si>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</si>
  <si>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</si>
  <si>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</si>
  <si>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</si>
  <si>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</si>
  <si>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</si>
  <si>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</si>
  <si>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</si>
  <si>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</si>
  <si>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</si>
  <si>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</si>
  <si>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</si>
  <si>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</si>
  <si>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</si>
  <si>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</si>
  <si>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</si>
  <si>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</si>
  <si>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</si>
  <si>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</si>
  <si>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</si>
  <si>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</si>
  <si>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</si>
  <si>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</si>
  <si>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</si>
  <si>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</si>
  <si>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</si>
  <si>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</si>
  <si>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</si>
  <si>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</si>
  <si>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</si>
  <si>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</si>
  <si>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</si>
  <si>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</si>
  <si>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</si>
  <si>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</si>
  <si>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</si>
  <si>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</si>
  <si>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</si>
  <si>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</si>
  <si>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</si>
  <si>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</si>
  <si>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</si>
  <si>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</si>
  <si>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</si>
  <si>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</si>
  <si>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</si>
  <si>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</si>
  <si>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</si>
  <si>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</si>
  <si>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</si>
  <si>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</si>
  <si>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</si>
  <si>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</si>
  <si>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</si>
  <si>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</si>
  <si>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</si>
  <si>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</si>
  <si>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</si>
  <si>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</si>
  <si>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</si>
  <si>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</si>
  <si>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</si>
  <si>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</si>
  <si>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</si>
  <si>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</si>
  <si>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</si>
  <si>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</si>
  <si>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</si>
  <si>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</si>
  <si>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</si>
  <si>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</si>
  <si>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</si>
  <si>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</si>
  <si>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</si>
  <si>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</si>
  <si>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</si>
  <si>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</si>
  <si>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</si>
  <si>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</si>
  <si>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</si>
  <si>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</si>
  <si>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</si>
  <si>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</si>
  <si>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</si>
  <si>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</si>
  <si>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</si>
  <si>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</si>
  <si>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</si>
  <si>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</si>
  <si>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</si>
  <si>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</si>
  <si>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</si>
  <si>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</si>
  <si>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</si>
  <si>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</si>
  <si>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</si>
  <si>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</si>
  <si>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</si>
  <si>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</si>
  <si>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</si>
  <si>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</si>
  <si>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</si>
  <si>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</si>
  <si>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</si>
  <si>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</si>
  <si>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</si>
  <si>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</si>
  <si>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</si>
  <si>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</si>
  <si>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</si>
  <si>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</si>
  <si>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</si>
  <si>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</si>
  <si>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</si>
  <si>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</si>
  <si>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</si>
  <si>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</si>
  <si>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</si>
  <si>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</si>
  <si>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</si>
  <si>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</si>
  <si>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</si>
  <si>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</si>
  <si>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</si>
  <si>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</si>
  <si>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</si>
  <si>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</si>
  <si>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</si>
  <si>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</si>
  <si>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</si>
  <si>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</si>
  <si>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</si>
  <si>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</si>
  <si>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</si>
  <si>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</si>
  <si>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</si>
  <si>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</si>
  <si>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</si>
  <si>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</si>
  <si>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</si>
  <si>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</si>
  <si>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</si>
  <si>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</si>
  <si>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</si>
  <si>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</si>
  <si>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</si>
  <si>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</si>
  <si>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</si>
  <si>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</si>
  <si>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</si>
  <si>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</si>
  <si>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</si>
  <si>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</si>
  <si>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</si>
  <si>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</si>
  <si>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</si>
  <si>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</si>
  <si>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</si>
  <si>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</si>
  <si>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</si>
  <si>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</si>
  <si>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</si>
  <si>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</si>
  <si>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</si>
  <si>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</si>
  <si>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</si>
  <si>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</si>
  <si>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</si>
  <si>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</si>
  <si>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</si>
  <si>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</si>
  <si>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</si>
  <si>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</si>
  <si>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</si>
  <si>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</si>
  <si>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</si>
  <si>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</si>
  <si>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</si>
  <si>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</si>
  <si>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</si>
  <si>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</si>
  <si>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</si>
  <si>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</si>
  <si>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</si>
  <si>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</si>
  <si>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</si>
  <si>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</si>
  <si>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</si>
  <si>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</si>
  <si>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</si>
  <si>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</si>
  <si>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</si>
  <si>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</si>
  <si>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</si>
  <si>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</si>
  <si>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</si>
  <si>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</si>
  <si>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</si>
  <si>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</si>
  <si>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</si>
  <si>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</si>
  <si>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</si>
  <si>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</si>
  <si>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</si>
  <si>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</si>
  <si>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</si>
  <si>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</si>
  <si>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</si>
  <si>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</si>
  <si>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</si>
  <si>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</si>
  <si>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</si>
  <si>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</si>
  <si>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</si>
  <si>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</si>
  <si>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</si>
  <si>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</si>
  <si>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</si>
  <si>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</si>
  <si>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</si>
  <si>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</si>
  <si>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</si>
  <si>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</si>
  <si>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</si>
  <si>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</si>
  <si>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</si>
  <si>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</si>
  <si>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</si>
  <si>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</si>
  <si>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</si>
  <si>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</si>
  <si>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</si>
  <si>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</si>
  <si>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</si>
  <si>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</si>
  <si>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</si>
  <si>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</si>
  <si>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</si>
  <si>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</si>
  <si>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</si>
  <si>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</si>
  <si>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</si>
  <si>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</si>
  <si>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</si>
  <si>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</si>
  <si>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</si>
  <si>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</si>
  <si>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</si>
  <si>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</si>
  <si>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</si>
  <si>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</si>
  <si>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</si>
  <si>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</si>
  <si>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</si>
  <si>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</si>
  <si>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</si>
  <si>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</si>
  <si>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</si>
  <si>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</si>
  <si>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</si>
  <si>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</si>
  <si>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</si>
  <si>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</si>
  <si>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</si>
  <si>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</si>
  <si>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</si>
  <si>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</si>
  <si>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</si>
  <si>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</si>
  <si>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</si>
  <si>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</si>
  <si>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</si>
  <si>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</si>
  <si>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</si>
  <si>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</si>
  <si>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</si>
  <si>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</si>
  <si>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</si>
  <si>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</si>
  <si>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</si>
  <si>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</si>
  <si>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</si>
  <si>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</si>
  <si>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</si>
  <si>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</si>
  <si>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</si>
  <si>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</si>
  <si>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</si>
  <si>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</si>
  <si>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</si>
  <si>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</si>
  <si>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</si>
  <si>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</si>
  <si>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</si>
  <si>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</si>
  <si>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</si>
  <si>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</si>
  <si>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</si>
  <si>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</si>
  <si>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</si>
  <si>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</si>
  <si>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</si>
  <si>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</si>
  <si>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</si>
  <si>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</si>
  <si>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</si>
  <si>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</si>
  <si>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</si>
  <si>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</si>
  <si>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</si>
  <si>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</si>
  <si>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</si>
  <si>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</si>
  <si>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</si>
  <si>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</si>
  <si>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</si>
  <si>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</si>
  <si>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</si>
  <si>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</si>
  <si>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</si>
  <si>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</si>
  <si>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</si>
  <si>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</si>
  <si>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</si>
  <si>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</si>
  <si>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</si>
  <si>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</si>
  <si>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</si>
  <si>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</si>
  <si>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</si>
  <si>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</si>
  <si>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</si>
  <si>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</si>
  <si>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</si>
  <si>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</si>
  <si>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</si>
  <si>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</si>
  <si>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</si>
  <si>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</si>
  <si>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</si>
  <si>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</si>
  <si>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</si>
  <si>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</si>
  <si>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</si>
  <si>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</si>
  <si>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</si>
  <si>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</si>
  <si>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</si>
  <si>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</si>
  <si>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</si>
  <si>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</si>
  <si>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</si>
  <si>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</si>
  <si>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</si>
  <si>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</si>
  <si>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</si>
  <si>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</si>
  <si>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</si>
  <si>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</si>
  <si>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</si>
  <si>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</si>
  <si>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</si>
  <si>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</si>
  <si>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</si>
  <si>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</si>
  <si>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</si>
  <si>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</si>
  <si>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</si>
  <si>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</si>
  <si>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</si>
  <si>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</si>
  <si>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</si>
  <si>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</si>
  <si>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</si>
  <si>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</si>
  <si>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</si>
  <si>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</si>
  <si>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</si>
  <si>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</si>
  <si>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</si>
  <si>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</si>
  <si>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</si>
  <si>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</si>
  <si>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</si>
  <si>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</si>
  <si>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</si>
  <si>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</si>
  <si>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</si>
  <si>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</si>
  <si>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</si>
  <si>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</si>
  <si>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</si>
  <si>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</si>
  <si>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</si>
  <si>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</si>
  <si>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</si>
  <si>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</si>
  <si>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</si>
  <si>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</si>
  <si>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</si>
  <si>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</si>
  <si>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</si>
  <si>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</si>
  <si>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</si>
  <si>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</si>
  <si>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</si>
  <si>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</si>
  <si>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</si>
  <si>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</si>
  <si>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</si>
  <si>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</si>
  <si>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</si>
  <si>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</si>
  <si>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</si>
  <si>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</si>
  <si>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</si>
  <si>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</si>
  <si>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</si>
  <si>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</si>
  <si>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</si>
  <si>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</si>
  <si>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</si>
  <si>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</si>
  <si>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</si>
  <si>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</si>
  <si>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</si>
  <si>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</si>
  <si>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</si>
  <si>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</si>
  <si>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</si>
  <si>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</si>
  <si>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</si>
  <si>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</si>
  <si>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</si>
  <si>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</si>
  <si>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</si>
  <si>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</si>
  <si>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</si>
  <si>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</si>
  <si>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</si>
  <si>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</si>
  <si>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</si>
  <si>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</si>
  <si>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</si>
  <si>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</si>
  <si>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</si>
  <si>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</si>
  <si>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</si>
  <si>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</si>
  <si>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</si>
  <si>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</si>
  <si>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</si>
  <si>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</si>
  <si>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</si>
  <si>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</si>
  <si>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</si>
  <si>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</si>
  <si>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</si>
  <si>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</si>
  <si>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</si>
  <si>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</si>
  <si>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</si>
  <si>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</si>
  <si>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</si>
  <si>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</si>
  <si>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</si>
  <si>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</si>
  <si>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</si>
  <si>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</si>
  <si>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</si>
  <si>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</si>
  <si>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</si>
  <si>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</si>
  <si>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</si>
  <si>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</si>
  <si>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</si>
  <si>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</si>
  <si>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</si>
  <si>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</si>
  <si>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</si>
  <si>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</si>
  <si>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</si>
  <si>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</si>
  <si>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</si>
  <si>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</si>
  <si>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</si>
  <si>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</si>
  <si>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</si>
  <si>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</si>
  <si>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</si>
  <si>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</si>
  <si>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</si>
  <si>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</si>
  <si>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</si>
  <si>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</si>
  <si>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</si>
  <si>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</si>
  <si>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</si>
  <si>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</si>
  <si>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</si>
  <si>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</si>
  <si>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</si>
  <si>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</si>
  <si>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</si>
  <si>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</si>
  <si>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</si>
  <si>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</si>
  <si>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</si>
  <si>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</si>
  <si>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</si>
  <si>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</si>
  <si>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</si>
  <si>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</si>
  <si>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</si>
  <si>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</si>
  <si>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</si>
  <si>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</si>
  <si>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</si>
  <si>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</si>
  <si>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</si>
  <si>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</si>
  <si>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</si>
  <si>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</si>
  <si>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</si>
  <si>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</si>
  <si>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</si>
  <si>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</si>
  <si>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</si>
  <si>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</si>
  <si>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</si>
  <si>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</si>
  <si>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</si>
  <si>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</si>
  <si>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</si>
  <si>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</si>
  <si>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</si>
  <si>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</si>
  <si>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</si>
  <si>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</si>
  <si>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</si>
  <si>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</si>
  <si>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</si>
  <si>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</si>
  <si>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</si>
  <si>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</si>
  <si>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</si>
  <si>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</si>
  <si>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</si>
  <si>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</si>
  <si>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</si>
  <si>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</si>
  <si>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</si>
  <si>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</si>
  <si>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</si>
  <si>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</si>
  <si>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</si>
  <si>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</si>
  <si>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</si>
  <si>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</si>
  <si>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</si>
  <si>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</si>
  <si>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</si>
  <si>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</si>
  <si>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</si>
  <si>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</si>
  <si>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</si>
  <si>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</si>
  <si>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</si>
  <si>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</si>
  <si>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</si>
  <si>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</si>
  <si>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</si>
  <si>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</si>
  <si>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</si>
  <si>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</si>
  <si>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</si>
  <si>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</si>
  <si>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</si>
  <si>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</si>
  <si>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</si>
  <si>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</si>
  <si>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</si>
  <si>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</si>
  <si>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</si>
  <si>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</si>
  <si>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</si>
  <si>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</si>
  <si>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</si>
  <si>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</si>
  <si>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</si>
  <si>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</si>
  <si>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</si>
  <si>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</si>
  <si>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</si>
  <si>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</si>
  <si>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</si>
  <si>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</si>
  <si>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</si>
  <si>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</si>
  <si>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</si>
  <si>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</si>
  <si>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</si>
  <si>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</si>
  <si>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</si>
  <si>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</si>
  <si>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</si>
  <si>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</si>
  <si>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</si>
  <si>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</si>
  <si>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</si>
  <si>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</si>
  <si>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</si>
  <si>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</si>
  <si>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</si>
  <si>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</si>
  <si>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</si>
  <si>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</si>
  <si>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</si>
  <si>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</si>
  <si>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</si>
  <si>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</si>
  <si>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</si>
  <si>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</si>
  <si>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</si>
  <si>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</si>
  <si>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</si>
  <si>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</si>
  <si>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</si>
  <si>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</si>
  <si>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</si>
  <si>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</si>
  <si>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</si>
  <si>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</si>
  <si>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</si>
  <si>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</si>
  <si>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</si>
  <si>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</si>
  <si>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</si>
  <si>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</si>
  <si>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</si>
  <si>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</si>
  <si>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</si>
  <si>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</si>
  <si>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</si>
  <si>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</si>
  <si>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</si>
  <si>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</si>
  <si>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</si>
  <si>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</si>
  <si>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</si>
  <si>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</si>
  <si>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</si>
  <si>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</si>
  <si>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</si>
  <si>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</si>
  <si>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</si>
  <si>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</si>
  <si>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</si>
  <si>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</si>
  <si>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</si>
  <si>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</si>
  <si>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</si>
  <si>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</si>
  <si>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</si>
  <si>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</si>
  <si>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</si>
  <si>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</si>
  <si>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</si>
  <si>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</si>
  <si>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</si>
  <si>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</si>
  <si>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</si>
  <si>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</si>
  <si>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</si>
  <si>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</si>
  <si>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</si>
  <si>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</si>
  <si>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</si>
  <si>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</si>
  <si>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</si>
  <si>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</si>
  <si>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</si>
  <si>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</si>
  <si>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</si>
  <si>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</si>
  <si>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</si>
  <si>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</si>
  <si>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</si>
  <si>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</si>
  <si>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</si>
  <si>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</si>
  <si>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</si>
  <si>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</si>
  <si>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</si>
  <si>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</si>
  <si>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</si>
  <si>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</si>
  <si>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</si>
  <si>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</si>
  <si>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</si>
  <si>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</si>
  <si>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</si>
  <si>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</si>
  <si>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</si>
  <si>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</si>
  <si>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</si>
  <si>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</si>
  <si>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</si>
  <si>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</si>
  <si>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</si>
  <si>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</si>
  <si>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</si>
  <si>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</si>
  <si>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</si>
  <si>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</si>
  <si>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</si>
  <si>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</si>
  <si>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</si>
  <si>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</si>
  <si>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</si>
  <si>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</si>
  <si>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</si>
  <si>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</si>
  <si>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</si>
  <si>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</si>
  <si>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</si>
  <si>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</si>
  <si>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</si>
  <si>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</si>
  <si>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</si>
  <si>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</si>
  <si>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</si>
  <si>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</si>
  <si>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</si>
  <si>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</si>
  <si>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</si>
  <si>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</si>
  <si>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</si>
  <si>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</si>
  <si>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</si>
  <si>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</si>
  <si>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</si>
  <si>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</si>
  <si>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</si>
  <si>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</si>
  <si>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</si>
  <si>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</si>
  <si>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</si>
  <si>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</si>
  <si>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</si>
  <si>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</si>
  <si>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</si>
  <si>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</si>
  <si>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</si>
  <si>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</si>
  <si>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</si>
  <si>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</si>
  <si>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</si>
  <si>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</si>
  <si>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</si>
  <si>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</si>
  <si>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</si>
  <si>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</si>
  <si>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</si>
  <si>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</si>
  <si>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</si>
  <si>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</si>
  <si>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</si>
  <si>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</si>
  <si>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</si>
  <si>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</si>
  <si>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</si>
  <si>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</si>
  <si>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</si>
  <si>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</si>
  <si>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</si>
  <si>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</si>
  <si>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</si>
  <si>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</si>
  <si>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</si>
  <si>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</si>
  <si>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</si>
  <si>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</si>
  <si>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</si>
  <si>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</si>
  <si>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</si>
  <si>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</si>
  <si>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</si>
  <si>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</si>
  <si>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</si>
  <si>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</si>
  <si>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</si>
  <si>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</si>
  <si>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</si>
  <si>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</si>
  <si>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</si>
  <si>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</si>
  <si>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</si>
  <si>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</si>
  <si>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</si>
  <si>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</si>
  <si>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</si>
  <si>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</si>
  <si>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</si>
  <si>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</si>
  <si>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</si>
  <si>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</si>
  <si>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</si>
  <si>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</si>
  <si>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</si>
  <si>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</si>
  <si>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</si>
  <si>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</si>
  <si>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</si>
  <si>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</si>
  <si>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</si>
  <si>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</si>
  <si>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</si>
  <si>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</si>
  <si>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</si>
  <si>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</si>
  <si>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</si>
  <si>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</si>
  <si>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</si>
  <si>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</si>
  <si>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</si>
  <si>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</si>
  <si>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</si>
  <si>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</si>
  <si>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</si>
  <si>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</si>
  <si>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</si>
  <si>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</si>
  <si>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</si>
  <si>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</si>
  <si>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</si>
  <si>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</si>
  <si>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</si>
  <si>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</si>
  <si>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</si>
  <si>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</si>
  <si>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</si>
  <si>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</si>
  <si>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</si>
  <si>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</si>
  <si>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</si>
  <si>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</si>
  <si>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</si>
  <si>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</si>
  <si>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</si>
  <si>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</si>
  <si>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</si>
  <si>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</si>
  <si>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</si>
  <si>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</si>
  <si>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</si>
  <si>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</si>
  <si>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</si>
  <si>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</si>
  <si>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</si>
  <si>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</si>
  <si>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</si>
  <si>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</si>
  <si>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</si>
  <si>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</si>
  <si>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</si>
  <si>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</si>
  <si>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</si>
  <si>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</si>
  <si>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</si>
  <si>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</si>
  <si>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</si>
  <si>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</si>
  <si>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</si>
  <si>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</si>
  <si>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</si>
  <si>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</si>
  <si>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</si>
  <si>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</si>
  <si>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</si>
  <si>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</si>
  <si>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</si>
  <si>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</si>
  <si>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</si>
  <si>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</si>
  <si>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</si>
  <si>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</si>
  <si>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</si>
  <si>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</si>
  <si>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</si>
  <si>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</si>
  <si>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</si>
  <si>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</si>
  <si>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</si>
  <si>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</si>
  <si>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</si>
  <si>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</si>
  <si>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</si>
  <si>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</si>
  <si>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</si>
  <si>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</si>
  <si>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</si>
  <si>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</si>
  <si>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</si>
  <si>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</si>
  <si>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</si>
  <si>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</si>
  <si>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</si>
  <si>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</si>
  <si>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</si>
  <si>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</si>
  <si>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</si>
  <si>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</si>
  <si>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</si>
  <si>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</si>
  <si>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</si>
  <si>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</si>
  <si>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</si>
  <si>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</si>
  <si>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</si>
  <si>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</si>
  <si>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</si>
  <si>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</si>
  <si>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</si>
  <si>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</si>
  <si>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</si>
  <si>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</si>
  <si>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</si>
  <si>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</si>
  <si>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</si>
  <si>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</si>
  <si>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</si>
  <si>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</si>
  <si>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</si>
  <si>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</si>
  <si>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</si>
  <si>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</si>
  <si>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</si>
  <si>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</si>
  <si>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</si>
  <si>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</si>
  <si>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</si>
  <si>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</si>
  <si>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</si>
  <si>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</si>
  <si>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</si>
  <si>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</si>
  <si>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</si>
  <si>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</si>
  <si>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</si>
  <si>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</si>
  <si>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</si>
  <si>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</si>
  <si>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</si>
  <si>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</si>
  <si>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</si>
  <si>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</si>
  <si>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</si>
  <si>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</si>
  <si>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</si>
  <si>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</si>
  <si>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</si>
  <si>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</si>
  <si>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</si>
  <si>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</si>
  <si>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</si>
  <si>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</si>
  <si>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</si>
  <si>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</si>
  <si>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</si>
  <si>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</si>
  <si>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</si>
  <si>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</si>
  <si>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</si>
  <si>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</si>
  <si>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</si>
  <si>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</si>
  <si>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</si>
  <si>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</si>
  <si>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</si>
  <si>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</si>
  <si>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</si>
  <si>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</si>
  <si>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</si>
  <si>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</si>
  <si>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</si>
  <si>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</si>
  <si>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</si>
  <si>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</si>
  <si>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</si>
  <si>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</si>
  <si>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</si>
  <si>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</si>
  <si>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</si>
  <si>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</si>
  <si>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</si>
  <si>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</si>
  <si>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</si>
  <si>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</si>
  <si>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</si>
  <si>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</si>
  <si>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</si>
  <si>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</si>
  <si>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</si>
  <si>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</si>
  <si>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</si>
  <si>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</si>
  <si>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</si>
  <si>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</si>
  <si>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</si>
  <si>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</si>
  <si>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</si>
  <si>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</si>
  <si>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</si>
  <si>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</si>
  <si>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</si>
  <si>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</si>
  <si>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</si>
  <si>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</si>
  <si>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</si>
  <si>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</si>
  <si>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</si>
  <si>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</si>
  <si>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</si>
  <si>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</si>
  <si>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</si>
  <si>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</si>
  <si>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</si>
  <si>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</si>
  <si>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</si>
  <si>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</si>
  <si>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</si>
  <si>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</si>
  <si>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</si>
  <si>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</si>
  <si>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</si>
  <si>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</si>
  <si>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</si>
  <si>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</si>
  <si>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</si>
  <si>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</si>
  <si>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</si>
  <si>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</si>
  <si>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</si>
  <si>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</si>
  <si>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</si>
  <si>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</si>
  <si>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</si>
  <si>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</si>
  <si>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</si>
  <si>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</si>
  <si>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</si>
  <si>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</si>
  <si>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</si>
  <si>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</si>
  <si>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</si>
  <si>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</si>
  <si>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</si>
  <si>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</si>
  <si>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</si>
  <si>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</si>
  <si>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</si>
  <si>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</si>
  <si>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</si>
  <si>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</si>
  <si>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</si>
  <si>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</si>
  <si>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</si>
  <si>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</si>
  <si>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</si>
  <si>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</si>
  <si>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</si>
  <si>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</si>
  <si>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</si>
  <si>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</si>
  <si>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</si>
  <si>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</si>
  <si>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</si>
  <si>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</si>
  <si>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</si>
  <si>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</si>
  <si>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</si>
  <si>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</si>
  <si>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</si>
  <si>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</si>
  <si>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</si>
  <si>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</si>
  <si>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</si>
  <si>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</si>
  <si>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</si>
  <si>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</si>
  <si>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</si>
  <si>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</si>
  <si>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</si>
  <si>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</si>
  <si>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</si>
  <si>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</si>
  <si>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</si>
  <si>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</si>
  <si>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</si>
  <si>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</si>
  <si>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</si>
  <si>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</si>
  <si>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</si>
  <si>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</si>
  <si>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</si>
  <si>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</si>
  <si>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</si>
  <si>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</si>
  <si>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</si>
  <si>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</si>
  <si>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</si>
  <si>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</si>
  <si>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</si>
  <si>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</si>
  <si>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</si>
  <si>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</si>
  <si>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</si>
  <si>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</si>
  <si>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</si>
  <si>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</si>
  <si>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</si>
  <si>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</si>
  <si>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</si>
  <si>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</si>
  <si>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</si>
  <si>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</si>
  <si>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</si>
  <si>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</si>
  <si>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</si>
  <si>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</si>
  <si>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</si>
  <si>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</si>
  <si>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</si>
  <si>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</si>
  <si>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</si>
  <si>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</si>
  <si>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</si>
  <si>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</si>
  <si>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</si>
  <si>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</si>
  <si>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</si>
  <si>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</si>
  <si>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</si>
  <si>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</si>
  <si>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</si>
  <si>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</si>
  <si>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</si>
  <si>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</si>
  <si>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</si>
  <si>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</si>
  <si>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</si>
  <si>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</si>
  <si>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</si>
  <si>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</si>
  <si>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</si>
  <si>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</si>
  <si>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</si>
  <si>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</si>
  <si>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</si>
  <si>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</si>
  <si>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</si>
  <si>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</si>
  <si>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</si>
  <si>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</si>
  <si>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</si>
  <si>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</si>
  <si>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</si>
  <si>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</si>
  <si>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</si>
  <si>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</si>
  <si>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</si>
  <si>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</si>
  <si>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</si>
  <si>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</si>
  <si>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</si>
  <si>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</si>
  <si>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</si>
  <si>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</si>
  <si>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</si>
  <si>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</si>
  <si>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</si>
  <si>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</si>
  <si>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</si>
  <si>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</si>
  <si>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</si>
  <si>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</si>
  <si>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</si>
  <si>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</si>
  <si>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</si>
  <si>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</si>
  <si>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</si>
  <si>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</si>
  <si>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</si>
  <si>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</si>
  <si>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</si>
  <si>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</si>
  <si>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</si>
  <si>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</si>
  <si>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</si>
  <si>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</si>
  <si>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</si>
  <si>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</si>
  <si>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</si>
  <si>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</si>
  <si>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</si>
  <si>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</si>
  <si>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</si>
  <si>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</si>
  <si>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</si>
  <si>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</si>
  <si>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</si>
  <si>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</si>
  <si>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</si>
  <si>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</si>
  <si>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</si>
  <si>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</si>
  <si>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</si>
  <si>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</si>
  <si>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</si>
  <si>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</si>
  <si>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</si>
  <si>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</si>
  <si>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</si>
  <si>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</si>
  <si>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</si>
  <si>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</si>
  <si>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</si>
  <si>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</si>
  <si>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</si>
  <si>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</si>
  <si>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</si>
  <si>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</si>
  <si>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</si>
  <si>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</si>
  <si>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</si>
  <si>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</si>
  <si>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</si>
  <si>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</si>
  <si>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</si>
  <si>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</si>
  <si>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</si>
  <si>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</si>
  <si>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</si>
  <si>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</si>
  <si>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</si>
  <si>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</si>
  <si>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</si>
  <si>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</si>
  <si>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</si>
  <si>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</si>
  <si>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</si>
  <si>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</si>
  <si>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</si>
  <si>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</si>
  <si>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</si>
  <si>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</si>
  <si>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</si>
  <si>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</si>
  <si>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</si>
  <si>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</si>
  <si>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</si>
  <si>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</si>
  <si>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</si>
  <si>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</si>
  <si>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</si>
  <si>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</si>
  <si>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</si>
  <si>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</si>
  <si>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</si>
  <si>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</si>
  <si>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</si>
  <si>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</si>
  <si>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</si>
  <si>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</si>
  <si>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</si>
  <si>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</si>
  <si>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</si>
  <si>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</si>
  <si>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</si>
  <si>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</si>
  <si>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</si>
  <si>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</si>
  <si>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</si>
  <si>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</si>
  <si>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</si>
  <si>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</si>
  <si>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</si>
  <si>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</si>
  <si>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</si>
  <si>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</si>
  <si>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</si>
  <si>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</si>
  <si>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</si>
  <si>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</si>
  <si>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</si>
  <si>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</si>
  <si>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</si>
  <si>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</si>
  <si>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</si>
  <si>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</si>
  <si>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</si>
  <si>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</si>
  <si>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</si>
  <si>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</si>
  <si>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</si>
  <si>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</si>
  <si>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</si>
  <si>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</si>
  <si>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</si>
  <si>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</si>
  <si>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</si>
  <si>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</si>
  <si>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</si>
  <si>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</si>
  <si>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</si>
  <si>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</si>
  <si>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</si>
  <si>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</si>
  <si>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</si>
  <si>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</si>
  <si>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</si>
  <si>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</si>
  <si>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</si>
  <si>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</si>
  <si>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</si>
  <si>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</si>
  <si>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</si>
  <si>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</si>
  <si>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</si>
  <si>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</si>
  <si>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</si>
  <si>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</si>
  <si>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</si>
  <si>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</si>
  <si>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</si>
  <si>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</si>
  <si>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</si>
  <si>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</si>
  <si>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</si>
  <si>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</si>
  <si>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</si>
  <si>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</si>
  <si>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</si>
  <si>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</si>
  <si>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</si>
  <si>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</si>
  <si>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</si>
  <si>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</si>
  <si>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</si>
  <si>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</si>
  <si>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</si>
  <si>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</si>
  <si>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</si>
  <si>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</si>
  <si>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</si>
  <si>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</si>
  <si>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</si>
  <si>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</si>
  <si>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</si>
  <si>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</si>
  <si>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</si>
  <si>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</si>
  <si>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</si>
  <si>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</si>
  <si>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</si>
  <si>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</si>
  <si>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</si>
  <si>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</si>
  <si>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</si>
  <si>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</si>
  <si>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</si>
  <si>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</si>
  <si>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</si>
  <si>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</si>
  <si>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</si>
  <si>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</si>
  <si>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</si>
  <si>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</si>
  <si>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</si>
  <si>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</si>
  <si>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</si>
  <si>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</si>
  <si>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</si>
  <si>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</si>
  <si>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</si>
  <si>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</si>
  <si>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</si>
  <si>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</si>
  <si>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</si>
  <si>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</si>
  <si>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</si>
  <si>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</si>
  <si>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</si>
  <si>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</si>
  <si>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</si>
  <si>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</si>
  <si>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</si>
  <si>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</si>
  <si>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</si>
  <si>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</si>
  <si>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</si>
  <si>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</si>
  <si>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</si>
  <si>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</si>
  <si>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</si>
  <si>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</si>
  <si>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</si>
  <si>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</si>
  <si>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</si>
  <si>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</si>
  <si>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</si>
  <si>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</si>
  <si>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</si>
  <si>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</si>
  <si>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</si>
  <si>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</si>
  <si>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</si>
  <si>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</si>
  <si>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</si>
  <si>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</si>
  <si>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</si>
  <si>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</si>
  <si>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</si>
  <si>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</si>
  <si>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</si>
  <si>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</si>
  <si>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</si>
  <si>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</si>
  <si>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</si>
  <si>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</si>
  <si>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</si>
  <si>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</si>
  <si>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</si>
  <si>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</si>
  <si>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</si>
  <si>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</si>
  <si>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</si>
  <si>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</si>
  <si>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</si>
  <si>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</si>
  <si>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</si>
  <si>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</si>
  <si>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</si>
  <si>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</si>
  <si>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</si>
  <si>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</si>
  <si>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</si>
  <si>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</si>
  <si>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</si>
  <si>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</si>
  <si>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</si>
  <si>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</si>
  <si>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</si>
  <si>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</si>
  <si>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</si>
  <si>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</si>
  <si>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</si>
  <si>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</si>
  <si>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</si>
  <si>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</si>
  <si>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</si>
  <si>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</si>
  <si>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</si>
  <si>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</si>
  <si>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</si>
  <si>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</si>
  <si>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</si>
  <si>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</si>
  <si>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</si>
  <si>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</si>
  <si>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</si>
  <si>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</si>
  <si>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</si>
  <si>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</si>
  <si>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</si>
  <si>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</si>
  <si>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</si>
  <si>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</si>
  <si>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</si>
  <si>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</si>
  <si>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</si>
  <si>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</si>
  <si>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</si>
  <si>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</si>
  <si>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</si>
  <si>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</si>
  <si>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</si>
  <si>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</si>
  <si>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</si>
  <si>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</si>
  <si>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</si>
  <si>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</si>
  <si>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</si>
  <si>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</si>
  <si>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</si>
  <si>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</si>
  <si>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</si>
  <si>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</si>
  <si>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</si>
  <si>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</si>
  <si>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</si>
  <si>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</si>
  <si>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</si>
  <si>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</si>
  <si>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</si>
  <si>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</si>
  <si>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</si>
  <si>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</si>
  <si>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</si>
  <si>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</si>
  <si>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</si>
  <si>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</si>
  <si>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</si>
  <si>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</si>
  <si>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</si>
  <si>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</si>
  <si>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</si>
  <si>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</si>
  <si>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</si>
  <si>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</si>
  <si>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</si>
  <si>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</si>
  <si>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</si>
  <si>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</si>
  <si>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</si>
  <si>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</si>
  <si>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</si>
  <si>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</si>
  <si>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</si>
  <si>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</si>
  <si>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</si>
  <si>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</si>
  <si>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</si>
  <si>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</si>
  <si>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</si>
  <si>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</si>
  <si>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</si>
  <si>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</si>
  <si>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</si>
  <si>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</si>
  <si>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</si>
  <si>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</si>
  <si>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</si>
  <si>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</si>
  <si>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</si>
  <si>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</si>
  <si>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</si>
  <si>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</si>
  <si>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</si>
  <si>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</si>
  <si>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</si>
  <si>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</si>
  <si>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</si>
  <si>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</si>
  <si>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</si>
  <si>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</si>
  <si>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</si>
  <si>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</si>
  <si>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</si>
  <si>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</si>
  <si>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</si>
  <si>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</si>
  <si>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</si>
  <si>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</si>
  <si>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</si>
  <si>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</si>
  <si>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</si>
  <si>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</si>
  <si>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</si>
  <si>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</si>
  <si>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</si>
  <si>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</si>
  <si>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</si>
  <si>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</si>
  <si>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</si>
  <si>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</si>
  <si>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</si>
  <si>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</si>
  <si>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</si>
  <si>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</si>
  <si>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</si>
  <si>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</si>
  <si>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</si>
  <si>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</si>
  <si>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</si>
  <si>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</si>
  <si>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</si>
  <si>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</si>
  <si>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</si>
  <si>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</si>
  <si>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</si>
  <si>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</si>
  <si>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</si>
  <si>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</si>
  <si>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</si>
  <si>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</si>
  <si>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</si>
  <si>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</si>
  <si>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</si>
  <si>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</si>
  <si>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</si>
  <si>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</si>
  <si>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</si>
  <si>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</si>
  <si>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</si>
  <si>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</si>
  <si>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</si>
  <si>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</si>
  <si>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</si>
  <si>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</si>
  <si>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</si>
  <si>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</si>
  <si>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</si>
  <si>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</si>
  <si>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</si>
  <si>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</si>
  <si>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</si>
  <si>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</si>
  <si>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</si>
  <si>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</si>
  <si>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</si>
  <si>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</si>
  <si>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</si>
  <si>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</si>
  <si>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</si>
  <si>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</si>
  <si>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</si>
  <si>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</si>
  <si>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</si>
  <si>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</si>
  <si>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</si>
  <si>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</si>
  <si>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</si>
  <si>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</si>
  <si>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</si>
  <si>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</si>
  <si>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</si>
  <si>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</si>
  <si>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</si>
  <si>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</si>
  <si>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</si>
  <si>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</si>
  <si>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</si>
  <si>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</si>
  <si>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</si>
  <si>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</si>
  <si>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</si>
  <si>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</si>
  <si>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</si>
  <si>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</si>
  <si>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</si>
  <si>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</si>
  <si>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</si>
  <si>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</si>
  <si>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</si>
  <si>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</si>
  <si>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</si>
  <si>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</si>
  <si>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</si>
  <si>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</si>
  <si>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</si>
  <si>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</si>
  <si>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</si>
  <si>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</si>
  <si>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</si>
  <si>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</si>
  <si>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</si>
  <si>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</si>
  <si>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</si>
  <si>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</si>
  <si>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</si>
  <si>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</si>
  <si>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</si>
  <si>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</si>
  <si>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</si>
  <si>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</si>
  <si>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</si>
  <si>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</si>
  <si>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</si>
  <si>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</si>
  <si>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</si>
  <si>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</si>
  <si>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</si>
  <si>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</si>
  <si>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</si>
  <si>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</si>
  <si>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</si>
  <si>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</si>
  <si>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</si>
  <si>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</si>
  <si>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</si>
  <si>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</si>
  <si>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</si>
  <si>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</si>
  <si>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</si>
  <si>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</si>
  <si>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</si>
  <si>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</si>
  <si>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</si>
  <si>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</si>
  <si>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</si>
  <si>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</si>
  <si>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</si>
  <si>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</si>
  <si>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</si>
  <si>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</si>
  <si>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</si>
  <si>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</si>
  <si>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</si>
  <si>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</si>
  <si>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</si>
  <si>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</si>
  <si>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</si>
  <si>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</si>
  <si>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</si>
  <si>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</si>
  <si>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</si>
  <si>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</si>
  <si>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</si>
  <si>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</si>
  <si>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</si>
  <si>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</si>
  <si>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</si>
  <si>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</si>
  <si>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</si>
  <si>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</si>
  <si>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</si>
  <si>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</si>
  <si>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</si>
  <si>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</si>
  <si>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</si>
  <si>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</si>
  <si>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</si>
  <si>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</si>
  <si>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</si>
  <si>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</si>
  <si>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</si>
  <si>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</si>
  <si>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</si>
  <si>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</si>
  <si>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</si>
  <si>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</si>
  <si>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</si>
  <si>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</si>
  <si>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</si>
  <si>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</si>
  <si>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</si>
  <si>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</si>
  <si>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</si>
  <si>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</si>
  <si>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</si>
  <si>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</si>
  <si>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</si>
  <si>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</si>
  <si>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</si>
  <si>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</si>
  <si>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</si>
  <si>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</si>
  <si>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</si>
  <si>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</si>
  <si>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</si>
  <si>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</si>
  <si>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</si>
  <si>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</si>
  <si>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</si>
  <si>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</si>
  <si>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</si>
  <si>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</si>
  <si>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</si>
  <si>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</si>
  <si>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</si>
  <si>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</si>
  <si>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</si>
  <si>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</si>
  <si>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</si>
  <si>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</si>
  <si>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</si>
  <si>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</si>
  <si>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</si>
  <si>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</si>
  <si>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</si>
  <si>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</si>
  <si>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</si>
  <si>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</si>
  <si>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</si>
  <si>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</si>
  <si>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</si>
  <si>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</si>
  <si>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</si>
  <si>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</si>
  <si>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</si>
  <si>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</si>
  <si>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</si>
  <si>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</si>
  <si>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</si>
  <si>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</si>
  <si>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</si>
  <si>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</si>
  <si>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</si>
  <si>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</si>
  <si>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</si>
  <si>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</si>
  <si>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</si>
  <si>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</si>
  <si>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</si>
  <si>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</si>
  <si>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</si>
  <si>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</si>
  <si>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</si>
  <si>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</si>
  <si>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</si>
  <si>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</si>
  <si>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</si>
  <si>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</si>
  <si>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</si>
  <si>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</si>
  <si>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</si>
  <si>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</si>
  <si>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</si>
  <si>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</si>
  <si>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</si>
  <si>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</si>
  <si>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</si>
  <si>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</si>
  <si>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</si>
  <si>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</si>
  <si>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</si>
  <si>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</si>
  <si>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</si>
  <si>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</si>
  <si>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</si>
  <si>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</si>
  <si>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</si>
  <si>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</si>
  <si>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</si>
  <si>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</si>
  <si>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</si>
  <si>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</si>
  <si>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</si>
  <si>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</si>
  <si>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</si>
  <si>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</si>
  <si>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</si>
  <si>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</si>
  <si>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</si>
  <si>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</si>
  <si>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</si>
  <si>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</si>
  <si>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</si>
  <si>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</si>
  <si>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</si>
  <si>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</si>
  <si>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</si>
  <si>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</si>
  <si>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</si>
  <si>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</si>
  <si>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</si>
  <si>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</si>
  <si>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</si>
  <si>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</si>
  <si>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</si>
  <si>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</si>
  <si>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</si>
  <si>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</si>
  <si>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</si>
  <si>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</si>
  <si>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</si>
  <si>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</si>
  <si>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</si>
  <si>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</si>
  <si>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</si>
  <si>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</si>
  <si>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</si>
  <si>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</si>
  <si>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</si>
  <si>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</si>
  <si>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</si>
  <si>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</si>
  <si>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</si>
  <si>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</si>
  <si>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</si>
  <si>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</si>
  <si>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</si>
  <si>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</si>
  <si>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</si>
  <si>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</si>
  <si>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</si>
  <si>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</si>
  <si>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</si>
  <si>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</si>
  <si>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</si>
  <si>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</si>
  <si>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</si>
  <si>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</si>
  <si>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</si>
  <si>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</si>
  <si>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</si>
  <si>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</si>
  <si>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</si>
  <si>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</si>
  <si>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</si>
  <si>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</si>
  <si>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</si>
  <si>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</si>
  <si>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</si>
  <si>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</si>
  <si>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</si>
  <si>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</si>
  <si>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</si>
  <si>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</si>
  <si>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</si>
  <si>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</si>
  <si>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</si>
  <si>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</si>
  <si>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</si>
  <si>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</si>
  <si>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</si>
  <si>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</si>
  <si>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</si>
  <si>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</si>
  <si>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</si>
  <si>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</si>
  <si>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</si>
  <si>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</si>
  <si>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</si>
  <si>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</si>
  <si>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</si>
  <si>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</si>
  <si>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</si>
  <si>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</si>
  <si>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</si>
  <si>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</si>
  <si>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</si>
  <si>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</si>
  <si>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</si>
  <si>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</si>
  <si>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</si>
  <si>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</si>
  <si>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</si>
  <si>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</si>
  <si>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</si>
  <si>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</si>
  <si>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</si>
  <si>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</si>
  <si>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</si>
  <si>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</si>
  <si>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</si>
  <si>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</si>
  <si>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</si>
  <si>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</si>
  <si>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</si>
  <si>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</si>
  <si>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</si>
  <si>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</si>
  <si>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</si>
  <si>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</si>
  <si>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</si>
  <si>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</si>
  <si>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</si>
  <si>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</si>
  <si>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</si>
  <si>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</si>
  <si>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</si>
  <si>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</si>
  <si>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</si>
  <si>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</si>
  <si>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</si>
  <si>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</si>
  <si>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</si>
  <si>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</si>
  <si>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</si>
  <si>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</si>
  <si>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</si>
  <si>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</si>
  <si>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</si>
  <si>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</si>
  <si>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</si>
  <si>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</si>
  <si>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</si>
  <si>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</si>
  <si>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</si>
  <si>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</si>
  <si>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</si>
  <si>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</si>
  <si>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</si>
  <si>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</si>
  <si>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</si>
  <si>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</si>
  <si>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</si>
  <si>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</si>
  <si>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</si>
  <si>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</si>
  <si>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</si>
  <si>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</si>
  <si>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</si>
  <si>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</si>
  <si>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</si>
  <si>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</si>
  <si>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</si>
  <si>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</si>
  <si>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</si>
  <si>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</si>
  <si>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</si>
  <si>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</si>
  <si>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</si>
  <si>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</si>
  <si>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</si>
  <si>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</si>
  <si>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</si>
  <si>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</si>
  <si>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</si>
  <si>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</si>
  <si>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</si>
  <si>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</si>
  <si>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</si>
  <si>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</si>
  <si>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</si>
  <si>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</si>
  <si>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</si>
  <si>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</si>
  <si>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</si>
  <si>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</si>
  <si>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</si>
  <si>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</si>
  <si>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</si>
  <si>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</si>
  <si>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</si>
  <si>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</si>
  <si>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</si>
  <si>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</si>
  <si>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</si>
  <si>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</si>
  <si>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</si>
  <si>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</si>
  <si>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</si>
  <si>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</si>
  <si>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</si>
  <si>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</si>
  <si>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</si>
  <si>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</si>
  <si>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</si>
  <si>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</si>
  <si>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</si>
  <si>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</si>
  <si>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</si>
  <si>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</si>
  <si>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</si>
  <si>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</si>
  <si>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</si>
  <si>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</si>
  <si>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</si>
  <si>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</si>
  <si>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</si>
  <si>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</si>
  <si>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</si>
  <si>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</si>
  <si>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</si>
  <si>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</si>
  <si>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</si>
  <si>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</si>
  <si>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</si>
  <si>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</si>
  <si>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</si>
  <si>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</si>
  <si>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</si>
  <si>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</si>
  <si>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</si>
  <si>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</si>
  <si>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</si>
  <si>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</si>
  <si>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</si>
  <si>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</si>
  <si>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</si>
  <si>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</si>
  <si>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</si>
  <si>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</si>
  <si>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</si>
  <si>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</si>
  <si>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</si>
  <si>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</si>
  <si>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</si>
  <si>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</si>
  <si>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</si>
  <si>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</si>
  <si>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</si>
  <si>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</si>
  <si>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</si>
  <si>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</si>
  <si>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</si>
  <si>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</si>
  <si>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</si>
  <si>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</si>
  <si>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</si>
  <si>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</si>
  <si>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</si>
  <si>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</si>
  <si>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</si>
  <si>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</si>
  <si>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</si>
  <si>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</si>
  <si>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</si>
  <si>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</si>
  <si>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</si>
  <si>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</si>
  <si>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</si>
  <si>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</si>
  <si>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</si>
  <si>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</si>
  <si>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</si>
  <si>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</si>
  <si>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</si>
  <si>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</si>
  <si>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</si>
  <si>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</si>
  <si>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</si>
  <si>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</si>
  <si>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</si>
  <si>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</si>
  <si>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</si>
  <si>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</si>
  <si>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</si>
  <si>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</si>
  <si>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</si>
  <si>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</si>
  <si>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</si>
  <si>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</si>
  <si>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</si>
  <si>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</si>
  <si>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</si>
  <si>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</si>
  <si>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</si>
  <si>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</si>
  <si>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</si>
  <si>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</si>
  <si>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</si>
  <si>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</si>
  <si>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</si>
  <si>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</si>
  <si>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</si>
  <si>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</si>
  <si>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</si>
  <si>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</si>
  <si>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</si>
  <si>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</si>
  <si>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</si>
  <si>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</si>
  <si>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</si>
  <si>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</si>
  <si>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</si>
  <si>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</si>
  <si>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</si>
  <si>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</si>
  <si>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</si>
  <si>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</si>
  <si>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</si>
  <si>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</si>
  <si>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</si>
  <si>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</si>
  <si>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</si>
  <si>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</si>
  <si>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</si>
  <si>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</si>
  <si>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</si>
  <si>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</si>
  <si>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</si>
  <si>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</si>
  <si>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</si>
  <si>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</si>
  <si>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</si>
  <si>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</si>
  <si>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</si>
  <si>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</si>
  <si>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</si>
  <si>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</si>
  <si>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</si>
  <si>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</si>
  <si>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</si>
  <si>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</si>
  <si>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</si>
  <si>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</si>
  <si>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</si>
  <si>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</si>
  <si>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</si>
  <si>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</si>
  <si>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</si>
  <si>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</si>
  <si>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</si>
  <si>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</si>
  <si>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</si>
  <si>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</si>
  <si>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</si>
  <si>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</si>
  <si>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</si>
  <si>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</si>
  <si>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</si>
  <si>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</si>
  <si>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</si>
  <si>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</si>
  <si>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</si>
  <si>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</si>
  <si>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</si>
  <si>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</si>
  <si>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</si>
  <si>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</si>
  <si>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</si>
  <si>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</si>
  <si>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</si>
  <si>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</si>
  <si>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</si>
  <si>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</si>
  <si>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</si>
  <si>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</si>
  <si>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</si>
  <si>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</si>
  <si>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</si>
  <si>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</si>
  <si>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</si>
  <si>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</si>
  <si>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</si>
  <si>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</si>
  <si>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</si>
  <si>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</si>
  <si>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</si>
  <si>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</si>
  <si>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</si>
  <si>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</si>
  <si>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</si>
  <si>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</si>
  <si>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</si>
  <si>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</si>
  <si>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</si>
  <si>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</si>
  <si>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</si>
  <si>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</si>
  <si>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</si>
  <si>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</si>
  <si>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</si>
  <si>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</si>
  <si>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</si>
  <si>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</si>
  <si>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</si>
  <si>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</si>
  <si>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</si>
  <si>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</si>
  <si>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</si>
  <si>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</si>
  <si>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</si>
  <si>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</si>
  <si>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</si>
  <si>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</si>
  <si>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</si>
  <si>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</si>
  <si>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</si>
  <si>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</si>
  <si>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</si>
  <si>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</si>
  <si>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</si>
  <si>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</si>
  <si>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</si>
  <si>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</si>
  <si>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</si>
  <si>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</si>
  <si>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</si>
  <si>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</si>
  <si>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</si>
  <si>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</si>
  <si>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</si>
  <si>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</si>
  <si>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</si>
  <si>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</si>
  <si>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</si>
  <si>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</si>
  <si>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</si>
  <si>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</si>
  <si>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</si>
  <si>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</si>
  <si>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</si>
  <si>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</si>
  <si>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</si>
  <si>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</si>
  <si>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</si>
  <si>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</si>
  <si>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</si>
  <si>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</si>
  <si>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</si>
  <si>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</si>
  <si>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</si>
  <si>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</si>
  <si>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</si>
  <si>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</si>
  <si>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</si>
  <si>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</si>
  <si>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</si>
  <si>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</si>
  <si>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</si>
  <si>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</si>
  <si>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</si>
  <si>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</si>
  <si>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</si>
  <si>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</si>
  <si>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</si>
  <si>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</si>
  <si>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</si>
  <si>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</si>
  <si>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</si>
  <si>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</si>
  <si>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</si>
  <si>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</si>
  <si>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</si>
  <si>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</si>
  <si>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</si>
  <si>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</si>
  <si>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</si>
  <si>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</si>
  <si>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</si>
  <si>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</si>
  <si>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</si>
  <si>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</si>
  <si>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</si>
  <si>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</si>
  <si>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</si>
  <si>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</si>
  <si>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</si>
  <si>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</si>
  <si>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</si>
  <si>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</si>
  <si>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</si>
  <si>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</si>
  <si>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</si>
  <si>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</si>
  <si>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</si>
  <si>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</si>
  <si>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</si>
  <si>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</si>
  <si>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</si>
  <si>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</si>
  <si>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</si>
  <si>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</si>
  <si>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</si>
  <si>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</si>
  <si>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</si>
  <si>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</si>
  <si>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</si>
  <si>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</si>
  <si>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</si>
  <si>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</si>
  <si>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</si>
  <si>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</si>
  <si>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</si>
  <si>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</si>
  <si>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</si>
  <si>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</si>
  <si>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</si>
  <si>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</si>
  <si>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</si>
  <si>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</si>
  <si>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</si>
  <si>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</si>
  <si>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</si>
  <si>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</si>
  <si>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</si>
  <si>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</si>
  <si>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</si>
  <si>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</si>
  <si>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</si>
  <si>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</si>
  <si>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</si>
  <si>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</si>
  <si>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</si>
  <si>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</si>
  <si>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</si>
  <si>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</si>
  <si>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</si>
  <si>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</si>
  <si>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</si>
  <si>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</si>
  <si>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</si>
  <si>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</si>
  <si>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</si>
  <si>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</si>
  <si>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</si>
  <si>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</si>
  <si>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</si>
  <si>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</si>
  <si>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</si>
  <si>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</si>
  <si>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</si>
  <si>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</si>
  <si>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</si>
  <si>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</si>
  <si>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</si>
  <si>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</si>
  <si>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</si>
  <si>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</si>
  <si>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</si>
  <si>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</si>
  <si>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</si>
  <si>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</si>
  <si>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</si>
  <si>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</si>
  <si>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</si>
  <si>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</si>
  <si>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</si>
  <si>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</si>
  <si>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</si>
  <si>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</si>
  <si>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</si>
  <si>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</si>
  <si>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</si>
  <si>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</si>
  <si>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</si>
  <si>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</si>
  <si>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</si>
  <si>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</si>
  <si>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</si>
  <si>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</si>
  <si>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</si>
  <si>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</si>
  <si>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</si>
  <si>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</si>
  <si>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</si>
  <si>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</si>
  <si>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</si>
  <si>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</si>
  <si>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</si>
  <si>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</si>
  <si>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</si>
  <si>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</si>
  <si>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</si>
  <si>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</si>
  <si>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</si>
  <si>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</si>
  <si>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</si>
  <si>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</si>
  <si>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</si>
  <si>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</si>
  <si>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</si>
  <si>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</si>
  <si>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</si>
  <si>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</si>
  <si>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</si>
  <si>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</si>
  <si>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</si>
  <si>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</si>
  <si>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</si>
  <si>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</si>
  <si>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</si>
  <si>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</si>
  <si>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</si>
  <si>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</si>
  <si>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</si>
  <si>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</si>
  <si>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</si>
  <si>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</si>
  <si>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</si>
  <si>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</si>
  <si>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</si>
  <si>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</si>
  <si>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</si>
  <si>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</si>
  <si>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</si>
  <si>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</si>
  <si>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</si>
  <si>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</si>
  <si>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</si>
  <si>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</si>
  <si>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</si>
  <si>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</si>
  <si>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</si>
  <si>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</si>
  <si>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</si>
  <si>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</si>
  <si>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</si>
  <si>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</si>
  <si>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</si>
  <si>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</si>
  <si>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</si>
  <si>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</si>
  <si>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</si>
  <si>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</si>
  <si>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</si>
  <si>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</si>
  <si>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</si>
  <si>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</si>
  <si>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</si>
  <si>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</si>
  <si>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</si>
  <si>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</si>
  <si>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</si>
  <si>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</si>
  <si>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</si>
  <si>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</si>
  <si>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</si>
  <si>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</si>
  <si>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</si>
  <si>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</si>
  <si>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</si>
  <si>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</si>
  <si>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</si>
  <si>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</si>
  <si>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</si>
  <si>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</si>
  <si>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</si>
  <si>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</si>
  <si>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</si>
  <si>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</si>
  <si>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</si>
  <si>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</si>
  <si>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</si>
  <si>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</si>
  <si>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</si>
  <si>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</si>
  <si>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</si>
  <si>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</si>
  <si>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</si>
  <si>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</si>
  <si>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</si>
  <si>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</si>
  <si>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</si>
  <si>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</si>
  <si>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</si>
  <si>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</si>
  <si>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</si>
  <si>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</si>
  <si>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</si>
  <si>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</si>
  <si>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</si>
  <si>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</si>
  <si>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</si>
  <si>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</si>
  <si>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</si>
  <si>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</si>
  <si>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</si>
  <si>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</si>
  <si>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</si>
  <si>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</si>
  <si>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</si>
  <si>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</si>
  <si>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</si>
  <si>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</si>
  <si>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</si>
  <si>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</si>
  <si>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</si>
  <si>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</si>
  <si>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</si>
  <si>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</si>
  <si>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</si>
  <si>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</si>
  <si>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</si>
  <si>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</si>
  <si>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</si>
  <si>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</si>
  <si>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</si>
  <si>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</si>
  <si>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</si>
  <si>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</si>
  <si>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</si>
  <si>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</si>
  <si>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</si>
  <si>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</si>
  <si>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</si>
  <si>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</si>
  <si>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</si>
  <si>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</si>
  <si>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</si>
  <si>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</si>
  <si>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</si>
  <si>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</si>
  <si>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</si>
  <si>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</si>
  <si>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</si>
  <si>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</si>
  <si>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</si>
  <si>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</si>
  <si>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</si>
  <si>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</si>
  <si>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</si>
  <si>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</si>
  <si>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</si>
  <si>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</si>
  <si>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</si>
  <si>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</si>
  <si>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</si>
  <si>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</si>
  <si>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</si>
  <si>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</si>
  <si>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</si>
  <si>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</si>
  <si>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</si>
  <si>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</si>
  <si>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</si>
  <si>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</si>
  <si>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</si>
  <si>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</si>
  <si>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</si>
  <si>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</si>
  <si>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</si>
  <si>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</si>
  <si>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</si>
  <si>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</si>
  <si>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</si>
  <si>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</si>
  <si>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</si>
  <si>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</si>
  <si>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</si>
  <si>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</si>
  <si>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</si>
  <si>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</si>
  <si>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</si>
  <si>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</si>
  <si>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</si>
  <si>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</si>
  <si>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</si>
  <si>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</si>
  <si>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</si>
  <si>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</si>
  <si>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</si>
  <si>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</si>
  <si>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</si>
  <si>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</si>
  <si>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</si>
  <si>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</si>
  <si>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</si>
  <si>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</si>
  <si>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</si>
  <si>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</si>
  <si>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</si>
  <si>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</si>
  <si>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</si>
  <si>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</si>
  <si>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</si>
  <si>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</si>
  <si>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</si>
  <si>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</si>
  <si>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</si>
  <si>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</si>
  <si>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</si>
  <si>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</si>
  <si>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</si>
  <si>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</si>
  <si>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</si>
  <si>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</si>
  <si>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</si>
  <si>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</si>
  <si>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</si>
  <si>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</si>
  <si>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</si>
  <si>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</si>
  <si>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</si>
  <si>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</si>
  <si>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</si>
  <si>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</si>
  <si>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</si>
  <si>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</si>
  <si>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</si>
  <si>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</si>
  <si>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</si>
  <si>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</si>
  <si>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</si>
  <si>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</si>
  <si>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</si>
  <si>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</si>
  <si>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</si>
  <si>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</si>
  <si>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</si>
  <si>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</si>
  <si>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</si>
  <si>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</si>
  <si>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</si>
  <si>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</si>
  <si>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</si>
  <si>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</si>
  <si>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</si>
  <si>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</si>
  <si>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</si>
  <si>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</si>
  <si>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</si>
  <si>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</si>
  <si>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</si>
  <si>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</si>
  <si>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</si>
  <si>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</si>
  <si>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</si>
  <si>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</si>
  <si>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</si>
  <si>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</si>
  <si>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</si>
  <si>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</si>
  <si>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</si>
  <si>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</si>
  <si>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</si>
  <si>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</si>
  <si>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</si>
  <si>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</si>
  <si>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</si>
  <si>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</si>
  <si>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</si>
  <si>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</si>
  <si>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</si>
  <si>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</si>
  <si>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</si>
  <si>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</si>
  <si>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</si>
  <si>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</si>
  <si>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</si>
  <si>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</si>
  <si>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</si>
  <si>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</si>
  <si>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</si>
  <si>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</si>
  <si>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</si>
  <si>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</si>
  <si>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</si>
  <si>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</si>
  <si>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</si>
  <si>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</si>
  <si>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</si>
  <si>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</si>
  <si>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</si>
  <si>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</si>
  <si>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</si>
  <si>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</si>
  <si>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</si>
  <si>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</si>
  <si>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</si>
  <si>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</si>
  <si>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</si>
  <si>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</si>
  <si>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</si>
  <si>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</si>
  <si>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</si>
  <si>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</si>
  <si>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</si>
  <si>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</si>
  <si>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</si>
  <si>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</si>
  <si>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</si>
  <si>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</si>
  <si>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</si>
  <si>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</si>
  <si>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</si>
  <si>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</si>
  <si>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</si>
  <si>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</si>
  <si>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</si>
  <si>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</si>
  <si>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</si>
  <si>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</si>
  <si>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</si>
  <si>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</si>
  <si>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</si>
  <si>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</si>
  <si>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</si>
  <si>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</si>
  <si>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</si>
  <si>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</si>
  <si>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</si>
  <si>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</si>
  <si>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</si>
  <si>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</si>
  <si>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</si>
  <si>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</si>
  <si>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</si>
  <si>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</si>
  <si>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</si>
  <si>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</si>
  <si>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</si>
  <si>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</si>
  <si>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</si>
  <si>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</si>
  <si>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</si>
  <si>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</si>
  <si>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</si>
  <si>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</si>
  <si>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</si>
  <si>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</si>
  <si>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</si>
  <si>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</si>
  <si>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</si>
  <si>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</si>
  <si>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</si>
  <si>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</si>
  <si>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</si>
  <si>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</si>
  <si>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</si>
  <si>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</si>
  <si>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</si>
  <si>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</si>
  <si>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</si>
  <si>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</si>
  <si>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</si>
  <si>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</si>
  <si>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</si>
  <si>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</si>
  <si>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</si>
  <si>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</si>
  <si>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</si>
  <si>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</si>
  <si>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</si>
  <si>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</si>
  <si>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</si>
  <si>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</si>
  <si>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</si>
  <si>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</si>
  <si>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</si>
  <si>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</si>
  <si>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</si>
  <si>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</si>
  <si>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</si>
  <si>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</si>
  <si>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</si>
  <si>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</si>
  <si>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</si>
  <si>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</si>
  <si>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</si>
  <si>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</si>
  <si>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</si>
  <si>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</si>
  <si>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</si>
  <si>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</si>
  <si>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</si>
  <si>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</si>
  <si>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</si>
  <si>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</si>
  <si>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</si>
  <si>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</si>
  <si>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</si>
  <si>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</si>
  <si>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</si>
  <si>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</si>
  <si>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</si>
  <si>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</si>
  <si>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</si>
  <si>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</si>
  <si>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</si>
  <si>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</si>
  <si>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</si>
  <si>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</si>
  <si>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</si>
  <si>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</si>
  <si>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</si>
  <si>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</si>
  <si>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</si>
  <si>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</si>
  <si>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</si>
  <si>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</si>
  <si>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</si>
  <si>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</si>
  <si>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</si>
  <si>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</si>
  <si>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</si>
  <si>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</si>
  <si>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</si>
  <si>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</si>
  <si>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</si>
  <si>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</si>
  <si>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</si>
  <si>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</si>
  <si>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</si>
  <si>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</si>
  <si>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</si>
  <si>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</si>
  <si>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</si>
  <si>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</si>
  <si>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</si>
  <si>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</si>
  <si>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</si>
  <si>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</si>
  <si>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</si>
  <si>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</si>
  <si>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</si>
  <si>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</si>
  <si>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</si>
  <si>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</si>
  <si>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</si>
  <si>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</si>
  <si>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</si>
  <si>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</si>
  <si>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</si>
  <si>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</si>
  <si>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</si>
  <si>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</si>
  <si>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</si>
  <si>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</si>
  <si>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</si>
  <si>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</si>
  <si>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</si>
  <si>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</si>
  <si>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</si>
  <si>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</si>
  <si>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</si>
  <si>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</si>
  <si>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</si>
  <si>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</si>
  <si>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</si>
  <si>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</si>
  <si>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</si>
  <si>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</si>
  <si>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</si>
  <si>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</si>
  <si>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</si>
  <si>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</si>
  <si>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</si>
  <si>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</si>
  <si>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</si>
  <si>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</si>
  <si>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</si>
  <si>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</si>
  <si>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</si>
  <si>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</si>
  <si>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</si>
  <si>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</si>
  <si>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</si>
  <si>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</si>
  <si>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</si>
  <si>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</si>
  <si>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</si>
  <si>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</si>
  <si>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</si>
  <si>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</si>
  <si>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</si>
  <si>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</si>
  <si>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</si>
  <si>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</si>
  <si>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</si>
  <si>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</si>
  <si>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</si>
  <si>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</si>
  <si>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</si>
  <si>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</si>
  <si>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</si>
  <si>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</si>
  <si>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</si>
  <si>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</si>
  <si>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</si>
  <si>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</si>
  <si>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</si>
  <si>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</si>
  <si>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</si>
  <si>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</si>
  <si>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</si>
  <si>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</si>
  <si>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</si>
  <si>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</si>
  <si>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</si>
  <si>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</si>
  <si>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</si>
  <si>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</si>
  <si>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</si>
  <si>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</si>
  <si>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</si>
  <si>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</si>
  <si>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</si>
  <si>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</si>
  <si>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</si>
  <si>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</si>
  <si>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</si>
  <si>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</si>
  <si>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</si>
  <si>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</si>
  <si>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</si>
  <si>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</si>
  <si>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</si>
  <si>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</si>
  <si>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</si>
  <si>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</si>
  <si>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</si>
  <si>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</si>
  <si>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</si>
  <si>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</si>
  <si>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</si>
  <si>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</si>
  <si>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</si>
  <si>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</si>
  <si>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</si>
  <si>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</si>
  <si>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</si>
  <si>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</si>
  <si>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</si>
  <si>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</si>
  <si>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</si>
  <si>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</si>
  <si>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</si>
  <si>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</si>
  <si>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</si>
  <si>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</si>
  <si>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</si>
  <si>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</si>
  <si>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</si>
  <si>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</si>
  <si>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</si>
  <si>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</si>
  <si>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</si>
  <si>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</si>
  <si>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</si>
  <si>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</si>
  <si>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</si>
  <si>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</si>
  <si>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</si>
  <si>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</si>
  <si>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</si>
  <si>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</si>
  <si>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</si>
  <si>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</si>
  <si>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</si>
  <si>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</si>
  <si>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</si>
  <si>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</si>
  <si>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</si>
  <si>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</si>
  <si>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</si>
  <si>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</si>
  <si>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</si>
  <si>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</si>
  <si>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</si>
  <si>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</si>
  <si>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</si>
  <si>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</si>
  <si>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</si>
  <si>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</si>
  <si>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</si>
  <si>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</si>
  <si>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</si>
  <si>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</si>
  <si>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</si>
  <si>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</si>
  <si>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</si>
  <si>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</si>
  <si>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</si>
  <si>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</si>
  <si>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</si>
  <si>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</si>
  <si>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</si>
  <si>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</si>
  <si>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</si>
  <si>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</si>
  <si>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</si>
  <si>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</si>
  <si>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</si>
  <si>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</si>
  <si>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</si>
  <si>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</si>
  <si>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</si>
  <si>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</si>
  <si>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</si>
  <si>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</si>
  <si>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</si>
  <si>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</si>
  <si>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</si>
  <si>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</si>
  <si>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</si>
  <si>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</si>
  <si>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</si>
  <si>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</si>
  <si>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</si>
  <si>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</si>
  <si>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</si>
  <si>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</si>
  <si>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</si>
  <si>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</si>
  <si>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</si>
  <si>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</si>
  <si>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</si>
  <si>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</si>
  <si>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</si>
  <si>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</si>
  <si>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</si>
  <si>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</si>
  <si>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</si>
  <si>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</si>
  <si>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</si>
  <si>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</si>
  <si>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</si>
  <si>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</si>
  <si>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</si>
  <si>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</si>
  <si>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</si>
  <si>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</si>
  <si>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</si>
  <si>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</si>
  <si>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</si>
  <si>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</si>
  <si>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</si>
  <si>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</si>
  <si>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</si>
  <si>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</si>
  <si>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</si>
  <si>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</si>
  <si>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</si>
  <si>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</si>
  <si>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</si>
  <si>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</si>
  <si>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</si>
  <si>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</si>
  <si>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</si>
  <si>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</si>
  <si>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</si>
  <si>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</si>
  <si>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</si>
  <si>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</si>
  <si>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</si>
  <si>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</si>
  <si>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</si>
  <si>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</si>
  <si>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</si>
  <si>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</si>
  <si>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</si>
  <si>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</si>
  <si>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</si>
  <si>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</si>
  <si>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</si>
  <si>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</si>
  <si>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</si>
  <si>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</si>
  <si>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</si>
  <si>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</si>
  <si>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</si>
  <si>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</si>
  <si>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</si>
  <si>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</si>
  <si>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</si>
  <si>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</si>
  <si>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</si>
  <si>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</si>
  <si>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</si>
  <si>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</si>
  <si>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</si>
  <si>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</si>
  <si>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</si>
  <si>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</si>
  <si>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</si>
  <si>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</si>
  <si>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</si>
  <si>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</si>
  <si>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</si>
  <si>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</si>
  <si>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</si>
  <si>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</si>
  <si>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</si>
  <si>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</si>
  <si>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</si>
  <si>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</si>
  <si>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</si>
  <si>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</si>
  <si>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</si>
  <si>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</si>
  <si>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</si>
  <si>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</si>
  <si>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</si>
  <si>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</si>
  <si>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</si>
  <si>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</si>
  <si>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</si>
  <si>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</si>
  <si>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</si>
  <si>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</si>
  <si>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</si>
  <si>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</si>
  <si>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</si>
  <si>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</si>
  <si>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</si>
  <si>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</si>
  <si>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</si>
  <si>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</si>
  <si>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</si>
  <si>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</si>
  <si>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</si>
  <si>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</si>
  <si>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</si>
  <si>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</si>
  <si>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</si>
  <si>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</si>
  <si>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</si>
  <si>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</si>
  <si>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</si>
  <si>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</si>
  <si>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</si>
  <si>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</si>
  <si>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</si>
  <si>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</si>
  <si>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</si>
  <si>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</si>
  <si>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</si>
  <si>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</si>
  <si>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</si>
  <si>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</si>
  <si>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</si>
  <si>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</si>
  <si>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</si>
  <si>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</si>
  <si>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</si>
  <si>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</si>
  <si>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</si>
  <si>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</si>
  <si>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</si>
  <si>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</si>
  <si>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</si>
  <si>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</si>
  <si>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</si>
  <si>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</si>
  <si>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</si>
  <si>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</si>
  <si>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</si>
  <si>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</si>
  <si>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</si>
  <si>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</si>
  <si>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</si>
  <si>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</si>
  <si>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</si>
  <si>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</si>
  <si>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</si>
  <si>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</si>
  <si>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</si>
  <si>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</si>
  <si>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</si>
  <si>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</si>
  <si>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</si>
  <si>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</si>
  <si>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</si>
  <si>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</si>
  <si>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</si>
  <si>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</si>
  <si>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</si>
  <si>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</si>
  <si>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</si>
  <si>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</si>
  <si>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</si>
  <si>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</si>
  <si>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</si>
  <si>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</si>
  <si>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</si>
  <si>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</si>
  <si>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</si>
  <si>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</si>
  <si>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</si>
  <si>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</si>
  <si>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</si>
  <si>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</si>
  <si>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</si>
  <si>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</si>
  <si>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</si>
  <si>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</si>
  <si>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</si>
  <si>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</si>
  <si>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</si>
  <si>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</si>
  <si>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</si>
  <si>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</si>
  <si>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</si>
  <si>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</si>
  <si>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</si>
  <si>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</si>
  <si>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</si>
  <si>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</si>
  <si>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</si>
  <si>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</si>
  <si>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</si>
  <si>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</si>
  <si>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</si>
  <si>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</si>
  <si>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</si>
  <si>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</si>
  <si>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</si>
  <si>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</si>
  <si>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</si>
  <si>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</si>
  <si>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</si>
  <si>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</si>
  <si>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</si>
  <si>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</si>
  <si>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</si>
  <si>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</si>
  <si>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</si>
  <si>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</si>
  <si>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</si>
  <si>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</si>
  <si>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</si>
  <si>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</si>
  <si>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</si>
  <si>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</si>
  <si>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</si>
  <si>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</si>
  <si>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</si>
  <si>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</si>
  <si>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</si>
  <si>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</si>
  <si>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</si>
  <si>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</si>
  <si>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</si>
  <si>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</si>
  <si>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</si>
  <si>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</si>
  <si>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</si>
  <si>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</si>
  <si>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</si>
  <si>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</si>
  <si>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</si>
  <si>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</si>
  <si>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</si>
  <si>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</si>
  <si>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</si>
  <si>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</si>
  <si>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</si>
  <si>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</si>
  <si>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</si>
  <si>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</si>
  <si>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</si>
  <si>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</si>
  <si>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</si>
  <si>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</si>
  <si>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</si>
  <si>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</si>
  <si>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</si>
  <si>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</si>
  <si>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</si>
  <si>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</si>
  <si>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</si>
  <si>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</si>
  <si>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</si>
  <si>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</si>
  <si>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</si>
  <si>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</si>
  <si>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</si>
  <si>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</si>
  <si>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</si>
  <si>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</si>
  <si>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</si>
  <si>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</si>
  <si>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</si>
  <si>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</si>
  <si>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</si>
  <si>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</si>
  <si>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</si>
  <si>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</si>
  <si>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</si>
  <si>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</si>
  <si>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</si>
  <si>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</si>
  <si>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</si>
  <si>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</si>
  <si>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</si>
  <si>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</si>
  <si>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</si>
  <si>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</si>
  <si>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</si>
  <si>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</si>
  <si>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</si>
  <si>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</si>
  <si>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</si>
  <si>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</si>
  <si>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</si>
  <si>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</si>
  <si>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</si>
  <si>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</si>
  <si>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</si>
  <si>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</si>
  <si>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</si>
  <si>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</si>
  <si>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</si>
  <si>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</si>
  <si>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</si>
  <si>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</si>
  <si>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</si>
  <si>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</si>
  <si>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</si>
  <si>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</si>
  <si>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</si>
  <si>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</si>
  <si>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</si>
  <si>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</si>
  <si>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</si>
  <si>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</si>
  <si>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</si>
  <si>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</si>
  <si>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</si>
  <si>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</si>
  <si>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</si>
  <si>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</si>
  <si>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</si>
  <si>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</si>
  <si>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</si>
  <si>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</si>
  <si>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</si>
  <si>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</si>
  <si>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</si>
  <si>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</si>
  <si>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</si>
  <si>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</si>
  <si>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</si>
  <si>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</si>
  <si>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</si>
  <si>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</si>
  <si>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</si>
  <si>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</si>
  <si>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</si>
  <si>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</si>
  <si>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</si>
  <si>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</si>
  <si>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</si>
  <si>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</si>
  <si>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</si>
  <si>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</si>
  <si>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</si>
  <si>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</si>
  <si>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</si>
  <si>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</si>
  <si>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</si>
  <si>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</si>
  <si>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</si>
  <si>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</si>
  <si>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</si>
  <si>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</si>
  <si>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</si>
  <si>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</si>
  <si>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</si>
  <si>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</si>
  <si>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</si>
  <si>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</si>
  <si>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</si>
  <si>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</si>
  <si>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</si>
  <si>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</si>
  <si>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</si>
  <si>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</si>
  <si>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</si>
  <si>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</si>
  <si>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</si>
  <si>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</si>
  <si>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</si>
  <si>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</si>
  <si>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</si>
  <si>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</si>
  <si>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</si>
  <si>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</si>
  <si>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</si>
  <si>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</si>
  <si>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</si>
  <si>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</si>
  <si>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</si>
  <si>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</si>
  <si>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</si>
  <si>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</si>
  <si>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</si>
  <si>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</si>
  <si>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</si>
  <si>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</si>
  <si>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</si>
  <si>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</si>
  <si>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</si>
  <si>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</si>
  <si>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</si>
  <si>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</si>
  <si>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</si>
  <si>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</si>
  <si>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</si>
  <si>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</si>
  <si>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</si>
  <si>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</si>
  <si>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</si>
  <si>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</si>
  <si>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</si>
  <si>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</si>
  <si>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</si>
  <si>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</si>
  <si>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</si>
  <si>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</si>
  <si>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</si>
  <si>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</si>
  <si>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</si>
  <si>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</si>
  <si>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</si>
  <si>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</si>
  <si>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</si>
  <si>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</si>
  <si>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</si>
  <si>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</si>
  <si>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</si>
  <si>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</si>
  <si>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</si>
  <si>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</si>
  <si>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</si>
  <si>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</si>
  <si>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</si>
  <si>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</si>
  <si>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</si>
  <si>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</si>
  <si>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</si>
  <si>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</si>
  <si>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</si>
  <si>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</si>
  <si>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</si>
  <si>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</si>
  <si>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</si>
  <si>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</si>
  <si>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</si>
  <si>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</si>
  <si>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</si>
  <si>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</si>
  <si>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</si>
  <si>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</si>
  <si>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</si>
  <si>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</si>
  <si>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</si>
  <si>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</si>
  <si>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</si>
  <si>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</si>
  <si>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</si>
  <si>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</si>
  <si>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</si>
  <si>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</si>
  <si>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</si>
  <si>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</si>
  <si>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</si>
  <si>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</si>
  <si>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</si>
  <si>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</si>
  <si>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</si>
  <si>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</si>
  <si>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</si>
  <si>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</si>
  <si>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</si>
  <si>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</si>
  <si>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</si>
  <si>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</si>
  <si>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</si>
  <si>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</si>
  <si>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</si>
  <si>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</si>
  <si>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</si>
  <si>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</si>
  <si>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</si>
  <si>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</si>
  <si>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</si>
  <si>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</si>
  <si>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</si>
  <si>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</si>
  <si>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</si>
  <si>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</si>
  <si>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</si>
  <si>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</si>
  <si>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</si>
  <si>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</si>
  <si>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</si>
  <si>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</si>
  <si>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</si>
  <si>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</si>
  <si>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</si>
  <si>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</si>
  <si>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</si>
  <si>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</si>
  <si>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</si>
  <si>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</si>
  <si>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</si>
  <si>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</si>
  <si>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</si>
  <si>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</si>
  <si>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</si>
  <si>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</si>
  <si>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</si>
  <si>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</si>
  <si>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</si>
  <si>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</si>
  <si>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</si>
  <si>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</si>
  <si>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</si>
  <si>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</si>
  <si>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</si>
  <si>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</si>
  <si>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</si>
  <si>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</si>
  <si>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</si>
  <si>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</si>
  <si>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</si>
  <si>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</si>
  <si>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</si>
  <si>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</si>
  <si>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</si>
  <si>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</si>
  <si>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</si>
  <si>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</si>
  <si>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</si>
  <si>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</si>
  <si>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</si>
  <si>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</si>
  <si>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</si>
  <si>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</si>
  <si>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</si>
  <si>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</si>
  <si>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</si>
  <si>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</si>
  <si>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</si>
  <si>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</si>
  <si>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</si>
  <si>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</si>
  <si>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</si>
  <si>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</si>
  <si>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</si>
  <si>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</si>
  <si>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</si>
  <si>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</si>
  <si>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</si>
  <si>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</si>
  <si>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</si>
  <si>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</si>
  <si>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</si>
  <si>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</si>
  <si>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</si>
  <si>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</si>
  <si>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</si>
  <si>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</si>
  <si>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</si>
  <si>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</si>
  <si>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</si>
  <si>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</si>
  <si>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</si>
  <si>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</si>
  <si>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</si>
  <si>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</si>
  <si>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</si>
  <si>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</si>
  <si>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</si>
  <si>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</si>
  <si>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</si>
  <si>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</si>
  <si>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</si>
  <si>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</si>
  <si>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</si>
  <si>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</si>
  <si>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</si>
  <si>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</si>
  <si>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</si>
  <si>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</si>
  <si>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</si>
  <si>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</si>
  <si>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</si>
  <si>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</si>
  <si>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</si>
  <si>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</si>
  <si>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</si>
  <si>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</si>
  <si>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</si>
  <si>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</si>
  <si>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</si>
  <si>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</si>
  <si>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</si>
  <si>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</si>
  <si>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</si>
  <si>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</si>
  <si>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</si>
  <si>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</si>
  <si>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</si>
  <si>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</si>
  <si>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</si>
  <si>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</si>
  <si>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</si>
  <si>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</si>
  <si>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</si>
  <si>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</si>
  <si>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</si>
  <si>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</si>
  <si>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</si>
  <si>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</si>
  <si>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</si>
  <si>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</si>
  <si>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</si>
  <si>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</si>
  <si>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</si>
  <si>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</si>
  <si>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</si>
  <si>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</si>
  <si>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</si>
  <si>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</si>
  <si>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</si>
  <si>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</si>
  <si>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</si>
  <si>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</si>
  <si>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</si>
  <si>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</si>
  <si>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</si>
  <si>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</si>
  <si>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</si>
  <si>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</si>
  <si>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</si>
  <si>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</si>
  <si>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</si>
  <si>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</si>
  <si>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</si>
  <si>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</si>
  <si>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</si>
  <si>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</si>
  <si>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</si>
  <si>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</si>
  <si>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</si>
  <si>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</si>
  <si>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</si>
  <si>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</si>
  <si>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</si>
  <si>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</si>
  <si>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</si>
  <si>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</si>
  <si>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</si>
  <si>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</si>
  <si>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</si>
  <si>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</si>
  <si>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</si>
  <si>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</si>
  <si>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</si>
  <si>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</si>
  <si>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</si>
  <si>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</si>
  <si>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</si>
  <si>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</si>
  <si>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</si>
  <si>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</si>
  <si>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</si>
  <si>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</si>
  <si>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</si>
  <si>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</si>
  <si>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</si>
  <si>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</si>
  <si>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</si>
  <si>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</si>
  <si>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</si>
  <si>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</si>
  <si>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</si>
  <si>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</si>
  <si>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</si>
  <si>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</si>
  <si>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</si>
  <si>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</si>
  <si>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</si>
  <si>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</si>
  <si>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</si>
  <si>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</si>
  <si>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</si>
  <si>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</si>
  <si>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</si>
  <si>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</si>
  <si>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</si>
  <si>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</si>
  <si>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</si>
  <si>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</si>
  <si>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</si>
  <si>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</si>
  <si>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</si>
  <si>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</si>
  <si>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</si>
  <si>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</si>
  <si>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</si>
  <si>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</si>
  <si>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</si>
  <si>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</si>
  <si>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</si>
  <si>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</si>
  <si>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</si>
  <si>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</si>
  <si>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</si>
  <si>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</si>
  <si>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</si>
  <si>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</si>
  <si>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</si>
  <si>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</si>
  <si>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</si>
  <si>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</si>
  <si>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</si>
  <si>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</si>
  <si>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</si>
  <si>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</si>
  <si>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</si>
  <si>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</si>
  <si>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</si>
  <si>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</si>
  <si>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</si>
  <si>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</si>
  <si>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</si>
  <si>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</si>
  <si>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</si>
  <si>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</si>
  <si>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</si>
  <si>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</si>
  <si>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</si>
  <si>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</si>
  <si>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</si>
  <si>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</si>
  <si>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</si>
  <si>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</si>
  <si>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</si>
  <si>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</si>
  <si>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</si>
  <si>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</si>
  <si>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</si>
  <si>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</si>
  <si>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</si>
  <si>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</si>
  <si>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</si>
  <si>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</si>
  <si>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</si>
  <si>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</si>
  <si>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</si>
  <si>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</si>
  <si>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</si>
  <si>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</si>
  <si>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</si>
  <si>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</si>
  <si>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</si>
  <si>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</si>
  <si>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</si>
  <si>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</si>
  <si>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</si>
  <si>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</si>
  <si>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</si>
  <si>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</si>
  <si>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</si>
  <si>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</si>
  <si>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</si>
  <si>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</si>
  <si>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</si>
  <si>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</si>
  <si>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</si>
  <si>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</si>
  <si>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</si>
  <si>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</si>
  <si>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</si>
  <si>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</si>
  <si>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</si>
  <si>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</si>
  <si>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</si>
  <si>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</si>
  <si>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</si>
  <si>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</si>
  <si>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</si>
  <si>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</si>
  <si>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</si>
  <si>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</si>
  <si>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</si>
  <si>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</si>
  <si>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</si>
  <si>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</si>
  <si>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</si>
  <si>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</si>
  <si>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</si>
  <si>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</si>
  <si>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</si>
  <si>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</si>
  <si>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</si>
  <si>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</si>
  <si>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</si>
  <si>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</si>
  <si>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</si>
  <si>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</si>
  <si>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</si>
  <si>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</si>
  <si>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</si>
  <si>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</si>
  <si>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</si>
  <si>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</si>
  <si>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</si>
  <si>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</si>
  <si>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</si>
  <si>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</si>
  <si>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</si>
  <si>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</si>
  <si>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</si>
  <si>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</si>
  <si>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</si>
  <si>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</si>
  <si>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</si>
  <si>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</si>
  <si>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</si>
  <si>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</si>
  <si>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</si>
  <si>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</si>
  <si>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</si>
  <si>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</si>
  <si>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</si>
  <si>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</si>
  <si>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</si>
  <si>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</si>
  <si>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</si>
  <si>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</si>
  <si>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</si>
  <si>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</si>
  <si>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</si>
  <si>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</si>
  <si>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</si>
  <si>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</si>
  <si>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</si>
  <si>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</si>
  <si>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</si>
  <si>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</si>
  <si>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</si>
  <si>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</si>
  <si>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</si>
  <si>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</si>
  <si>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</si>
  <si>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</si>
  <si>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</si>
  <si>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</si>
  <si>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</si>
  <si>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</si>
  <si>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</si>
  <si>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</si>
  <si>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</si>
  <si>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</si>
  <si>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</si>
  <si>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</si>
  <si>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</si>
  <si>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</si>
  <si>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</si>
  <si>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</si>
  <si>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</si>
  <si>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</si>
  <si>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</si>
  <si>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</si>
  <si>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</si>
  <si>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</si>
  <si>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</si>
  <si>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</si>
  <si>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</si>
  <si>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</si>
  <si>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</si>
  <si>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</si>
  <si>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</si>
  <si>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</si>
  <si>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</si>
  <si>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</si>
  <si>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</si>
  <si>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</si>
  <si>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</si>
  <si>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</si>
  <si>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</si>
  <si>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</si>
  <si>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</si>
  <si>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</si>
  <si>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</si>
  <si>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</si>
  <si>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</si>
  <si>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</si>
  <si>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</si>
  <si>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</si>
  <si>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</si>
  <si>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</si>
  <si>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</si>
  <si>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</si>
  <si>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</si>
  <si>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</si>
  <si>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</si>
  <si>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</si>
  <si>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</si>
  <si>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</si>
  <si>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</si>
  <si>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</si>
  <si>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</si>
  <si>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</si>
  <si>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</si>
  <si>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</si>
  <si>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</si>
  <si>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</si>
  <si>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</si>
  <si>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</si>
  <si>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</si>
  <si>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</si>
  <si>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</si>
  <si>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</si>
  <si>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</si>
  <si>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</si>
  <si>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</si>
  <si>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</si>
  <si>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</si>
  <si>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</si>
  <si>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</si>
  <si>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</si>
  <si>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</si>
  <si>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</si>
  <si>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</si>
  <si>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</si>
  <si>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</si>
  <si>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</si>
  <si>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</si>
  <si>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</si>
  <si>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</si>
  <si>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</si>
  <si>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</si>
  <si>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</si>
  <si>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</si>
  <si>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</si>
  <si>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</si>
  <si>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</si>
  <si>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</si>
  <si>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</si>
  <si>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</si>
  <si>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</si>
  <si>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</si>
  <si>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</si>
  <si>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</si>
  <si>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</si>
  <si>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</si>
  <si>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</si>
  <si>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</si>
  <si>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</si>
  <si>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</si>
  <si>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</si>
  <si>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</si>
  <si>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</si>
  <si>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</si>
  <si>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</si>
  <si>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</si>
  <si>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</si>
  <si>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</si>
  <si>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</si>
  <si>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</si>
  <si>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</si>
  <si>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</si>
  <si>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</si>
  <si>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</si>
  <si>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</si>
  <si>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</si>
  <si>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</si>
  <si>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</si>
  <si>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</si>
  <si>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</si>
  <si>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</si>
  <si>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</si>
  <si>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</si>
  <si>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</si>
  <si>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</si>
  <si>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</si>
  <si>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</si>
  <si>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</si>
  <si>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</si>
  <si>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</si>
  <si>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</si>
  <si>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</si>
  <si>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</si>
  <si>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</si>
  <si>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</si>
  <si>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</si>
  <si>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</si>
  <si>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</si>
  <si>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</si>
  <si>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</si>
  <si>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</si>
  <si>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</si>
  <si>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</si>
  <si>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</si>
  <si>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</si>
  <si>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</si>
  <si>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</si>
  <si>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</si>
  <si>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</si>
  <si>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</si>
  <si>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</si>
  <si>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</si>
  <si>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</si>
  <si>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</si>
  <si>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</si>
  <si>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</si>
  <si>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</si>
  <si>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</si>
  <si>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</si>
  <si>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</si>
  <si>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</si>
  <si>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</si>
  <si>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</si>
  <si>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</si>
  <si>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</si>
  <si>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</si>
  <si>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</si>
  <si>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</si>
  <si>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</si>
  <si>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</si>
  <si>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</si>
  <si>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</si>
  <si>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</si>
  <si>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</si>
  <si>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</si>
  <si>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</si>
  <si>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</si>
  <si>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</si>
  <si>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</si>
  <si>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</si>
  <si>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</si>
  <si>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</si>
  <si>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</si>
  <si>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</si>
  <si>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</si>
  <si>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</si>
  <si>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</si>
  <si>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</si>
  <si>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</si>
  <si>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</si>
  <si>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</si>
  <si>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</si>
  <si>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</si>
  <si>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</si>
  <si>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</si>
  <si>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</si>
  <si>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</si>
  <si>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</si>
  <si>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</si>
  <si>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</si>
  <si>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</si>
  <si>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</si>
  <si>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</si>
  <si>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</si>
  <si>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</si>
  <si>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</si>
  <si>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</si>
  <si>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</si>
  <si>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</si>
  <si>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</si>
  <si>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</si>
  <si>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</si>
  <si>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</si>
  <si>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</si>
  <si>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</si>
  <si>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</si>
  <si>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</si>
  <si>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</si>
  <si>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</si>
  <si>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</si>
  <si>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</si>
  <si>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</si>
  <si>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</si>
  <si>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</si>
  <si>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</si>
  <si>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</si>
  <si>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</si>
  <si>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</si>
  <si>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</si>
  <si>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</si>
  <si>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</si>
  <si>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</si>
  <si>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</si>
  <si>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</si>
  <si>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</si>
  <si>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</si>
  <si>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</si>
  <si>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</si>
  <si>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</si>
  <si>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</si>
  <si>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</si>
  <si>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</si>
  <si>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</si>
  <si>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</si>
  <si>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</si>
  <si>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</si>
  <si>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</si>
  <si>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</si>
  <si>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</si>
  <si>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</si>
  <si>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</si>
  <si>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</si>
  <si>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</si>
  <si>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</si>
  <si>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</si>
  <si>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</si>
  <si>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</si>
  <si>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</si>
  <si>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</si>
  <si>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</si>
  <si>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</si>
  <si>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</si>
  <si>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</si>
  <si>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</si>
  <si>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</si>
  <si>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</si>
  <si>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</si>
  <si>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</si>
  <si>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</si>
  <si>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</si>
  <si>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</si>
  <si>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</si>
  <si>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</si>
  <si>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</si>
  <si>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</si>
  <si>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</si>
  <si>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</si>
  <si>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</si>
  <si>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</si>
  <si>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</si>
  <si>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</si>
  <si>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</si>
  <si>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</si>
  <si>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</si>
  <si>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</si>
  <si>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</si>
  <si>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</si>
  <si>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</si>
  <si>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</si>
  <si>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</si>
  <si>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</si>
  <si>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</si>
  <si>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</si>
  <si>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</si>
  <si>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</si>
  <si>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</si>
  <si>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</si>
  <si>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</si>
  <si>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</si>
  <si>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</si>
  <si>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</si>
  <si>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</si>
  <si>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</si>
  <si>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</si>
  <si>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</si>
  <si>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</si>
  <si>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</si>
  <si>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</si>
  <si>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</si>
  <si>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</si>
  <si>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</si>
  <si>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</si>
  <si>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</si>
  <si>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</si>
  <si>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</si>
  <si>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</si>
  <si>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</si>
  <si>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</si>
  <si>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</si>
  <si>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</si>
  <si>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</si>
  <si>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</si>
  <si>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</si>
  <si>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</si>
  <si>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</si>
  <si>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</si>
  <si>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</si>
  <si>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</si>
  <si>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</si>
  <si>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</si>
  <si>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</si>
  <si>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</si>
  <si>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</si>
  <si>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</si>
  <si>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</si>
  <si>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</si>
  <si>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</si>
  <si>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</si>
  <si>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</si>
  <si>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</si>
  <si>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</si>
  <si>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</si>
  <si>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</si>
  <si>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</si>
  <si>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</si>
  <si>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</si>
  <si>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</si>
  <si>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</si>
  <si>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</si>
  <si>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</si>
  <si>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</si>
  <si>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</si>
  <si>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</si>
  <si>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</si>
  <si>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</si>
  <si>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</si>
  <si>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</si>
  <si>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</si>
  <si>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</si>
  <si>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</si>
  <si>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</si>
  <si>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</si>
  <si>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</si>
  <si>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</si>
  <si>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</si>
  <si>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</si>
  <si>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</si>
  <si>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</si>
  <si>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</si>
  <si>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</si>
  <si>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</si>
  <si>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</si>
  <si>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</si>
  <si>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</si>
  <si>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</si>
  <si>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</si>
  <si>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</si>
  <si>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</si>
  <si>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</si>
  <si>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</si>
  <si>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</si>
  <si>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</si>
  <si>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</si>
  <si>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</si>
  <si>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</si>
  <si>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</si>
  <si>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</si>
  <si>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</si>
  <si>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</si>
  <si>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</si>
  <si>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</si>
  <si>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</si>
  <si>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</si>
  <si>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</si>
  <si>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</si>
  <si>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</si>
  <si>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</si>
  <si>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</si>
  <si>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</si>
  <si>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</si>
  <si>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</si>
  <si>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</si>
  <si>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</si>
  <si>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</si>
  <si>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</si>
  <si>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</si>
  <si>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</si>
  <si>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</si>
  <si>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</si>
  <si>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</si>
  <si>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</si>
  <si>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</si>
  <si>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</si>
  <si>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</si>
  <si>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</si>
  <si>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</si>
  <si>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</si>
  <si>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</si>
  <si>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</si>
  <si>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</si>
  <si>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</si>
  <si>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</si>
  <si>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</si>
  <si>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</si>
  <si>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</si>
  <si>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</si>
  <si>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</si>
  <si>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</si>
  <si>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</si>
  <si>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</si>
  <si>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</si>
  <si>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</si>
  <si>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</si>
  <si>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</si>
  <si>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</si>
  <si>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</si>
  <si>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</si>
  <si>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</si>
  <si>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</si>
  <si>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</si>
  <si>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</si>
  <si>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</si>
  <si>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</si>
  <si>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</si>
  <si>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</si>
  <si>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</si>
  <si>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</si>
  <si>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</si>
  <si>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</si>
  <si>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</si>
  <si>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</si>
  <si>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</si>
  <si>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</si>
  <si>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</si>
  <si>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</si>
  <si>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</si>
  <si>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</si>
  <si>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</si>
  <si>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</si>
  <si>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</si>
  <si>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</si>
  <si>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</si>
  <si>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</si>
  <si>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</si>
  <si>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</si>
  <si>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</si>
  <si>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</si>
  <si>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</si>
  <si>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</si>
  <si>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</si>
  <si>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</si>
  <si>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</si>
  <si>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</si>
  <si>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</si>
  <si>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</si>
  <si>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</si>
  <si>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</si>
  <si>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</si>
  <si>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</si>
  <si>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</si>
  <si>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</si>
  <si>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</si>
  <si>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</si>
  <si>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</si>
  <si>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</si>
  <si>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</si>
  <si>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</si>
  <si>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</si>
  <si>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</si>
  <si>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</si>
  <si>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</si>
  <si>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</si>
  <si>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</si>
  <si>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</si>
  <si>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</si>
  <si>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</si>
  <si>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</si>
  <si>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</si>
  <si>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</si>
  <si>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</si>
  <si>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</si>
  <si>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</si>
  <si>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</si>
  <si>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</si>
  <si>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</si>
  <si>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</si>
  <si>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</si>
  <si>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</si>
  <si>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</si>
  <si>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</si>
  <si>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</si>
  <si>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</si>
  <si>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</si>
  <si>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</si>
  <si>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</si>
  <si>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</si>
  <si>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</si>
  <si>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</si>
  <si>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</si>
  <si>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</si>
  <si>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</si>
  <si>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</si>
  <si>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</si>
  <si>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</si>
  <si>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</si>
  <si>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</si>
  <si>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</si>
  <si>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</si>
  <si>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</si>
  <si>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</si>
  <si>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</si>
  <si>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</si>
  <si>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</si>
  <si>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</si>
  <si>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</si>
  <si>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</si>
  <si>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</si>
  <si>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</si>
  <si>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</si>
  <si>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</si>
  <si>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</si>
  <si>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</si>
  <si>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</si>
  <si>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</si>
  <si>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</si>
  <si>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</si>
  <si>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</si>
  <si>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</si>
  <si>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</si>
  <si>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</si>
  <si>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</si>
  <si>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</si>
  <si>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</si>
  <si>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</si>
  <si>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</si>
  <si>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</si>
  <si>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</si>
  <si>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</si>
  <si>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</si>
  <si>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</si>
  <si>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</si>
  <si>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</si>
  <si>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</si>
  <si>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</si>
  <si>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</si>
  <si>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</si>
  <si>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</si>
  <si>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</si>
  <si>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</si>
  <si>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</si>
  <si>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</si>
  <si>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</si>
  <si>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</si>
  <si>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</si>
  <si>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</si>
  <si>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</si>
  <si>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</si>
  <si>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</si>
  <si>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</si>
  <si>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</si>
  <si>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</si>
  <si>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</si>
  <si>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</si>
  <si>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</si>
  <si>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</si>
  <si>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</si>
  <si>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</si>
  <si>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</si>
  <si>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</si>
  <si>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</si>
  <si>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</si>
  <si>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</si>
  <si>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</si>
  <si>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</si>
  <si>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</si>
  <si>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</si>
  <si>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</si>
  <si>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</si>
  <si>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</si>
  <si>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</si>
  <si>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</si>
  <si>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</si>
  <si>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</si>
  <si>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</si>
  <si>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</si>
  <si>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</si>
  <si>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</si>
  <si>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</si>
  <si>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</si>
  <si>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</si>
  <si>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</si>
  <si>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</si>
  <si>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</si>
  <si>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</si>
  <si>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</si>
  <si>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</si>
  <si>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</si>
  <si>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</si>
  <si>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</si>
  <si>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</si>
  <si>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</si>
  <si>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</si>
  <si>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</si>
  <si>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</si>
  <si>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</si>
  <si>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</si>
  <si>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</si>
  <si>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</si>
  <si>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</si>
  <si>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</si>
  <si>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</si>
  <si>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</si>
  <si>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</si>
  <si>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</si>
  <si>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</si>
  <si>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</si>
  <si>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</si>
  <si>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</si>
  <si>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</si>
  <si>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</si>
  <si>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</si>
  <si>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</si>
  <si>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</si>
  <si>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</si>
  <si>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</si>
  <si>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</si>
  <si>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</si>
  <si>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</si>
  <si>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</si>
  <si>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</si>
  <si>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</si>
  <si>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</si>
  <si>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</si>
  <si>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</si>
  <si>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</si>
  <si>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</si>
  <si>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</si>
  <si>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</si>
  <si>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</si>
  <si>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</si>
  <si>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</si>
  <si>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</si>
  <si>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</si>
  <si>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</si>
  <si>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</si>
  <si>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</si>
  <si>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</si>
  <si>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</si>
  <si>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</si>
  <si>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</si>
  <si>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</si>
  <si>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</si>
  <si>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</si>
  <si>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</si>
  <si>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</si>
  <si>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</si>
  <si>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</si>
  <si>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</si>
  <si>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</si>
  <si>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</si>
  <si>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</si>
  <si>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</si>
  <si>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</si>
  <si>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</si>
  <si>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</si>
  <si>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</si>
  <si>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</si>
  <si>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</si>
  <si>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</si>
  <si>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</si>
  <si>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</si>
  <si>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</si>
  <si>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</si>
  <si>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</si>
  <si>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</si>
  <si>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</si>
  <si>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</si>
  <si>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</si>
  <si>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</si>
  <si>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</si>
  <si>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</si>
  <si>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</si>
  <si>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</si>
  <si>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</si>
  <si>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</si>
  <si>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</si>
  <si>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</si>
  <si>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</si>
  <si>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</si>
  <si>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</si>
  <si>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</si>
  <si>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</si>
  <si>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</si>
  <si>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</si>
  <si>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</si>
  <si>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</si>
  <si>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</si>
  <si>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</si>
  <si>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</si>
  <si>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</si>
  <si>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</si>
  <si>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</si>
  <si>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</si>
  <si>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</si>
  <si>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</si>
  <si>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</si>
  <si>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</si>
  <si>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</si>
  <si>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</si>
  <si>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</si>
  <si>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</si>
  <si>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</si>
  <si>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</si>
  <si>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</si>
  <si>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</si>
  <si>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</si>
  <si>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</si>
  <si>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</si>
  <si>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</si>
  <si>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</si>
  <si>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</si>
  <si>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</si>
  <si>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</si>
  <si>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</si>
  <si>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</si>
  <si>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</si>
  <si>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</si>
  <si>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</si>
  <si>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</si>
  <si>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</si>
  <si>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</si>
  <si>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</si>
  <si>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</si>
  <si>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</si>
  <si>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</si>
  <si>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</si>
  <si>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</si>
  <si>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</si>
  <si>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</si>
  <si>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</si>
  <si>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</si>
  <si>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</si>
  <si>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</si>
  <si>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</si>
  <si>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</si>
  <si>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</si>
  <si>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</si>
  <si>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</si>
  <si>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</si>
  <si>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</si>
  <si>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</si>
  <si>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</si>
  <si>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</si>
  <si>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</si>
  <si>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</si>
  <si>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</si>
  <si>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</si>
  <si>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</si>
  <si>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</si>
  <si>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</si>
  <si>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</si>
  <si>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</si>
  <si>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</si>
  <si>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</si>
  <si>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</si>
  <si>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</si>
  <si>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</si>
  <si>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</si>
  <si>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</si>
  <si>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</si>
  <si>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</si>
  <si>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</si>
  <si>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</si>
  <si>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</si>
  <si>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</si>
  <si>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</si>
  <si>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</si>
  <si>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</si>
  <si>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</si>
  <si>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</si>
  <si>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</si>
  <si>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</si>
  <si>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</si>
  <si>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</si>
  <si>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</si>
  <si>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</si>
  <si>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</si>
  <si>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</si>
  <si>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</si>
  <si>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</si>
  <si>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</si>
  <si>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</si>
  <si>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</si>
  <si>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</si>
  <si>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</si>
  <si>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</si>
  <si>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</si>
  <si>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</si>
  <si>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</si>
  <si>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</si>
  <si>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</si>
  <si>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</si>
  <si>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</si>
  <si>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</si>
  <si>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</si>
  <si>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</si>
  <si>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</si>
  <si>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</si>
  <si>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</si>
  <si>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</si>
  <si>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</si>
  <si>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</si>
  <si>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</si>
  <si>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</si>
  <si>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</si>
  <si>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</si>
  <si>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</si>
  <si>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</si>
  <si>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</si>
  <si>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</si>
  <si>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</si>
  <si>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</si>
  <si>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</si>
  <si>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</si>
  <si>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</si>
  <si>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</si>
  <si>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</si>
  <si>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</si>
  <si>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</si>
  <si>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</si>
  <si>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</si>
  <si>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</si>
  <si>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</si>
  <si>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</si>
  <si>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</si>
  <si>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</si>
  <si>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</si>
  <si>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</si>
  <si>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</si>
  <si>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</si>
  <si>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</si>
  <si>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</si>
  <si>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</si>
  <si>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</si>
  <si>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</si>
  <si>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</si>
  <si>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</si>
  <si>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</si>
  <si>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</si>
  <si>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</si>
  <si>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</si>
  <si>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</si>
  <si>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</si>
  <si>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</si>
  <si>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</si>
  <si>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</si>
  <si>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</si>
  <si>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</si>
  <si>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</si>
  <si>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</si>
  <si>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</si>
  <si>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</si>
  <si>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</si>
  <si>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</si>
  <si>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</si>
  <si>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</si>
  <si>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</si>
  <si>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</si>
  <si>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</si>
  <si>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</si>
  <si>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</si>
  <si>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</si>
  <si>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</si>
  <si>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</si>
  <si>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</si>
  <si>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</si>
  <si>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</si>
  <si>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</si>
  <si>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</si>
  <si>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</si>
  <si>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</si>
  <si>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</si>
  <si>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</si>
  <si>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</si>
  <si>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</si>
  <si>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</si>
  <si>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</si>
  <si>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</si>
  <si>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</si>
  <si>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</si>
  <si>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</si>
  <si>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</si>
  <si>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</si>
  <si>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</si>
  <si>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</si>
  <si>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</si>
  <si>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</si>
  <si>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</si>
  <si>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</si>
  <si>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</si>
  <si>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</si>
  <si>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</si>
  <si>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</si>
  <si>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</si>
  <si>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</si>
  <si>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</si>
  <si>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</si>
  <si>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</si>
  <si>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</si>
  <si>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</si>
  <si>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</si>
  <si>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</si>
  <si>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</si>
  <si>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</si>
  <si>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</si>
  <si>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</si>
  <si>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</si>
  <si>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</si>
  <si>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</si>
  <si>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</si>
  <si>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</si>
  <si>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</si>
  <si>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</si>
  <si>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</si>
  <si>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</si>
  <si>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</si>
  <si>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</si>
  <si>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</si>
  <si>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</si>
  <si>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</si>
  <si>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</si>
  <si>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</si>
  <si>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</si>
  <si>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</si>
  <si>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</si>
  <si>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</si>
  <si>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</si>
  <si>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</si>
  <si>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</si>
  <si>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</si>
  <si>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</si>
  <si>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</si>
  <si>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</si>
  <si>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</si>
  <si>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</si>
  <si>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</si>
  <si>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</si>
  <si>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</si>
  <si>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</si>
  <si>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</si>
  <si>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</si>
  <si>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</si>
  <si>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</si>
  <si>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</si>
  <si>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</si>
  <si>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</si>
  <si>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</si>
  <si>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</si>
  <si>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</si>
  <si>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</si>
  <si>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</si>
  <si>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</si>
  <si>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</si>
  <si>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</si>
  <si>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</si>
  <si>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</si>
  <si>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</si>
  <si>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</si>
  <si>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</si>
  <si>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</si>
  <si>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</si>
  <si>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</si>
  <si>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</si>
  <si>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</si>
  <si>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</si>
  <si>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</si>
  <si>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</si>
  <si>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</si>
  <si>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</si>
  <si>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</si>
  <si>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</si>
  <si>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</si>
  <si>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</si>
  <si>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</si>
  <si>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</si>
  <si>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</si>
  <si>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</si>
  <si>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</si>
  <si>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</si>
  <si>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</si>
  <si>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</si>
  <si>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</si>
  <si>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</si>
  <si>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</si>
  <si>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</si>
  <si>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</si>
  <si>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</si>
  <si>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</si>
  <si>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</si>
  <si>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</si>
  <si>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</si>
  <si>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</si>
  <si>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</si>
  <si>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</si>
  <si>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</si>
  <si>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</si>
  <si>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</si>
  <si>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</si>
  <si>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</si>
  <si>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</si>
  <si>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</si>
  <si>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</si>
  <si>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</si>
  <si>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</si>
  <si>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</si>
  <si>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</si>
  <si>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</si>
  <si>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</si>
  <si>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</si>
  <si>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</si>
  <si>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</si>
  <si>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</si>
  <si>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</si>
  <si>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</si>
  <si>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</si>
  <si>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</si>
  <si>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</si>
  <si>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</si>
  <si>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</si>
  <si>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</si>
  <si>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</si>
  <si>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</si>
  <si>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</si>
  <si>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</si>
  <si>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</si>
  <si>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</si>
  <si>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</si>
  <si>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</si>
  <si>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</si>
  <si>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</si>
  <si>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</si>
  <si>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</si>
  <si>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</si>
  <si>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</si>
  <si>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</si>
  <si>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</si>
  <si>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</si>
  <si>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</si>
  <si>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</si>
  <si>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</si>
  <si>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</si>
  <si>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</si>
  <si>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</si>
  <si>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</si>
  <si>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</si>
  <si>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</si>
  <si>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</si>
  <si>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</si>
  <si>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</si>
  <si>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</si>
  <si>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</si>
  <si>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</si>
  <si>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</si>
  <si>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</si>
  <si>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</si>
  <si>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</si>
  <si>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</si>
  <si>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</si>
  <si>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</si>
  <si>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</si>
  <si>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</si>
  <si>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</si>
  <si>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</si>
  <si>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</si>
  <si>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</si>
  <si>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</si>
  <si>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</si>
  <si>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</si>
  <si>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</si>
  <si>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</si>
  <si>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</si>
  <si>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</si>
  <si>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</si>
  <si>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</si>
  <si>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</si>
  <si>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</si>
  <si>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</si>
  <si>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</si>
  <si>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</si>
  <si>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</si>
  <si>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</si>
  <si>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</si>
  <si>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</si>
  <si>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</si>
  <si>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</si>
  <si>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</si>
  <si>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</si>
  <si>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</si>
  <si>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</si>
  <si>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</si>
  <si>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</si>
  <si>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</si>
  <si>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</si>
  <si>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</si>
  <si>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</si>
  <si>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</si>
  <si>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</si>
  <si>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</si>
  <si>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</si>
  <si>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</si>
  <si>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</si>
  <si>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</si>
  <si>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</si>
  <si>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</si>
  <si>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</si>
  <si>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</si>
  <si>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</si>
  <si>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</si>
  <si>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</si>
  <si>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</si>
  <si>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</si>
  <si>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</si>
  <si>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</si>
  <si>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</si>
  <si>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</si>
  <si>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</si>
  <si>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</si>
  <si>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</si>
  <si>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</si>
  <si>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</si>
  <si>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</si>
  <si>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</si>
  <si>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</si>
  <si>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</si>
  <si>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</si>
  <si>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</si>
  <si>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</si>
  <si>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</si>
  <si>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</si>
  <si>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</si>
  <si>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</si>
  <si>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</si>
  <si>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</si>
  <si>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</si>
  <si>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</si>
  <si>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</si>
  <si>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</si>
  <si>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</si>
  <si>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</si>
  <si>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</si>
  <si>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</si>
  <si>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</si>
  <si>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</si>
  <si>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</si>
  <si>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</si>
  <si>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</si>
  <si>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</si>
  <si>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</si>
  <si>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</si>
  <si>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</si>
  <si>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</si>
  <si>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</si>
  <si>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</si>
  <si>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</si>
  <si>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</si>
  <si>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</si>
  <si>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</si>
  <si>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</si>
  <si>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</si>
  <si>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</si>
  <si>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</si>
  <si>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</si>
  <si>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</si>
  <si>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</si>
  <si>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</si>
  <si>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</si>
  <si>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</si>
  <si>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</si>
  <si>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</si>
  <si>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</si>
  <si>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</si>
  <si>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</si>
  <si>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</si>
  <si>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</si>
  <si>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</si>
  <si>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</si>
  <si>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</si>
  <si>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</si>
  <si>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</si>
  <si>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</si>
  <si>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</si>
  <si>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</si>
  <si>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</si>
  <si>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</si>
  <si>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</si>
  <si>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</si>
  <si>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</si>
  <si>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</si>
  <si>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</si>
  <si>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</si>
  <si>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</si>
  <si>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</si>
  <si>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</si>
  <si>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</si>
  <si>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</si>
  <si>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</si>
  <si>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</si>
  <si>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</si>
  <si>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</si>
  <si>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</si>
  <si>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</si>
  <si>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</si>
  <si>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</si>
  <si>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</si>
  <si>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</si>
  <si>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</si>
  <si>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</si>
  <si>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</si>
  <si>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</si>
  <si>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</si>
  <si>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</si>
  <si>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</si>
  <si>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</si>
  <si>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</si>
  <si>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</si>
  <si>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</si>
  <si>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</si>
  <si>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</si>
  <si>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</si>
  <si>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</si>
  <si>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</si>
  <si>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</si>
  <si>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</si>
  <si>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</si>
  <si>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</si>
  <si>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</si>
  <si>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</si>
  <si>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</si>
  <si>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</si>
  <si>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</si>
  <si>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</si>
  <si>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</si>
  <si>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</si>
  <si>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</si>
  <si>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</si>
  <si>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</si>
  <si>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</si>
  <si>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</si>
  <si>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</si>
  <si>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</si>
  <si>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</si>
  <si>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</si>
  <si>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</si>
  <si>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</si>
  <si>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</si>
  <si>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</si>
  <si>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</si>
  <si>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</si>
  <si>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</si>
  <si>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</si>
  <si>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</si>
  <si>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</si>
  <si>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</si>
  <si>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</si>
  <si>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</si>
  <si>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</si>
  <si>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</si>
  <si>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</si>
  <si>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</si>
  <si>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</si>
  <si>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</si>
  <si>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</si>
  <si>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</si>
  <si>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</si>
  <si>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</si>
  <si>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</si>
  <si>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</si>
  <si>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</si>
  <si>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</si>
  <si>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</si>
  <si>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</si>
  <si>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</si>
  <si>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</si>
  <si>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</si>
  <si>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</si>
  <si>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</si>
  <si>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</si>
  <si>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</si>
  <si>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</si>
  <si>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</si>
  <si>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</si>
  <si>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</si>
  <si>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</si>
  <si>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</si>
  <si>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</si>
  <si>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</si>
  <si>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</si>
  <si>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</si>
  <si>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</si>
  <si>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</si>
  <si>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</si>
  <si>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</si>
  <si>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</si>
  <si>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</si>
  <si>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</si>
  <si>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</si>
  <si>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</si>
  <si>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</si>
  <si>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</si>
  <si>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</si>
  <si>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</si>
  <si>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</si>
  <si>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</si>
  <si>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</si>
  <si>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</si>
  <si>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</si>
  <si>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</si>
  <si>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</si>
  <si>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</si>
  <si>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</si>
  <si>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</si>
  <si>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</si>
  <si>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</si>
  <si>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</si>
  <si>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</si>
  <si>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</si>
  <si>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</si>
  <si>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</si>
  <si>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</si>
  <si>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</si>
  <si>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</si>
  <si>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</si>
  <si>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</si>
  <si>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</si>
  <si>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</si>
  <si>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</si>
  <si>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</si>
  <si>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</si>
  <si>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</si>
  <si>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</si>
  <si>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</si>
  <si>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</si>
  <si>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</si>
  <si>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</si>
  <si>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</si>
  <si>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</si>
  <si>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</si>
  <si>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</si>
  <si>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</si>
  <si>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</si>
  <si>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</si>
  <si>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</si>
  <si>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</si>
  <si>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</si>
  <si>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</si>
  <si>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</si>
  <si>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</si>
  <si>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</si>
  <si>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</si>
  <si>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</si>
  <si>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</si>
  <si>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</si>
  <si>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</si>
  <si>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</si>
  <si>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</si>
  <si>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</si>
  <si>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</si>
  <si>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</si>
  <si>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</si>
  <si>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</si>
  <si>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</si>
  <si>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</si>
  <si>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</si>
  <si>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</si>
  <si>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</si>
  <si>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</si>
  <si>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</si>
  <si>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</si>
  <si>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</si>
  <si>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</si>
  <si>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</si>
  <si>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</si>
  <si>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</si>
  <si>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</si>
  <si>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</si>
  <si>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</si>
  <si>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</si>
  <si>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</si>
  <si>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</si>
  <si>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</si>
  <si>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</si>
  <si>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</si>
  <si>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</si>
  <si>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</si>
  <si>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</si>
  <si>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</si>
  <si>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</si>
  <si>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</si>
  <si>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</si>
  <si>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</si>
  <si>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</si>
  <si>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</si>
  <si>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</si>
  <si>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</si>
  <si>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</si>
  <si>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</si>
  <si>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</si>
  <si>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</si>
  <si>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</si>
  <si>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</si>
  <si>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</si>
  <si>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</si>
  <si>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</si>
  <si>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</si>
  <si>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</si>
  <si>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</si>
  <si>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</si>
  <si>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</si>
  <si>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</si>
  <si>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</si>
  <si>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</si>
  <si>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</si>
  <si>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</si>
  <si>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</si>
  <si>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</si>
  <si>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</si>
  <si>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</si>
  <si>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</si>
  <si>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</si>
  <si>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</si>
  <si>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</si>
  <si>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</si>
  <si>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</si>
  <si>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</si>
  <si>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</si>
  <si>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</si>
  <si>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</si>
  <si>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</si>
  <si>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</si>
  <si>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</si>
  <si>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</si>
  <si>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</si>
  <si>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</si>
  <si>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</si>
  <si>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</si>
  <si>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</si>
  <si>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</si>
  <si>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</si>
  <si>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</si>
  <si>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</si>
  <si>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</si>
  <si>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</si>
  <si>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</si>
  <si>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</si>
  <si>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</si>
  <si>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</si>
  <si>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</si>
  <si>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</si>
  <si>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</si>
  <si>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</si>
  <si>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</si>
  <si>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</si>
  <si>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</si>
  <si>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</si>
  <si>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</si>
  <si>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</si>
  <si>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</si>
  <si>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</si>
  <si>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</si>
  <si>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</si>
  <si>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</si>
  <si>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</si>
  <si>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</si>
  <si>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</si>
  <si>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</si>
  <si>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</si>
  <si>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</si>
  <si>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</si>
  <si>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</si>
  <si>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</si>
  <si>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</si>
  <si>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</si>
  <si>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</si>
  <si>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</si>
  <si>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</si>
  <si>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</si>
  <si>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</si>
  <si>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</si>
  <si>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</si>
  <si>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</si>
  <si>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</si>
  <si>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</si>
  <si>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</si>
  <si>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</si>
  <si>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</si>
  <si>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</si>
  <si>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</si>
  <si>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</si>
  <si>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</si>
  <si>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</si>
  <si>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</si>
  <si>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</si>
  <si>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</si>
  <si>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</si>
  <si>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</si>
  <si>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</si>
  <si>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</si>
  <si>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</si>
  <si>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</si>
  <si>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</si>
  <si>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</si>
  <si>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</si>
  <si>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</si>
  <si>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</si>
  <si>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</si>
  <si>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</si>
  <si>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</si>
  <si>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</si>
  <si>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</si>
  <si>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</si>
  <si>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</si>
  <si>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</si>
  <si>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</si>
  <si>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</si>
  <si>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</si>
  <si>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</si>
  <si>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</si>
  <si>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</si>
  <si>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</si>
  <si>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</si>
  <si>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</si>
  <si>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</si>
  <si>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</si>
  <si>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</si>
  <si>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</si>
  <si>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</si>
  <si>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</si>
  <si>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</si>
  <si>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</si>
  <si>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</si>
  <si>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</si>
  <si>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</si>
  <si>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</si>
  <si>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</si>
  <si>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</si>
  <si>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</si>
  <si>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</si>
  <si>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</si>
  <si>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</si>
  <si>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</si>
  <si>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</si>
  <si>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</si>
  <si>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</si>
  <si>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</si>
  <si>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</si>
  <si>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</si>
  <si>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</si>
  <si>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</si>
  <si>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</si>
  <si>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</si>
  <si>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</si>
  <si>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</si>
  <si>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</si>
  <si>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</si>
  <si>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</si>
  <si>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</si>
  <si>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</si>
  <si>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</si>
  <si>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</si>
  <si>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</si>
  <si>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</si>
  <si>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</si>
  <si>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</si>
  <si>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</si>
  <si>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</si>
  <si>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</si>
  <si>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</si>
  <si>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</si>
  <si>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</si>
  <si>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</si>
  <si>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</si>
  <si>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</si>
  <si>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</si>
  <si>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</si>
  <si>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</si>
  <si>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</si>
  <si>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</si>
  <si>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</si>
  <si>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</si>
  <si>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</si>
  <si>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</si>
  <si>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</si>
  <si>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</si>
  <si>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</si>
  <si>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</si>
  <si>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</si>
  <si>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</si>
  <si>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</si>
  <si>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</si>
  <si>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</si>
  <si>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</si>
  <si>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</si>
  <si>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</si>
  <si>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</si>
  <si>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</si>
  <si>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</si>
  <si>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</si>
  <si>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</si>
  <si>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</si>
  <si>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</si>
  <si>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</si>
  <si>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</si>
  <si>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</si>
  <si>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</si>
  <si>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</si>
  <si>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</si>
  <si>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</si>
  <si>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</si>
  <si>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</si>
  <si>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</si>
  <si>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</si>
  <si>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</si>
  <si>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</si>
  <si>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</si>
  <si>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</si>
  <si>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</si>
  <si>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</si>
  <si>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</si>
  <si>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</si>
  <si>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</si>
  <si>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</si>
  <si>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</si>
  <si>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</si>
  <si>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</si>
  <si>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</si>
  <si>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</si>
  <si>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</si>
  <si>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</si>
  <si>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</si>
  <si>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</si>
  <si>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</si>
  <si>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</si>
  <si>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</si>
  <si>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</si>
  <si>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</si>
  <si>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</si>
  <si>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</si>
  <si>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</si>
  <si>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</si>
  <si>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</si>
  <si>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</si>
  <si>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</si>
  <si>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</si>
  <si>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</si>
  <si>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</si>
  <si>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</si>
  <si>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</si>
  <si>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</si>
  <si>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</si>
  <si>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</si>
  <si>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</si>
  <si>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</si>
  <si>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</si>
  <si>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</si>
  <si>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</si>
  <si>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</si>
  <si>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</si>
  <si>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</si>
  <si>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</si>
  <si>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</si>
  <si>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</si>
  <si>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</si>
  <si>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</si>
  <si>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</si>
  <si>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</si>
  <si>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</si>
  <si>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</si>
  <si>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</si>
  <si>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</si>
  <si>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</si>
  <si>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</si>
  <si>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</si>
  <si>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</si>
  <si>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</si>
  <si>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</si>
  <si>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</si>
  <si>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</si>
  <si>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</si>
  <si>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</si>
  <si>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</si>
  <si>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</si>
  <si>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</si>
  <si>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</si>
  <si>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</si>
  <si>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</si>
  <si>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</si>
  <si>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</si>
  <si>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</si>
  <si>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</si>
  <si>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</si>
  <si>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</si>
  <si>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</si>
  <si>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</si>
  <si>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</si>
  <si>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</si>
  <si>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</si>
  <si>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</si>
  <si>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</si>
  <si>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</si>
  <si>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</si>
  <si>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</si>
  <si>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</si>
  <si>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</si>
  <si>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</si>
  <si>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</si>
  <si>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</si>
  <si>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</si>
  <si>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</si>
  <si>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</si>
  <si>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</si>
  <si>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</si>
  <si>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</si>
  <si>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</si>
  <si>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</si>
  <si>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</si>
  <si>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</si>
  <si>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</si>
  <si>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</si>
  <si>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</si>
  <si>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</si>
  <si>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</si>
  <si>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</si>
  <si>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</si>
  <si>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</si>
  <si>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</si>
  <si>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</si>
  <si>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</si>
  <si>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</si>
  <si>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</si>
  <si>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</si>
  <si>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</si>
  <si>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</si>
  <si>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</si>
  <si>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</si>
  <si>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</si>
  <si>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</si>
  <si>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</si>
  <si>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</si>
  <si>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</si>
  <si>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</si>
  <si>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</si>
  <si>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</si>
  <si>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</si>
  <si>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</si>
  <si>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</si>
  <si>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</si>
  <si>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</si>
  <si>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</si>
  <si>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</si>
  <si>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</si>
  <si>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</si>
  <si>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</si>
  <si>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</si>
  <si>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</si>
  <si>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</si>
  <si>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</si>
  <si>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</si>
  <si>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</si>
  <si>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</si>
  <si>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</si>
  <si>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</si>
  <si>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</si>
  <si>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</si>
  <si>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</si>
  <si>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</si>
  <si>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</si>
  <si>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</si>
  <si>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</si>
  <si>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</si>
  <si>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</si>
  <si>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</si>
  <si>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</si>
  <si>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</si>
  <si>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</si>
  <si>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</si>
  <si>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</si>
  <si>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</si>
  <si>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</si>
  <si>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</si>
  <si>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</si>
  <si>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</si>
  <si>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</si>
  <si>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</si>
  <si>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</si>
  <si>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</si>
  <si>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</si>
  <si>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</si>
  <si>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</si>
  <si>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</si>
  <si>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</si>
  <si>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</si>
  <si>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</si>
  <si>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</si>
  <si>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</si>
  <si>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</si>
  <si>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</si>
  <si>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</si>
  <si>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</si>
  <si>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</si>
  <si>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</si>
  <si>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</si>
  <si>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</si>
  <si>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</si>
  <si>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</si>
  <si>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</si>
  <si>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</si>
  <si>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</si>
  <si>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</si>
  <si>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</si>
  <si>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</si>
  <si>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</si>
  <si>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</si>
  <si>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</si>
  <si>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</si>
  <si>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</si>
  <si>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</si>
  <si>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</si>
  <si>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</si>
  <si>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</si>
  <si>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</si>
  <si>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</si>
  <si>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</si>
  <si>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</si>
  <si>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</si>
  <si>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</si>
  <si>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</si>
  <si>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</si>
  <si>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</si>
  <si>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</si>
  <si>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</si>
  <si>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</si>
  <si>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</si>
  <si>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</si>
  <si>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</si>
  <si>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</si>
  <si>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</si>
  <si>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</si>
  <si>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</si>
  <si>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</si>
  <si>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</si>
  <si>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</si>
  <si>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</si>
  <si>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</si>
  <si>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</si>
  <si>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</si>
  <si>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</si>
  <si>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</si>
  <si>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</si>
  <si>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</si>
  <si>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</si>
  <si>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</si>
  <si>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</si>
  <si>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</si>
  <si>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</si>
  <si>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</si>
  <si>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</si>
  <si>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</si>
  <si>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</si>
  <si>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</si>
  <si>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</si>
  <si>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</si>
  <si>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</si>
  <si>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</si>
  <si>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</si>
  <si>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</si>
  <si>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</si>
  <si>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</si>
  <si>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</si>
  <si>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</si>
  <si>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</si>
  <si>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</si>
  <si>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</si>
  <si>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</si>
  <si>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</si>
  <si>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</si>
  <si>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</si>
  <si>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</si>
  <si>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</si>
  <si>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</si>
  <si>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</si>
  <si>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</si>
  <si>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</si>
  <si>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</si>
  <si>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</si>
  <si>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</si>
  <si>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</si>
  <si>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</si>
  <si>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</si>
  <si>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</si>
  <si>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</si>
  <si>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</si>
  <si>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</si>
  <si>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</si>
  <si>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</si>
  <si>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</si>
  <si>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</si>
  <si>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</si>
  <si>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</si>
  <si>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</si>
  <si>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</si>
  <si>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</si>
  <si>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</si>
  <si>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</si>
  <si>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</si>
  <si>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</si>
  <si>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</si>
  <si>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</si>
  <si>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</si>
  <si>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</si>
  <si>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</si>
  <si>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</si>
  <si>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</si>
  <si>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</si>
  <si>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</si>
  <si>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</si>
  <si>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</si>
  <si>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</si>
  <si>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</si>
  <si>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</si>
  <si>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</si>
  <si>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</si>
  <si>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</si>
  <si>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</si>
  <si>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</si>
  <si>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</si>
  <si>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</si>
  <si>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</si>
  <si>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</si>
  <si>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</si>
  <si>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</si>
  <si>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</si>
  <si>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</si>
  <si>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</si>
  <si>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</si>
  <si>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</si>
  <si>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</si>
  <si>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</si>
  <si>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</si>
  <si>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</si>
  <si>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</si>
  <si>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</si>
  <si>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</si>
  <si>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</si>
  <si>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</si>
  <si>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</si>
  <si>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</si>
  <si>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</si>
  <si>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</si>
  <si>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</si>
  <si>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</si>
  <si>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</si>
  <si>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</si>
  <si>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</si>
  <si>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</si>
  <si>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</si>
  <si>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</si>
  <si>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</si>
  <si>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</si>
  <si>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</si>
  <si>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</si>
  <si>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40000 to 449999</t>
  </si>
  <si>
    <t>45000 to 50000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</si>
  <si>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</si>
  <si>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</si>
  <si>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</si>
  <si>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</si>
  <si>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</si>
  <si>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</si>
  <si>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</si>
  <si>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</si>
  <si>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</si>
  <si>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</si>
  <si>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</si>
  <si>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</si>
  <si>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</si>
  <si>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</si>
  <si>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</si>
  <si>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</si>
  <si>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</si>
  <si>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</si>
  <si>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</si>
  <si>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</si>
  <si>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</si>
  <si>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</si>
  <si>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</si>
  <si>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</si>
  <si>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</si>
  <si>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</si>
  <si>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</si>
  <si>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</si>
  <si>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</si>
  <si>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</si>
  <si>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</si>
  <si>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</si>
  <si>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</si>
  <si>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</si>
  <si>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</si>
  <si>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</si>
  <si>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</si>
  <si>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</si>
  <si>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</si>
  <si>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</si>
  <si>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</si>
  <si>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</si>
  <si>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</si>
  <si>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</si>
  <si>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</si>
  <si>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</si>
  <si>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</si>
  <si>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</si>
  <si>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</si>
  <si>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</si>
  <si>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</si>
  <si>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</si>
  <si>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Subcatergory</t>
  </si>
  <si>
    <t>&gt;1000</t>
  </si>
  <si>
    <t>&lt;1000,&gt; 4999</t>
  </si>
  <si>
    <t xml:space="preserve">totals </t>
  </si>
  <si>
    <t>laucnh_date_conversion</t>
  </si>
  <si>
    <t>Count of outcomes</t>
  </si>
  <si>
    <t>Row Labels</t>
  </si>
  <si>
    <t>Grand Total</t>
  </si>
  <si>
    <t>Column Labels</t>
  </si>
  <si>
    <t>Aug</t>
  </si>
  <si>
    <t>Sep</t>
  </si>
  <si>
    <t>Nov</t>
  </si>
  <si>
    <t>Jan</t>
  </si>
  <si>
    <t>May</t>
  </si>
  <si>
    <t>Jun</t>
  </si>
  <si>
    <t>Jul</t>
  </si>
  <si>
    <t>Oct</t>
  </si>
  <si>
    <t>Dec</t>
  </si>
  <si>
    <t>Feb</t>
  </si>
  <si>
    <t>Mar</t>
  </si>
  <si>
    <t>Apr</t>
  </si>
  <si>
    <t>Years</t>
  </si>
  <si>
    <t>(All)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</si>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</sst>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0" applyNumberFormat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[Module_1.1_challenge_.xlsx]Sheet1!PivotTable1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start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Sheet1!$B$7:$B$19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7144-A5B5-445F7EE4603B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Sheet1!$C$7:$C$19</c:f>
              <c:numCache>
                <c:formatCode>General</c:formatCode>
                <c:ptCount val="12"/>
                <c:pt idx="0">
                  <c:v>39</c:v>
                </c:pt>
                <c:pt idx="1">
                  <c:v>46</c:v>
                </c:pt>
                <c:pt idx="2">
                  <c:v>45</c:v>
                </c:pt>
                <c:pt idx="3">
                  <c:v>29</c:v>
                </c:pt>
                <c:pt idx="4">
                  <c:v>54</c:v>
                </c:pt>
                <c:pt idx="5">
                  <c:v>51</c:v>
                </c:pt>
                <c:pt idx="6">
                  <c:v>60</c:v>
                </c:pt>
                <c:pt idx="7">
                  <c:v>37</c:v>
                </c:pt>
                <c:pt idx="8">
                  <c:v>38</c:v>
                </c:pt>
                <c:pt idx="9">
                  <c:v>32</c:v>
                </c:pt>
                <c:pt idx="10">
                  <c:v>37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E-7144-A5B5-445F7EE4603B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Sheet1!$D$7:$D$19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E-7144-A5B5-445F7EE4603B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Sheet1!$E$7:$E$19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62</c:v>
                </c:pt>
                <c:pt idx="3">
                  <c:v>77</c:v>
                </c:pt>
                <c:pt idx="4">
                  <c:v>75</c:v>
                </c:pt>
                <c:pt idx="5">
                  <c:v>71</c:v>
                </c:pt>
                <c:pt idx="6">
                  <c:v>77</c:v>
                </c:pt>
                <c:pt idx="7">
                  <c:v>83</c:v>
                </c:pt>
                <c:pt idx="8">
                  <c:v>68</c:v>
                </c:pt>
                <c:pt idx="9">
                  <c:v>61</c:v>
                </c:pt>
                <c:pt idx="10">
                  <c:v>66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9E-7144-A5B5-445F7EE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141055"/>
        <c:axId val="21225216"/>
      </c:lineChart>
      <c:catAx>
        <c:axId val="16801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16"/>
        <c:crosses val="autoZero"/>
        <c:auto val="1"/>
        <c:lblAlgn val="ctr"/>
        <c:lblOffset val="100"/>
        <c:noMultiLvlLbl val="0"/>
      </c:catAx>
      <c:valAx>
        <c:axId val="21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4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0.66584967320261434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9-BB47-B57F-3BDDB0886AF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0.29166666666666669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9-BB47-B57F-3BDDB0886AF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&gt;1000</c:v>
                </c:pt>
                <c:pt idx="1">
                  <c:v>&lt;1000,&gt; 4999</c:v>
                </c:pt>
                <c:pt idx="2">
                  <c:v>5000 to 9999</c:v>
                </c:pt>
                <c:pt idx="3">
                  <c:v>10000 to 149999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4.2483660130718956E-2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9-BB47-B57F-3BDDB088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28464"/>
        <c:axId val="722579936"/>
      </c:lineChart>
      <c:catAx>
        <c:axId val="6665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9936"/>
        <c:crosses val="autoZero"/>
        <c:auto val="1"/>
        <c:lblAlgn val="ctr"/>
        <c:lblOffset val="100"/>
        <c:noMultiLvlLbl val="0"/>
      </c:catAx>
      <c:valAx>
        <c:axId val="72257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</xdr:row>
      <xdr:rowOff>88900</xdr:rowOff>
    </xdr:from>
    <xdr:to>
      <xdr:col>20</xdr:col>
      <xdr:colOff>139700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6B87F-FAA8-AA45-8EED-447A6F3D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152400</xdr:rowOff>
    </xdr:from>
    <xdr:to>
      <xdr:col>18</xdr:col>
      <xdr:colOff>584200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39B1-63AE-2A4E-80DB-0C71507E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ustia" refreshedDate="43968.458055787036" createdVersion="6" refreshedVersion="6" minRefreshableVersion="3" recordCount="4114" xr:uid="{B84086F1-FE3E-1C4C-A77A-5CCA1EA86C90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/>
    </cacheField>
    <cacheField name="laucnh_date_conversion" numFmtId="0">
      <sharedItems containsNonDate="0" containsDate="1" containsString="0" containsBlank="1" minDate="2009-08-25T15:26:54" maxDate="2017-03-15T15:30:07" count="1394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8" base="16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6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1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1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1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1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2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2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2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2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2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2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2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2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3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3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3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3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35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3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3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4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4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4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4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4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4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4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4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4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4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5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5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5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5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5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5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5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5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5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6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6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6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6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6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6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6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6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6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6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7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7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7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7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7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7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7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7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7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7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8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8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8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8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8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8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8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8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8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8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9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9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9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9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9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9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9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9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9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9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1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10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10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10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10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10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10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10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10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10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11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11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11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11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11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1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11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11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1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1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12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12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12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12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12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12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12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12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12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12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1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13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13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13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13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13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13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13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13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13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14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14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14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14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14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14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14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14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14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1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15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15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15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15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1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15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15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15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15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15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1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16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16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16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16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16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16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16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16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16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17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17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17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17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17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1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17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17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17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17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18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18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18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18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18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18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18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18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18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18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19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19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19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19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19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19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19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19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19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19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0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0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0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0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0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0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0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0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1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1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1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1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1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1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1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2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2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2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2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2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2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2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2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2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3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3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3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3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3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3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4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4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4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4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4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4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4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4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4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5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5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5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5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5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6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6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6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6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6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6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6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6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6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7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7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7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7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7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7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7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7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7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7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28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28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28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28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28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28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28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28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28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28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29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29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29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29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29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29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29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29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29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29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1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1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1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1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1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1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1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2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2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2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2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2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2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2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2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3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3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3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3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3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3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3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3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4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4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4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4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4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4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4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4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4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4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5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5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5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5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5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5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5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5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5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5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6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6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6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6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6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6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6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6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6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6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7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7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7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7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7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7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7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7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7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7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8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8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8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8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8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8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8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8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8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8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9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9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9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9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9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9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9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9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9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9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4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40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40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40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40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40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40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40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40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40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41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41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41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4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41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41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41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4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41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41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42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42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42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42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4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42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42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42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42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42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43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43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43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43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43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43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43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43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43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43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44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4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4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44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44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44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44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44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44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44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45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4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45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45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45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45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45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45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45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45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46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46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46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46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46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46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46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46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46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46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47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47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47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47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47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47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47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47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47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47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48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48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48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48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48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48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48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48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48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48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49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49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49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49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49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49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49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49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49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49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5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50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50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50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50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50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50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5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50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50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5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5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51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51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5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51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5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51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51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51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52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52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52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52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52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52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52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52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52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52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53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53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53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53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53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53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53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53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53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53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54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54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54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54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54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54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54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5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54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5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55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5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55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55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55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55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55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55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55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55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56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56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56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56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56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56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56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56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56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56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57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5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57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57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57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57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57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57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57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57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58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5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58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58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58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58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58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58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58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58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59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59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59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59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59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59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59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59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59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59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6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60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60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60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60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60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60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6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60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60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61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6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61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61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61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6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6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61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61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61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62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62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62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62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6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62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62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6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62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62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63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63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63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63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63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63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6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63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63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63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64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64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64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64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64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64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64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64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6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64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65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65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65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65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65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65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65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65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65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65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66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66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66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66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66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66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66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66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66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66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67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67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67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67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67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67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67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67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67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67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68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68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6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68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68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68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68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68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68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68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69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69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69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69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69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69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69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69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69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69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7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70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70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70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70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70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70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70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70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70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71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7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71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71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7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71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71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7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71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71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72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72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72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72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72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72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72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7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72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72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73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73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73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73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7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73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73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7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7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73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74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74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74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74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74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74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74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7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74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74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75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75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75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75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75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75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75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75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75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75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76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76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76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76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76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76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76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7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76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76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77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77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7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77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77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77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77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77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77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77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78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78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78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78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78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7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78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78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78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78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79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79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7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7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79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79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79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79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79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79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8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80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80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80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80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80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80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80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80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80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81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8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81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81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81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8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81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81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81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81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82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82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82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82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82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82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82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82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82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8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83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83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83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83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83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83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83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83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83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83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84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8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84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84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84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84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84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84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84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84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85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85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85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85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85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85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85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8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85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85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86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86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86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8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86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86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86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86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86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86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87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87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87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87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87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87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87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87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8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87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88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88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88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8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88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88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88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88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88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88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89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89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89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89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89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89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89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89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89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89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9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90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9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9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90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90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90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9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90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90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91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9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91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91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9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91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91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91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91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9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9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92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92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92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92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92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92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92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92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92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93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93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93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93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93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93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9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93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93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93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94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94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94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94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94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9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94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94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94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94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95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95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95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95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95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95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95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95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9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95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96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96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96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96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96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96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96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96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96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96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97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97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97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97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97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97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97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97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97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97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98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98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98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98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98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98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98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9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98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98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99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99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99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99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99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99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99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99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99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99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10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100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100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100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100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100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100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100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10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10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101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10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101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101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101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1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101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101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10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101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102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102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102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102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102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102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102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102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102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102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103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103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103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103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103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103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103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103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103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103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10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104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104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104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104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104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104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104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104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104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105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105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105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105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105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105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105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105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105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105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106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106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106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106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106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106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106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106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106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106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107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107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107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107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107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107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107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107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107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107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108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108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108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108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108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108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108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108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108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108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109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109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109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109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109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109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109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109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109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109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11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110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110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110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110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110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110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110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110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110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111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11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111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111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111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111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11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111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111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111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112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112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112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112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112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112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112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112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112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112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113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113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113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113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113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113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113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113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113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11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114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114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114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114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114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114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114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114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114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114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115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115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115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115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115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115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115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115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115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115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116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11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11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11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11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116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11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11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11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11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11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11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11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11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11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11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11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11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11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11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11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11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11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11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11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11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11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11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11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11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11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11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11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11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11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11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11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11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11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11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12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12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12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12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12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12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12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12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12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12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12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12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12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12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12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12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12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12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12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12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12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12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12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12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12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12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12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12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12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12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12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12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12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12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12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12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12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12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12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12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12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12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12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12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12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12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12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12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12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12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12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12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12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12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12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12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12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12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12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12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12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12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12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12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12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12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12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12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12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12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12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12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12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12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12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12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12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12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12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12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12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128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128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128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128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128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128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128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128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128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129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129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129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129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129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129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129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129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129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129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130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130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130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130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130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130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130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130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130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130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13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13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131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131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131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13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131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131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131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131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132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132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132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132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132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132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132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132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132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132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133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133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133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133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133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133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133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133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133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133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134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134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134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134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134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134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134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134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134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134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135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13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135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135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135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135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135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135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135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135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136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136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136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136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136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136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136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136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136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136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137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137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137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137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137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137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137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137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137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137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138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138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138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138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138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138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138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138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138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138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139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139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139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13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AD0D-8132-F345-A4DB-61C28FAB308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19" firstHeaderRow="1" firstDataRow="2" firstDataCol="1" rowPageCount="3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8" hier="-1"/>
    <pageField fld="17" hier="-1"/>
    <pageField fld="14" hier="-1"/>
  </pageFields>
  <dataFields count="1">
    <dataField name="Count of outcomes" fld="5" subtotal="count" baseField="0" baseItem="0"/>
  </dataFields>
  <chartFormats count="37">
    <chartFormat chart="0" format="15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18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18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18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18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18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2D05-7CE9-7C48-BCC6-5DB1DAB15CF1}">
  <dimension ref="A1:F19"/>
  <sheetViews>
    <sheetView workbookViewId="0">
      <selection activeCell="M27" sqref="M2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4.5" bestFit="1" customWidth="1"/>
    <col min="8" max="11" width="4.1640625" bestFit="1" customWidth="1"/>
    <col min="12" max="12" width="3.83203125" bestFit="1" customWidth="1"/>
    <col min="13" max="14" width="4.1640625" bestFit="1" customWidth="1"/>
    <col min="15" max="15" width="10" bestFit="1" customWidth="1"/>
  </cols>
  <sheetData>
    <row r="1" spans="1:6" x14ac:dyDescent="0.2">
      <c r="A1" s="15" t="s">
        <v>8396</v>
      </c>
      <c r="B1" t="s">
        <v>8397</v>
      </c>
    </row>
    <row r="2" spans="1:6" x14ac:dyDescent="0.2">
      <c r="A2" s="15" t="s">
        <v>8398</v>
      </c>
      <c r="B2" t="s">
        <v>8397</v>
      </c>
    </row>
    <row r="3" spans="1:6" x14ac:dyDescent="0.2">
      <c r="A3" s="15" t="s">
        <v>8374</v>
      </c>
      <c r="B3" t="s">
        <v>8331</v>
      </c>
    </row>
    <row r="5" spans="1:6" x14ac:dyDescent="0.2">
      <c r="A5" s="15" t="s">
        <v>8380</v>
      </c>
      <c r="B5" s="15" t="s">
        <v>8383</v>
      </c>
    </row>
    <row r="6" spans="1:6" x14ac:dyDescent="0.2">
      <c r="A6" s="15" t="s">
        <v>8381</v>
      </c>
      <c r="B6" t="s">
        <v>8219</v>
      </c>
      <c r="C6" t="s">
        <v>8220</v>
      </c>
      <c r="D6" t="s">
        <v>8221</v>
      </c>
      <c r="E6" t="s">
        <v>8218</v>
      </c>
      <c r="F6" t="s">
        <v>8382</v>
      </c>
    </row>
    <row r="7" spans="1:6" x14ac:dyDescent="0.2">
      <c r="A7" s="16" t="s">
        <v>8387</v>
      </c>
      <c r="B7" s="14">
        <v>4</v>
      </c>
      <c r="C7" s="14">
        <v>39</v>
      </c>
      <c r="D7" s="14">
        <v>2</v>
      </c>
      <c r="E7" s="14">
        <v>76</v>
      </c>
      <c r="F7" s="14">
        <v>121</v>
      </c>
    </row>
    <row r="8" spans="1:6" x14ac:dyDescent="0.2">
      <c r="A8" s="16" t="s">
        <v>8393</v>
      </c>
      <c r="B8" s="14">
        <v>3</v>
      </c>
      <c r="C8" s="14">
        <v>46</v>
      </c>
      <c r="D8" s="14">
        <v>3</v>
      </c>
      <c r="E8" s="14">
        <v>76</v>
      </c>
      <c r="F8" s="14">
        <v>128</v>
      </c>
    </row>
    <row r="9" spans="1:6" x14ac:dyDescent="0.2">
      <c r="A9" s="16" t="s">
        <v>8394</v>
      </c>
      <c r="B9" s="14">
        <v>2</v>
      </c>
      <c r="C9" s="14">
        <v>45</v>
      </c>
      <c r="D9" s="14">
        <v>1</v>
      </c>
      <c r="E9" s="14">
        <v>62</v>
      </c>
      <c r="F9" s="14">
        <v>110</v>
      </c>
    </row>
    <row r="10" spans="1:6" x14ac:dyDescent="0.2">
      <c r="A10" s="16" t="s">
        <v>8395</v>
      </c>
      <c r="B10" s="14">
        <v>5</v>
      </c>
      <c r="C10" s="14">
        <v>29</v>
      </c>
      <c r="D10" s="14">
        <v>2</v>
      </c>
      <c r="E10" s="14">
        <v>77</v>
      </c>
      <c r="F10" s="14">
        <v>113</v>
      </c>
    </row>
    <row r="11" spans="1:6" x14ac:dyDescent="0.2">
      <c r="A11" s="16" t="s">
        <v>8388</v>
      </c>
      <c r="B11" s="14">
        <v>3</v>
      </c>
      <c r="C11" s="14">
        <v>54</v>
      </c>
      <c r="D11" s="14">
        <v>1</v>
      </c>
      <c r="E11" s="14">
        <v>75</v>
      </c>
      <c r="F11" s="14">
        <v>133</v>
      </c>
    </row>
    <row r="12" spans="1:6" x14ac:dyDescent="0.2">
      <c r="A12" s="16" t="s">
        <v>8389</v>
      </c>
      <c r="B12" s="14">
        <v>4</v>
      </c>
      <c r="C12" s="14">
        <v>51</v>
      </c>
      <c r="D12" s="14">
        <v>1</v>
      </c>
      <c r="E12" s="14">
        <v>71</v>
      </c>
      <c r="F12" s="14">
        <v>127</v>
      </c>
    </row>
    <row r="13" spans="1:6" x14ac:dyDescent="0.2">
      <c r="A13" s="16" t="s">
        <v>8390</v>
      </c>
      <c r="B13" s="14">
        <v>3</v>
      </c>
      <c r="C13" s="14">
        <v>60</v>
      </c>
      <c r="D13" s="14">
        <v>2</v>
      </c>
      <c r="E13" s="14">
        <v>77</v>
      </c>
      <c r="F13" s="14">
        <v>142</v>
      </c>
    </row>
    <row r="14" spans="1:6" x14ac:dyDescent="0.2">
      <c r="A14" s="16" t="s">
        <v>8384</v>
      </c>
      <c r="B14" s="14">
        <v>2</v>
      </c>
      <c r="C14" s="14">
        <v>37</v>
      </c>
      <c r="D14" s="14">
        <v>3</v>
      </c>
      <c r="E14" s="14">
        <v>83</v>
      </c>
      <c r="F14" s="14">
        <v>125</v>
      </c>
    </row>
    <row r="15" spans="1:6" x14ac:dyDescent="0.2">
      <c r="A15" s="16" t="s">
        <v>8385</v>
      </c>
      <c r="B15" s="14">
        <v>3</v>
      </c>
      <c r="C15" s="14">
        <v>38</v>
      </c>
      <c r="D15" s="14">
        <v>3</v>
      </c>
      <c r="E15" s="14">
        <v>68</v>
      </c>
      <c r="F15" s="14">
        <v>112</v>
      </c>
    </row>
    <row r="16" spans="1:6" x14ac:dyDescent="0.2">
      <c r="A16" s="16" t="s">
        <v>8391</v>
      </c>
      <c r="B16" s="14">
        <v>4</v>
      </c>
      <c r="C16" s="14">
        <v>32</v>
      </c>
      <c r="D16" s="14">
        <v>2</v>
      </c>
      <c r="E16" s="14">
        <v>61</v>
      </c>
      <c r="F16" s="14">
        <v>99</v>
      </c>
    </row>
    <row r="17" spans="1:6" x14ac:dyDescent="0.2">
      <c r="A17" s="16" t="s">
        <v>8386</v>
      </c>
      <c r="B17" s="14">
        <v>3</v>
      </c>
      <c r="C17" s="14">
        <v>37</v>
      </c>
      <c r="D17" s="14">
        <v>3</v>
      </c>
      <c r="E17" s="14">
        <v>66</v>
      </c>
      <c r="F17" s="14">
        <v>109</v>
      </c>
    </row>
    <row r="18" spans="1:6" x14ac:dyDescent="0.2">
      <c r="A18" s="16" t="s">
        <v>8392</v>
      </c>
      <c r="B18" s="14">
        <v>1</v>
      </c>
      <c r="C18" s="14">
        <v>25</v>
      </c>
      <c r="D18" s="14">
        <v>1</v>
      </c>
      <c r="E18" s="14">
        <v>47</v>
      </c>
      <c r="F18" s="14">
        <v>74</v>
      </c>
    </row>
    <row r="19" spans="1:6" x14ac:dyDescent="0.2">
      <c r="A19" s="16" t="s">
        <v>8382</v>
      </c>
      <c r="B19" s="14">
        <v>37</v>
      </c>
      <c r="C19" s="14">
        <v>493</v>
      </c>
      <c r="D19" s="14">
        <v>24</v>
      </c>
      <c r="E19" s="14">
        <v>839</v>
      </c>
      <c r="F19" s="14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L1" zoomScale="95" zoomScaleNormal="95" workbookViewId="0">
      <selection activeCell="Q1" sqref="Q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83203125" style="3" customWidth="1"/>
    <col min="17" max="17" width="40.6640625" style="13" customWidth="1"/>
    <col min="18" max="18" width="13.66406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8374</v>
      </c>
      <c r="P1" s="3" t="s">
        <v>8375</v>
      </c>
      <c r="Q1" s="4" t="s">
        <v>8379</v>
      </c>
      <c r="R1" s="1"/>
    </row>
    <row r="2" spans="1:18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8324</v>
      </c>
      <c r="P2" s="3" t="s">
        <v>8325</v>
      </c>
      <c r="Q2" s="13">
        <f>(((J2/60)/60/24+DATE(1970,1,1)))</f>
        <v>42177.007071759261</v>
      </c>
    </row>
    <row r="3" spans="1:18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8324</v>
      </c>
      <c r="P3" s="3" t="s">
        <v>8325</v>
      </c>
      <c r="Q3" s="13">
        <f t="shared" ref="Q3:Q66" si="0">(((J3/60)/60/24+DATE(1970,1,1)))</f>
        <v>42766.600497685184</v>
      </c>
    </row>
    <row r="4" spans="1:18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8324</v>
      </c>
      <c r="P4" s="3" t="s">
        <v>8325</v>
      </c>
      <c r="Q4" s="13">
        <f t="shared" si="0"/>
        <v>42405.702349537038</v>
      </c>
    </row>
    <row r="5" spans="1:18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8324</v>
      </c>
      <c r="P5" s="3" t="s">
        <v>8325</v>
      </c>
      <c r="Q5" s="13">
        <f t="shared" si="0"/>
        <v>41828.515127314815</v>
      </c>
    </row>
    <row r="6" spans="1:18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8324</v>
      </c>
      <c r="P6" s="3" t="s">
        <v>8325</v>
      </c>
      <c r="Q6" s="13">
        <f t="shared" si="0"/>
        <v>42327.834247685183</v>
      </c>
    </row>
    <row r="7" spans="1:18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8324</v>
      </c>
      <c r="P7" s="3" t="s">
        <v>8325</v>
      </c>
      <c r="Q7" s="13">
        <f t="shared" si="0"/>
        <v>42563.932951388888</v>
      </c>
    </row>
    <row r="8" spans="1:18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8324</v>
      </c>
      <c r="P8" s="3" t="s">
        <v>8325</v>
      </c>
      <c r="Q8" s="13">
        <f t="shared" si="0"/>
        <v>41794.072337962964</v>
      </c>
    </row>
    <row r="9" spans="1:18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8324</v>
      </c>
      <c r="P9" s="3" t="s">
        <v>8325</v>
      </c>
      <c r="Q9" s="13">
        <f t="shared" si="0"/>
        <v>42516.047071759262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8324</v>
      </c>
      <c r="P10" s="3" t="s">
        <v>8325</v>
      </c>
      <c r="Q10" s="13">
        <f t="shared" si="0"/>
        <v>42468.94458333333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8324</v>
      </c>
      <c r="P11" s="3" t="s">
        <v>8325</v>
      </c>
      <c r="Q11" s="13">
        <f t="shared" si="0"/>
        <v>42447.103518518517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8324</v>
      </c>
      <c r="P12" s="3" t="s">
        <v>8325</v>
      </c>
      <c r="Q12" s="13">
        <f t="shared" si="0"/>
        <v>41780.068043981482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8324</v>
      </c>
      <c r="P13" s="3" t="s">
        <v>8325</v>
      </c>
      <c r="Q13" s="13">
        <f t="shared" si="0"/>
        <v>42572.778495370367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8324</v>
      </c>
      <c r="P14" s="3" t="s">
        <v>8325</v>
      </c>
      <c r="Q14" s="13">
        <f t="shared" si="0"/>
        <v>41791.713252314818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8324</v>
      </c>
      <c r="P15" s="3" t="s">
        <v>8325</v>
      </c>
      <c r="Q15" s="13">
        <f t="shared" si="0"/>
        <v>42508.677187499998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8324</v>
      </c>
      <c r="P16" s="3" t="s">
        <v>8325</v>
      </c>
      <c r="Q16" s="13">
        <f t="shared" si="0"/>
        <v>41808.02648148148</v>
      </c>
    </row>
    <row r="17" spans="1:17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8324</v>
      </c>
      <c r="P17" s="3" t="s">
        <v>8325</v>
      </c>
      <c r="Q17" s="13">
        <f t="shared" si="0"/>
        <v>42256.391875000001</v>
      </c>
    </row>
    <row r="18" spans="1:17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8324</v>
      </c>
      <c r="P18" s="3" t="s">
        <v>8325</v>
      </c>
      <c r="Q18" s="13">
        <f t="shared" si="0"/>
        <v>41760.796423611115</v>
      </c>
    </row>
    <row r="19" spans="1:17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8324</v>
      </c>
      <c r="P19" s="3" t="s">
        <v>8325</v>
      </c>
      <c r="Q19" s="13">
        <f t="shared" si="0"/>
        <v>41917.731736111113</v>
      </c>
    </row>
    <row r="20" spans="1:17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8324</v>
      </c>
      <c r="P20" s="3" t="s">
        <v>8325</v>
      </c>
      <c r="Q20" s="13">
        <f t="shared" si="0"/>
        <v>41869.542314814818</v>
      </c>
    </row>
    <row r="21" spans="1:17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8324</v>
      </c>
      <c r="P21" s="3" t="s">
        <v>8325</v>
      </c>
      <c r="Q21" s="13">
        <f t="shared" si="0"/>
        <v>42175.816365740742</v>
      </c>
    </row>
    <row r="22" spans="1:17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8324</v>
      </c>
      <c r="P22" s="3" t="s">
        <v>8325</v>
      </c>
      <c r="Q22" s="13">
        <f t="shared" si="0"/>
        <v>42200.758240740746</v>
      </c>
    </row>
    <row r="23" spans="1:17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8324</v>
      </c>
      <c r="P23" s="3" t="s">
        <v>8325</v>
      </c>
      <c r="Q23" s="13">
        <f t="shared" si="0"/>
        <v>41878.627187500002</v>
      </c>
    </row>
    <row r="24" spans="1:17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8324</v>
      </c>
      <c r="P24" s="3" t="s">
        <v>8325</v>
      </c>
      <c r="Q24" s="13">
        <f t="shared" si="0"/>
        <v>41989.91134259259</v>
      </c>
    </row>
    <row r="25" spans="1:17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8324</v>
      </c>
      <c r="P25" s="3" t="s">
        <v>8325</v>
      </c>
      <c r="Q25" s="13">
        <f t="shared" si="0"/>
        <v>42097.778946759259</v>
      </c>
    </row>
    <row r="26" spans="1:17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8324</v>
      </c>
      <c r="P26" s="3" t="s">
        <v>8325</v>
      </c>
      <c r="Q26" s="13">
        <f t="shared" si="0"/>
        <v>42229.820173611108</v>
      </c>
    </row>
    <row r="27" spans="1:17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8324</v>
      </c>
      <c r="P27" s="3" t="s">
        <v>8325</v>
      </c>
      <c r="Q27" s="13">
        <f t="shared" si="0"/>
        <v>42318.025011574078</v>
      </c>
    </row>
    <row r="28" spans="1:17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8324</v>
      </c>
      <c r="P28" s="3" t="s">
        <v>8325</v>
      </c>
      <c r="Q28" s="13">
        <f t="shared" si="0"/>
        <v>41828.515555555554</v>
      </c>
    </row>
    <row r="29" spans="1:17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8324</v>
      </c>
      <c r="P29" s="3" t="s">
        <v>8325</v>
      </c>
      <c r="Q29" s="13">
        <f t="shared" si="0"/>
        <v>41929.164733796293</v>
      </c>
    </row>
    <row r="30" spans="1:17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8324</v>
      </c>
      <c r="P30" s="3" t="s">
        <v>8325</v>
      </c>
      <c r="Q30" s="13">
        <f t="shared" si="0"/>
        <v>42324.96393518518</v>
      </c>
    </row>
    <row r="31" spans="1:17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8324</v>
      </c>
      <c r="P31" s="3" t="s">
        <v>8325</v>
      </c>
      <c r="Q31" s="13">
        <f t="shared" si="0"/>
        <v>41812.67324074074</v>
      </c>
    </row>
    <row r="32" spans="1:17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8324</v>
      </c>
      <c r="P32" s="3" t="s">
        <v>8325</v>
      </c>
      <c r="Q32" s="13">
        <f t="shared" si="0"/>
        <v>41842.292997685188</v>
      </c>
    </row>
    <row r="33" spans="1:17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8324</v>
      </c>
      <c r="P33" s="3" t="s">
        <v>8325</v>
      </c>
      <c r="Q33" s="13">
        <f t="shared" si="0"/>
        <v>42376.79206018518</v>
      </c>
    </row>
    <row r="34" spans="1:17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8324</v>
      </c>
      <c r="P34" s="3" t="s">
        <v>8325</v>
      </c>
      <c r="Q34" s="13">
        <f t="shared" si="0"/>
        <v>42461.627511574072</v>
      </c>
    </row>
    <row r="35" spans="1:17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8324</v>
      </c>
      <c r="P35" s="3" t="s">
        <v>8325</v>
      </c>
      <c r="Q35" s="13">
        <f t="shared" si="0"/>
        <v>42286.660891203705</v>
      </c>
    </row>
    <row r="36" spans="1:17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8324</v>
      </c>
      <c r="P36" s="3" t="s">
        <v>8325</v>
      </c>
      <c r="Q36" s="13">
        <f t="shared" si="0"/>
        <v>41841.321770833332</v>
      </c>
    </row>
    <row r="37" spans="1:17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8324</v>
      </c>
      <c r="P37" s="3" t="s">
        <v>8325</v>
      </c>
      <c r="Q37" s="13">
        <f t="shared" si="0"/>
        <v>42098.291828703703</v>
      </c>
    </row>
    <row r="38" spans="1:17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8324</v>
      </c>
      <c r="P38" s="3" t="s">
        <v>8325</v>
      </c>
      <c r="Q38" s="13">
        <f t="shared" si="0"/>
        <v>42068.307002314818</v>
      </c>
    </row>
    <row r="39" spans="1:17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8324</v>
      </c>
      <c r="P39" s="3" t="s">
        <v>8325</v>
      </c>
      <c r="Q39" s="13">
        <f t="shared" si="0"/>
        <v>42032.693043981482</v>
      </c>
    </row>
    <row r="40" spans="1:17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8324</v>
      </c>
      <c r="P40" s="3" t="s">
        <v>8325</v>
      </c>
      <c r="Q40" s="13">
        <f t="shared" si="0"/>
        <v>41375.057222222218</v>
      </c>
    </row>
    <row r="41" spans="1:17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8324</v>
      </c>
      <c r="P41" s="3" t="s">
        <v>8325</v>
      </c>
      <c r="Q41" s="13">
        <f t="shared" si="0"/>
        <v>41754.047083333331</v>
      </c>
    </row>
    <row r="42" spans="1:17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8324</v>
      </c>
      <c r="P42" s="3" t="s">
        <v>8325</v>
      </c>
      <c r="Q42" s="13">
        <f t="shared" si="0"/>
        <v>41789.21398148148</v>
      </c>
    </row>
    <row r="43" spans="1:17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8324</v>
      </c>
      <c r="P43" s="3" t="s">
        <v>8325</v>
      </c>
      <c r="Q43" s="13">
        <f t="shared" si="0"/>
        <v>41887.568912037037</v>
      </c>
    </row>
    <row r="44" spans="1:17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8324</v>
      </c>
      <c r="P44" s="3" t="s">
        <v>8325</v>
      </c>
      <c r="Q44" s="13">
        <f t="shared" si="0"/>
        <v>41971.639189814814</v>
      </c>
    </row>
    <row r="45" spans="1:17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8324</v>
      </c>
      <c r="P45" s="3" t="s">
        <v>8325</v>
      </c>
      <c r="Q45" s="13">
        <f t="shared" si="0"/>
        <v>41802.790347222224</v>
      </c>
    </row>
    <row r="46" spans="1:17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8324</v>
      </c>
      <c r="P46" s="3" t="s">
        <v>8325</v>
      </c>
      <c r="Q46" s="13">
        <f t="shared" si="0"/>
        <v>41874.098807870374</v>
      </c>
    </row>
    <row r="47" spans="1:17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8324</v>
      </c>
      <c r="P47" s="3" t="s">
        <v>8325</v>
      </c>
      <c r="Q47" s="13">
        <f t="shared" si="0"/>
        <v>42457.623923611114</v>
      </c>
    </row>
    <row r="48" spans="1:17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8324</v>
      </c>
      <c r="P48" s="3" t="s">
        <v>8325</v>
      </c>
      <c r="Q48" s="13">
        <f t="shared" si="0"/>
        <v>42323.964976851858</v>
      </c>
    </row>
    <row r="49" spans="1:17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8324</v>
      </c>
      <c r="P49" s="3" t="s">
        <v>8325</v>
      </c>
      <c r="Q49" s="13">
        <f t="shared" si="0"/>
        <v>41932.819525462961</v>
      </c>
    </row>
    <row r="50" spans="1:17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8324</v>
      </c>
      <c r="P50" s="3" t="s">
        <v>8325</v>
      </c>
      <c r="Q50" s="13">
        <f t="shared" si="0"/>
        <v>42033.516898148147</v>
      </c>
    </row>
    <row r="51" spans="1:17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8324</v>
      </c>
      <c r="P51" s="3" t="s">
        <v>8325</v>
      </c>
      <c r="Q51" s="13">
        <f t="shared" si="0"/>
        <v>42271.176446759258</v>
      </c>
    </row>
    <row r="52" spans="1:17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8324</v>
      </c>
      <c r="P52" s="3" t="s">
        <v>8325</v>
      </c>
      <c r="Q52" s="13">
        <f t="shared" si="0"/>
        <v>41995.752986111111</v>
      </c>
    </row>
    <row r="53" spans="1:17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8324</v>
      </c>
      <c r="P53" s="3" t="s">
        <v>8325</v>
      </c>
      <c r="Q53" s="13">
        <f t="shared" si="0"/>
        <v>42196.928668981483</v>
      </c>
    </row>
    <row r="54" spans="1:17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8324</v>
      </c>
      <c r="P54" s="3" t="s">
        <v>8325</v>
      </c>
      <c r="Q54" s="13">
        <f t="shared" si="0"/>
        <v>41807.701921296299</v>
      </c>
    </row>
    <row r="55" spans="1:17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8324</v>
      </c>
      <c r="P55" s="3" t="s">
        <v>8325</v>
      </c>
      <c r="Q55" s="13">
        <f t="shared" si="0"/>
        <v>41719.549131944441</v>
      </c>
    </row>
    <row r="56" spans="1:17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8324</v>
      </c>
      <c r="P56" s="3" t="s">
        <v>8325</v>
      </c>
      <c r="Q56" s="13">
        <f t="shared" si="0"/>
        <v>42333.713206018518</v>
      </c>
    </row>
    <row r="57" spans="1:17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8324</v>
      </c>
      <c r="P57" s="3" t="s">
        <v>8325</v>
      </c>
      <c r="Q57" s="13">
        <f t="shared" si="0"/>
        <v>42496.968935185185</v>
      </c>
    </row>
    <row r="58" spans="1:17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8324</v>
      </c>
      <c r="P58" s="3" t="s">
        <v>8325</v>
      </c>
      <c r="Q58" s="13">
        <f t="shared" si="0"/>
        <v>42149.548888888887</v>
      </c>
    </row>
    <row r="59" spans="1:17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8324</v>
      </c>
      <c r="P59" s="3" t="s">
        <v>8325</v>
      </c>
      <c r="Q59" s="13">
        <f t="shared" si="0"/>
        <v>42089.83289351852</v>
      </c>
    </row>
    <row r="60" spans="1:17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8324</v>
      </c>
      <c r="P60" s="3" t="s">
        <v>8325</v>
      </c>
      <c r="Q60" s="13">
        <f t="shared" si="0"/>
        <v>41932.745046296295</v>
      </c>
    </row>
    <row r="61" spans="1:17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8324</v>
      </c>
      <c r="P61" s="3" t="s">
        <v>8325</v>
      </c>
      <c r="Q61" s="13">
        <f t="shared" si="0"/>
        <v>42230.23583333334</v>
      </c>
    </row>
    <row r="62" spans="1:17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8324</v>
      </c>
      <c r="P62" s="3" t="s">
        <v>8326</v>
      </c>
      <c r="Q62" s="13">
        <f t="shared" si="0"/>
        <v>41701.901817129627</v>
      </c>
    </row>
    <row r="63" spans="1:17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8324</v>
      </c>
      <c r="P63" s="3" t="s">
        <v>8326</v>
      </c>
      <c r="Q63" s="13">
        <f t="shared" si="0"/>
        <v>41409.814317129632</v>
      </c>
    </row>
    <row r="64" spans="1:17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8324</v>
      </c>
      <c r="P64" s="3" t="s">
        <v>8326</v>
      </c>
      <c r="Q64" s="13">
        <f t="shared" si="0"/>
        <v>41311.799513888887</v>
      </c>
    </row>
    <row r="65" spans="1:17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8324</v>
      </c>
      <c r="P65" s="3" t="s">
        <v>8326</v>
      </c>
      <c r="Q65" s="13">
        <f t="shared" si="0"/>
        <v>41612.912187499998</v>
      </c>
    </row>
    <row r="66" spans="1:17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8324</v>
      </c>
      <c r="P66" s="3" t="s">
        <v>8326</v>
      </c>
      <c r="Q66" s="13">
        <f t="shared" si="0"/>
        <v>41433.01829861111</v>
      </c>
    </row>
    <row r="67" spans="1:17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8324</v>
      </c>
      <c r="P67" s="3" t="s">
        <v>8326</v>
      </c>
      <c r="Q67" s="13">
        <f t="shared" ref="Q67:Q130" si="1">(((J67/60)/60/24+DATE(1970,1,1)))</f>
        <v>41835.821226851855</v>
      </c>
    </row>
    <row r="68" spans="1:17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8324</v>
      </c>
      <c r="P68" s="3" t="s">
        <v>8326</v>
      </c>
      <c r="Q68" s="13">
        <f t="shared" si="1"/>
        <v>42539.849768518514</v>
      </c>
    </row>
    <row r="69" spans="1:17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8324</v>
      </c>
      <c r="P69" s="3" t="s">
        <v>8326</v>
      </c>
      <c r="Q69" s="13">
        <f t="shared" si="1"/>
        <v>41075.583379629628</v>
      </c>
    </row>
    <row r="70" spans="1:17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8324</v>
      </c>
      <c r="P70" s="3" t="s">
        <v>8326</v>
      </c>
      <c r="Q70" s="13">
        <f t="shared" si="1"/>
        <v>41663.569340277776</v>
      </c>
    </row>
    <row r="71" spans="1:17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8324</v>
      </c>
      <c r="P71" s="3" t="s">
        <v>8326</v>
      </c>
      <c r="Q71" s="13">
        <f t="shared" si="1"/>
        <v>40786.187789351854</v>
      </c>
    </row>
    <row r="72" spans="1:17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8324</v>
      </c>
      <c r="P72" s="3" t="s">
        <v>8326</v>
      </c>
      <c r="Q72" s="13">
        <f t="shared" si="1"/>
        <v>40730.896354166667</v>
      </c>
    </row>
    <row r="73" spans="1:17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8324</v>
      </c>
      <c r="P73" s="3" t="s">
        <v>8326</v>
      </c>
      <c r="Q73" s="13">
        <f t="shared" si="1"/>
        <v>40997.271493055552</v>
      </c>
    </row>
    <row r="74" spans="1:17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8324</v>
      </c>
      <c r="P74" s="3" t="s">
        <v>8326</v>
      </c>
      <c r="Q74" s="13">
        <f t="shared" si="1"/>
        <v>41208.010196759256</v>
      </c>
    </row>
    <row r="75" spans="1:17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8324</v>
      </c>
      <c r="P75" s="3" t="s">
        <v>8326</v>
      </c>
      <c r="Q75" s="13">
        <f t="shared" si="1"/>
        <v>40587.75675925926</v>
      </c>
    </row>
    <row r="76" spans="1:17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8324</v>
      </c>
      <c r="P76" s="3" t="s">
        <v>8326</v>
      </c>
      <c r="Q76" s="13">
        <f t="shared" si="1"/>
        <v>42360.487210648149</v>
      </c>
    </row>
    <row r="77" spans="1:17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8324</v>
      </c>
      <c r="P77" s="3" t="s">
        <v>8326</v>
      </c>
      <c r="Q77" s="13">
        <f t="shared" si="1"/>
        <v>41357.209166666667</v>
      </c>
    </row>
    <row r="78" spans="1:17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8324</v>
      </c>
      <c r="P78" s="3" t="s">
        <v>8326</v>
      </c>
      <c r="Q78" s="13">
        <f t="shared" si="1"/>
        <v>40844.691643518519</v>
      </c>
    </row>
    <row r="79" spans="1:17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8324</v>
      </c>
      <c r="P79" s="3" t="s">
        <v>8326</v>
      </c>
      <c r="Q79" s="13">
        <f t="shared" si="1"/>
        <v>40997.144872685189</v>
      </c>
    </row>
    <row r="80" spans="1:17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8324</v>
      </c>
      <c r="P80" s="3" t="s">
        <v>8326</v>
      </c>
      <c r="Q80" s="13">
        <f t="shared" si="1"/>
        <v>42604.730567129634</v>
      </c>
    </row>
    <row r="81" spans="1:17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8324</v>
      </c>
      <c r="P81" s="3" t="s">
        <v>8326</v>
      </c>
      <c r="Q81" s="13">
        <f t="shared" si="1"/>
        <v>41724.776539351849</v>
      </c>
    </row>
    <row r="82" spans="1:17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8324</v>
      </c>
      <c r="P82" s="3" t="s">
        <v>8326</v>
      </c>
      <c r="Q82" s="13">
        <f t="shared" si="1"/>
        <v>41583.083981481483</v>
      </c>
    </row>
    <row r="83" spans="1:17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8324</v>
      </c>
      <c r="P83" s="3" t="s">
        <v>8326</v>
      </c>
      <c r="Q83" s="13">
        <f t="shared" si="1"/>
        <v>41100.158877314818</v>
      </c>
    </row>
    <row r="84" spans="1:17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8324</v>
      </c>
      <c r="P84" s="3" t="s">
        <v>8326</v>
      </c>
      <c r="Q84" s="13">
        <f t="shared" si="1"/>
        <v>40795.820150462961</v>
      </c>
    </row>
    <row r="85" spans="1:17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8324</v>
      </c>
      <c r="P85" s="3" t="s">
        <v>8326</v>
      </c>
      <c r="Q85" s="13">
        <f t="shared" si="1"/>
        <v>42042.615613425922</v>
      </c>
    </row>
    <row r="86" spans="1:17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8324</v>
      </c>
      <c r="P86" s="3" t="s">
        <v>8326</v>
      </c>
      <c r="Q86" s="13">
        <f t="shared" si="1"/>
        <v>40648.757939814815</v>
      </c>
    </row>
    <row r="87" spans="1:17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8324</v>
      </c>
      <c r="P87" s="3" t="s">
        <v>8326</v>
      </c>
      <c r="Q87" s="13">
        <f t="shared" si="1"/>
        <v>40779.125428240739</v>
      </c>
    </row>
    <row r="88" spans="1:17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8324</v>
      </c>
      <c r="P88" s="3" t="s">
        <v>8326</v>
      </c>
      <c r="Q88" s="13">
        <f t="shared" si="1"/>
        <v>42291.556076388893</v>
      </c>
    </row>
    <row r="89" spans="1:17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8324</v>
      </c>
      <c r="P89" s="3" t="s">
        <v>8326</v>
      </c>
      <c r="Q89" s="13">
        <f t="shared" si="1"/>
        <v>40322.53938657407</v>
      </c>
    </row>
    <row r="90" spans="1:17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8324</v>
      </c>
      <c r="P90" s="3" t="s">
        <v>8326</v>
      </c>
      <c r="Q90" s="13">
        <f t="shared" si="1"/>
        <v>41786.65892361111</v>
      </c>
    </row>
    <row r="91" spans="1:17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8324</v>
      </c>
      <c r="P91" s="3" t="s">
        <v>8326</v>
      </c>
      <c r="Q91" s="13">
        <f t="shared" si="1"/>
        <v>41402.752222222225</v>
      </c>
    </row>
    <row r="92" spans="1:17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8324</v>
      </c>
      <c r="P92" s="3" t="s">
        <v>8326</v>
      </c>
      <c r="Q92" s="13">
        <f t="shared" si="1"/>
        <v>40706.297442129631</v>
      </c>
    </row>
    <row r="93" spans="1:17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8324</v>
      </c>
      <c r="P93" s="3" t="s">
        <v>8326</v>
      </c>
      <c r="Q93" s="13">
        <f t="shared" si="1"/>
        <v>40619.402361111112</v>
      </c>
    </row>
    <row r="94" spans="1:17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8324</v>
      </c>
      <c r="P94" s="3" t="s">
        <v>8326</v>
      </c>
      <c r="Q94" s="13">
        <f t="shared" si="1"/>
        <v>42721.198877314819</v>
      </c>
    </row>
    <row r="95" spans="1:17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8324</v>
      </c>
      <c r="P95" s="3" t="s">
        <v>8326</v>
      </c>
      <c r="Q95" s="13">
        <f t="shared" si="1"/>
        <v>41065.858067129629</v>
      </c>
    </row>
    <row r="96" spans="1:17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8324</v>
      </c>
      <c r="P96" s="3" t="s">
        <v>8326</v>
      </c>
      <c r="Q96" s="13">
        <f t="shared" si="1"/>
        <v>41716.717847222222</v>
      </c>
    </row>
    <row r="97" spans="1:17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8324</v>
      </c>
      <c r="P97" s="3" t="s">
        <v>8326</v>
      </c>
      <c r="Q97" s="13">
        <f t="shared" si="1"/>
        <v>40935.005104166667</v>
      </c>
    </row>
    <row r="98" spans="1:17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8324</v>
      </c>
      <c r="P98" s="3" t="s">
        <v>8326</v>
      </c>
      <c r="Q98" s="13">
        <f t="shared" si="1"/>
        <v>40324.662511574075</v>
      </c>
    </row>
    <row r="99" spans="1:17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8324</v>
      </c>
      <c r="P99" s="3" t="s">
        <v>8326</v>
      </c>
      <c r="Q99" s="13">
        <f t="shared" si="1"/>
        <v>40706.135208333333</v>
      </c>
    </row>
    <row r="100" spans="1:17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8324</v>
      </c>
      <c r="P100" s="3" t="s">
        <v>8326</v>
      </c>
      <c r="Q100" s="13">
        <f t="shared" si="1"/>
        <v>41214.79483796296</v>
      </c>
    </row>
    <row r="101" spans="1:17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8324</v>
      </c>
      <c r="P101" s="3" t="s">
        <v>8326</v>
      </c>
      <c r="Q101" s="13">
        <f t="shared" si="1"/>
        <v>41631.902766203704</v>
      </c>
    </row>
    <row r="102" spans="1:17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8324</v>
      </c>
      <c r="P102" s="3" t="s">
        <v>8326</v>
      </c>
      <c r="Q102" s="13">
        <f t="shared" si="1"/>
        <v>41197.753310185188</v>
      </c>
    </row>
    <row r="103" spans="1:17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8324</v>
      </c>
      <c r="P103" s="3" t="s">
        <v>8326</v>
      </c>
      <c r="Q103" s="13">
        <f t="shared" si="1"/>
        <v>41274.776736111111</v>
      </c>
    </row>
    <row r="104" spans="1:17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8324</v>
      </c>
      <c r="P104" s="3" t="s">
        <v>8326</v>
      </c>
      <c r="Q104" s="13">
        <f t="shared" si="1"/>
        <v>40505.131168981483</v>
      </c>
    </row>
    <row r="105" spans="1:17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8324</v>
      </c>
      <c r="P105" s="3" t="s">
        <v>8326</v>
      </c>
      <c r="Q105" s="13">
        <f t="shared" si="1"/>
        <v>41682.805902777778</v>
      </c>
    </row>
    <row r="106" spans="1:17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8324</v>
      </c>
      <c r="P106" s="3" t="s">
        <v>8326</v>
      </c>
      <c r="Q106" s="13">
        <f t="shared" si="1"/>
        <v>40612.695208333331</v>
      </c>
    </row>
    <row r="107" spans="1:17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8324</v>
      </c>
      <c r="P107" s="3" t="s">
        <v>8326</v>
      </c>
      <c r="Q107" s="13">
        <f t="shared" si="1"/>
        <v>42485.724768518514</v>
      </c>
    </row>
    <row r="108" spans="1:17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8324</v>
      </c>
      <c r="P108" s="3" t="s">
        <v>8326</v>
      </c>
      <c r="Q108" s="13">
        <f t="shared" si="1"/>
        <v>40987.776631944449</v>
      </c>
    </row>
    <row r="109" spans="1:17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8324</v>
      </c>
      <c r="P109" s="3" t="s">
        <v>8326</v>
      </c>
      <c r="Q109" s="13">
        <f t="shared" si="1"/>
        <v>40635.982488425929</v>
      </c>
    </row>
    <row r="110" spans="1:17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8324</v>
      </c>
      <c r="P110" s="3" t="s">
        <v>8326</v>
      </c>
      <c r="Q110" s="13">
        <f t="shared" si="1"/>
        <v>41365.613078703704</v>
      </c>
    </row>
    <row r="111" spans="1:17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8324</v>
      </c>
      <c r="P111" s="3" t="s">
        <v>8326</v>
      </c>
      <c r="Q111" s="13">
        <f t="shared" si="1"/>
        <v>40570.025810185187</v>
      </c>
    </row>
    <row r="112" spans="1:17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8324</v>
      </c>
      <c r="P112" s="3" t="s">
        <v>8326</v>
      </c>
      <c r="Q112" s="13">
        <f t="shared" si="1"/>
        <v>41557.949687500004</v>
      </c>
    </row>
    <row r="113" spans="1:17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8324</v>
      </c>
      <c r="P113" s="3" t="s">
        <v>8326</v>
      </c>
      <c r="Q113" s="13">
        <f t="shared" si="1"/>
        <v>42125.333182870367</v>
      </c>
    </row>
    <row r="114" spans="1:17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8324</v>
      </c>
      <c r="P114" s="3" t="s">
        <v>8326</v>
      </c>
      <c r="Q114" s="13">
        <f t="shared" si="1"/>
        <v>41718.043032407404</v>
      </c>
    </row>
    <row r="115" spans="1:17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8324</v>
      </c>
      <c r="P115" s="3" t="s">
        <v>8326</v>
      </c>
      <c r="Q115" s="13">
        <f t="shared" si="1"/>
        <v>40753.758425925924</v>
      </c>
    </row>
    <row r="116" spans="1:17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8324</v>
      </c>
      <c r="P116" s="3" t="s">
        <v>8326</v>
      </c>
      <c r="Q116" s="13">
        <f t="shared" si="1"/>
        <v>40861.27416666667</v>
      </c>
    </row>
    <row r="117" spans="1:17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8324</v>
      </c>
      <c r="P117" s="3" t="s">
        <v>8326</v>
      </c>
      <c r="Q117" s="13">
        <f t="shared" si="1"/>
        <v>40918.738935185182</v>
      </c>
    </row>
    <row r="118" spans="1:17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8324</v>
      </c>
      <c r="P118" s="3" t="s">
        <v>8326</v>
      </c>
      <c r="Q118" s="13">
        <f t="shared" si="1"/>
        <v>40595.497164351851</v>
      </c>
    </row>
    <row r="119" spans="1:17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8324</v>
      </c>
      <c r="P119" s="3" t="s">
        <v>8326</v>
      </c>
      <c r="Q119" s="13">
        <f t="shared" si="1"/>
        <v>40248.834999999999</v>
      </c>
    </row>
    <row r="120" spans="1:17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8324</v>
      </c>
      <c r="P120" s="3" t="s">
        <v>8326</v>
      </c>
      <c r="Q120" s="13">
        <f t="shared" si="1"/>
        <v>40723.053657407407</v>
      </c>
    </row>
    <row r="121" spans="1:17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8324</v>
      </c>
      <c r="P121" s="3" t="s">
        <v>8326</v>
      </c>
      <c r="Q121" s="13">
        <f t="shared" si="1"/>
        <v>40739.069282407407</v>
      </c>
    </row>
    <row r="122" spans="1:17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8324</v>
      </c>
      <c r="P122" s="3" t="s">
        <v>8327</v>
      </c>
      <c r="Q122" s="13">
        <f t="shared" si="1"/>
        <v>42616.049849537041</v>
      </c>
    </row>
    <row r="123" spans="1:17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8324</v>
      </c>
      <c r="P123" s="3" t="s">
        <v>8327</v>
      </c>
      <c r="Q123" s="13">
        <f t="shared" si="1"/>
        <v>42096.704976851848</v>
      </c>
    </row>
    <row r="124" spans="1:17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8324</v>
      </c>
      <c r="P124" s="3" t="s">
        <v>8327</v>
      </c>
      <c r="Q124" s="13">
        <f t="shared" si="1"/>
        <v>42593.431793981479</v>
      </c>
    </row>
    <row r="125" spans="1:17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8324</v>
      </c>
      <c r="P125" s="3" t="s">
        <v>8327</v>
      </c>
      <c r="Q125" s="13">
        <f t="shared" si="1"/>
        <v>41904.781990740739</v>
      </c>
    </row>
    <row r="126" spans="1:17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8324</v>
      </c>
      <c r="P126" s="3" t="s">
        <v>8327</v>
      </c>
      <c r="Q126" s="13">
        <f t="shared" si="1"/>
        <v>42114.928726851853</v>
      </c>
    </row>
    <row r="127" spans="1:17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8324</v>
      </c>
      <c r="P127" s="3" t="s">
        <v>8327</v>
      </c>
      <c r="Q127" s="13">
        <f t="shared" si="1"/>
        <v>42709.993981481486</v>
      </c>
    </row>
    <row r="128" spans="1:17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8324</v>
      </c>
      <c r="P128" s="3" t="s">
        <v>8327</v>
      </c>
      <c r="Q128" s="13">
        <f t="shared" si="1"/>
        <v>42135.589548611111</v>
      </c>
    </row>
    <row r="129" spans="1:17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8324</v>
      </c>
      <c r="P129" s="3" t="s">
        <v>8327</v>
      </c>
      <c r="Q129" s="13">
        <f t="shared" si="1"/>
        <v>42067.62431712963</v>
      </c>
    </row>
    <row r="130" spans="1:17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8324</v>
      </c>
      <c r="P130" s="3" t="s">
        <v>8327</v>
      </c>
      <c r="Q130" s="13">
        <f t="shared" si="1"/>
        <v>42628.22792824074</v>
      </c>
    </row>
    <row r="131" spans="1:17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8324</v>
      </c>
      <c r="P131" s="3" t="s">
        <v>8327</v>
      </c>
      <c r="Q131" s="13">
        <f t="shared" ref="Q131:Q194" si="2">(((J131/60)/60/24+DATE(1970,1,1)))</f>
        <v>41882.937303240738</v>
      </c>
    </row>
    <row r="132" spans="1:17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8324</v>
      </c>
      <c r="P132" s="3" t="s">
        <v>8327</v>
      </c>
      <c r="Q132" s="13">
        <f t="shared" si="2"/>
        <v>41778.915416666663</v>
      </c>
    </row>
    <row r="133" spans="1:17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8324</v>
      </c>
      <c r="P133" s="3" t="s">
        <v>8327</v>
      </c>
      <c r="Q133" s="13">
        <f t="shared" si="2"/>
        <v>42541.837511574078</v>
      </c>
    </row>
    <row r="134" spans="1:17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8324</v>
      </c>
      <c r="P134" s="3" t="s">
        <v>8327</v>
      </c>
      <c r="Q134" s="13">
        <f t="shared" si="2"/>
        <v>41905.812581018516</v>
      </c>
    </row>
    <row r="135" spans="1:17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8324</v>
      </c>
      <c r="P135" s="3" t="s">
        <v>8327</v>
      </c>
      <c r="Q135" s="13">
        <f t="shared" si="2"/>
        <v>42491.80768518518</v>
      </c>
    </row>
    <row r="136" spans="1:17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8324</v>
      </c>
      <c r="P136" s="3" t="s">
        <v>8327</v>
      </c>
      <c r="Q136" s="13">
        <f t="shared" si="2"/>
        <v>42221.909930555557</v>
      </c>
    </row>
    <row r="137" spans="1:17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8324</v>
      </c>
      <c r="P137" s="3" t="s">
        <v>8327</v>
      </c>
      <c r="Q137" s="13">
        <f t="shared" si="2"/>
        <v>41788.381909722222</v>
      </c>
    </row>
    <row r="138" spans="1:17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8324</v>
      </c>
      <c r="P138" s="3" t="s">
        <v>8327</v>
      </c>
      <c r="Q138" s="13">
        <f t="shared" si="2"/>
        <v>42096.410115740742</v>
      </c>
    </row>
    <row r="139" spans="1:17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8324</v>
      </c>
      <c r="P139" s="3" t="s">
        <v>8327</v>
      </c>
      <c r="Q139" s="13">
        <f t="shared" si="2"/>
        <v>42239.573993055557</v>
      </c>
    </row>
    <row r="140" spans="1:17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8324</v>
      </c>
      <c r="P140" s="3" t="s">
        <v>8327</v>
      </c>
      <c r="Q140" s="13">
        <f t="shared" si="2"/>
        <v>42186.257418981477</v>
      </c>
    </row>
    <row r="141" spans="1:17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8324</v>
      </c>
      <c r="P141" s="3" t="s">
        <v>8327</v>
      </c>
      <c r="Q141" s="13">
        <f t="shared" si="2"/>
        <v>42187.920972222222</v>
      </c>
    </row>
    <row r="142" spans="1:17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8324</v>
      </c>
      <c r="P142" s="3" t="s">
        <v>8327</v>
      </c>
      <c r="Q142" s="13">
        <f t="shared" si="2"/>
        <v>42053.198287037041</v>
      </c>
    </row>
    <row r="143" spans="1:17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8324</v>
      </c>
      <c r="P143" s="3" t="s">
        <v>8327</v>
      </c>
      <c r="Q143" s="13">
        <f t="shared" si="2"/>
        <v>42110.153043981481</v>
      </c>
    </row>
    <row r="144" spans="1:17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8324</v>
      </c>
      <c r="P144" s="3" t="s">
        <v>8327</v>
      </c>
      <c r="Q144" s="13">
        <f t="shared" si="2"/>
        <v>41938.893263888887</v>
      </c>
    </row>
    <row r="145" spans="1:17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8324</v>
      </c>
      <c r="P145" s="3" t="s">
        <v>8327</v>
      </c>
      <c r="Q145" s="13">
        <f t="shared" si="2"/>
        <v>42559.064143518524</v>
      </c>
    </row>
    <row r="146" spans="1:17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8324</v>
      </c>
      <c r="P146" s="3" t="s">
        <v>8327</v>
      </c>
      <c r="Q146" s="13">
        <f t="shared" si="2"/>
        <v>42047.762407407412</v>
      </c>
    </row>
    <row r="147" spans="1:17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8324</v>
      </c>
      <c r="P147" s="3" t="s">
        <v>8327</v>
      </c>
      <c r="Q147" s="13">
        <f t="shared" si="2"/>
        <v>42200.542268518519</v>
      </c>
    </row>
    <row r="148" spans="1:17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8324</v>
      </c>
      <c r="P148" s="3" t="s">
        <v>8327</v>
      </c>
      <c r="Q148" s="13">
        <f t="shared" si="2"/>
        <v>42693.016180555554</v>
      </c>
    </row>
    <row r="149" spans="1:17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8324</v>
      </c>
      <c r="P149" s="3" t="s">
        <v>8327</v>
      </c>
      <c r="Q149" s="13">
        <f t="shared" si="2"/>
        <v>41969.767824074079</v>
      </c>
    </row>
    <row r="150" spans="1:17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8324</v>
      </c>
      <c r="P150" s="3" t="s">
        <v>8327</v>
      </c>
      <c r="Q150" s="13">
        <f t="shared" si="2"/>
        <v>42397.281666666662</v>
      </c>
    </row>
    <row r="151" spans="1:17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8324</v>
      </c>
      <c r="P151" s="3" t="s">
        <v>8327</v>
      </c>
      <c r="Q151" s="13">
        <f t="shared" si="2"/>
        <v>41968.172106481477</v>
      </c>
    </row>
    <row r="152" spans="1:17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8324</v>
      </c>
      <c r="P152" s="3" t="s">
        <v>8327</v>
      </c>
      <c r="Q152" s="13">
        <f t="shared" si="2"/>
        <v>42090.161828703705</v>
      </c>
    </row>
    <row r="153" spans="1:17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8324</v>
      </c>
      <c r="P153" s="3" t="s">
        <v>8327</v>
      </c>
      <c r="Q153" s="13">
        <f t="shared" si="2"/>
        <v>42113.550821759258</v>
      </c>
    </row>
    <row r="154" spans="1:17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8324</v>
      </c>
      <c r="P154" s="3" t="s">
        <v>8327</v>
      </c>
      <c r="Q154" s="13">
        <f t="shared" si="2"/>
        <v>41875.077546296299</v>
      </c>
    </row>
    <row r="155" spans="1:17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8324</v>
      </c>
      <c r="P155" s="3" t="s">
        <v>8327</v>
      </c>
      <c r="Q155" s="13">
        <f t="shared" si="2"/>
        <v>41933.586157407408</v>
      </c>
    </row>
    <row r="156" spans="1:17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8324</v>
      </c>
      <c r="P156" s="3" t="s">
        <v>8327</v>
      </c>
      <c r="Q156" s="13">
        <f t="shared" si="2"/>
        <v>42115.547395833331</v>
      </c>
    </row>
    <row r="157" spans="1:17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8324</v>
      </c>
      <c r="P157" s="3" t="s">
        <v>8327</v>
      </c>
      <c r="Q157" s="13">
        <f t="shared" si="2"/>
        <v>42168.559432870374</v>
      </c>
    </row>
    <row r="158" spans="1:17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8324</v>
      </c>
      <c r="P158" s="3" t="s">
        <v>8327</v>
      </c>
      <c r="Q158" s="13">
        <f t="shared" si="2"/>
        <v>41794.124953703707</v>
      </c>
    </row>
    <row r="159" spans="1:17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8324</v>
      </c>
      <c r="P159" s="3" t="s">
        <v>8327</v>
      </c>
      <c r="Q159" s="13">
        <f t="shared" si="2"/>
        <v>42396.911712962959</v>
      </c>
    </row>
    <row r="160" spans="1:17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8324</v>
      </c>
      <c r="P160" s="3" t="s">
        <v>8327</v>
      </c>
      <c r="Q160" s="13">
        <f t="shared" si="2"/>
        <v>41904.07671296296</v>
      </c>
    </row>
    <row r="161" spans="1:17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8324</v>
      </c>
      <c r="P161" s="3" t="s">
        <v>8327</v>
      </c>
      <c r="Q161" s="13">
        <f t="shared" si="2"/>
        <v>42514.434548611112</v>
      </c>
    </row>
    <row r="162" spans="1:17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8324</v>
      </c>
      <c r="P162" s="3" t="s">
        <v>8328</v>
      </c>
      <c r="Q162" s="13">
        <f t="shared" si="2"/>
        <v>42171.913090277783</v>
      </c>
    </row>
    <row r="163" spans="1:17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8324</v>
      </c>
      <c r="P163" s="3" t="s">
        <v>8328</v>
      </c>
      <c r="Q163" s="13">
        <f t="shared" si="2"/>
        <v>41792.687442129631</v>
      </c>
    </row>
    <row r="164" spans="1:17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8324</v>
      </c>
      <c r="P164" s="3" t="s">
        <v>8328</v>
      </c>
      <c r="Q164" s="13">
        <f t="shared" si="2"/>
        <v>41835.126805555556</v>
      </c>
    </row>
    <row r="165" spans="1:17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8324</v>
      </c>
      <c r="P165" s="3" t="s">
        <v>8328</v>
      </c>
      <c r="Q165" s="13">
        <f t="shared" si="2"/>
        <v>42243.961273148147</v>
      </c>
    </row>
    <row r="166" spans="1:17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8324</v>
      </c>
      <c r="P166" s="3" t="s">
        <v>8328</v>
      </c>
      <c r="Q166" s="13">
        <f t="shared" si="2"/>
        <v>41841.762743055559</v>
      </c>
    </row>
    <row r="167" spans="1:17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8324</v>
      </c>
      <c r="P167" s="3" t="s">
        <v>8328</v>
      </c>
      <c r="Q167" s="13">
        <f t="shared" si="2"/>
        <v>42351.658842592587</v>
      </c>
    </row>
    <row r="168" spans="1:17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8324</v>
      </c>
      <c r="P168" s="3" t="s">
        <v>8328</v>
      </c>
      <c r="Q168" s="13">
        <f t="shared" si="2"/>
        <v>42721.075949074075</v>
      </c>
    </row>
    <row r="169" spans="1:17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8324</v>
      </c>
      <c r="P169" s="3" t="s">
        <v>8328</v>
      </c>
      <c r="Q169" s="13">
        <f t="shared" si="2"/>
        <v>42160.927488425921</v>
      </c>
    </row>
    <row r="170" spans="1:17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8324</v>
      </c>
      <c r="P170" s="3" t="s">
        <v>8328</v>
      </c>
      <c r="Q170" s="13">
        <f t="shared" si="2"/>
        <v>42052.83530092593</v>
      </c>
    </row>
    <row r="171" spans="1:17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8324</v>
      </c>
      <c r="P171" s="3" t="s">
        <v>8328</v>
      </c>
      <c r="Q171" s="13">
        <f t="shared" si="2"/>
        <v>41900.505312499998</v>
      </c>
    </row>
    <row r="172" spans="1:17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8324</v>
      </c>
      <c r="P172" s="3" t="s">
        <v>8328</v>
      </c>
      <c r="Q172" s="13">
        <f t="shared" si="2"/>
        <v>42216.977812500001</v>
      </c>
    </row>
    <row r="173" spans="1:17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8324</v>
      </c>
      <c r="P173" s="3" t="s">
        <v>8328</v>
      </c>
      <c r="Q173" s="13">
        <f t="shared" si="2"/>
        <v>42534.180717592593</v>
      </c>
    </row>
    <row r="174" spans="1:17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8324</v>
      </c>
      <c r="P174" s="3" t="s">
        <v>8328</v>
      </c>
      <c r="Q174" s="13">
        <f t="shared" si="2"/>
        <v>42047.394942129627</v>
      </c>
    </row>
    <row r="175" spans="1:17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8324</v>
      </c>
      <c r="P175" s="3" t="s">
        <v>8328</v>
      </c>
      <c r="Q175" s="13">
        <f t="shared" si="2"/>
        <v>42033.573009259257</v>
      </c>
    </row>
    <row r="176" spans="1:17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8324</v>
      </c>
      <c r="P176" s="3" t="s">
        <v>8328</v>
      </c>
      <c r="Q176" s="13">
        <f t="shared" si="2"/>
        <v>42072.758981481486</v>
      </c>
    </row>
    <row r="177" spans="1:17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8324</v>
      </c>
      <c r="P177" s="3" t="s">
        <v>8328</v>
      </c>
      <c r="Q177" s="13">
        <f t="shared" si="2"/>
        <v>41855.777905092589</v>
      </c>
    </row>
    <row r="178" spans="1:17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8324</v>
      </c>
      <c r="P178" s="3" t="s">
        <v>8328</v>
      </c>
      <c r="Q178" s="13">
        <f t="shared" si="2"/>
        <v>42191.824062500003</v>
      </c>
    </row>
    <row r="179" spans="1:17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8324</v>
      </c>
      <c r="P179" s="3" t="s">
        <v>8328</v>
      </c>
      <c r="Q179" s="13">
        <f t="shared" si="2"/>
        <v>42070.047754629632</v>
      </c>
    </row>
    <row r="180" spans="1:17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8324</v>
      </c>
      <c r="P180" s="3" t="s">
        <v>8328</v>
      </c>
      <c r="Q180" s="13">
        <f t="shared" si="2"/>
        <v>42304.955381944441</v>
      </c>
    </row>
    <row r="181" spans="1:17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8324</v>
      </c>
      <c r="P181" s="3" t="s">
        <v>8328</v>
      </c>
      <c r="Q181" s="13">
        <f t="shared" si="2"/>
        <v>42403.080497685187</v>
      </c>
    </row>
    <row r="182" spans="1:17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8324</v>
      </c>
      <c r="P182" s="3" t="s">
        <v>8328</v>
      </c>
      <c r="Q182" s="13">
        <f t="shared" si="2"/>
        <v>42067.991238425922</v>
      </c>
    </row>
    <row r="183" spans="1:17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8324</v>
      </c>
      <c r="P183" s="3" t="s">
        <v>8328</v>
      </c>
      <c r="Q183" s="13">
        <f t="shared" si="2"/>
        <v>42147.741840277777</v>
      </c>
    </row>
    <row r="184" spans="1:17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8324</v>
      </c>
      <c r="P184" s="3" t="s">
        <v>8328</v>
      </c>
      <c r="Q184" s="13">
        <f t="shared" si="2"/>
        <v>42712.011944444443</v>
      </c>
    </row>
    <row r="185" spans="1:17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8324</v>
      </c>
      <c r="P185" s="3" t="s">
        <v>8328</v>
      </c>
      <c r="Q185" s="13">
        <f t="shared" si="2"/>
        <v>41939.810300925928</v>
      </c>
    </row>
    <row r="186" spans="1:17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8324</v>
      </c>
      <c r="P186" s="3" t="s">
        <v>8328</v>
      </c>
      <c r="Q186" s="13">
        <f t="shared" si="2"/>
        <v>41825.791226851856</v>
      </c>
    </row>
    <row r="187" spans="1:17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8324</v>
      </c>
      <c r="P187" s="3" t="s">
        <v>8328</v>
      </c>
      <c r="Q187" s="13">
        <f t="shared" si="2"/>
        <v>42570.91133101852</v>
      </c>
    </row>
    <row r="188" spans="1:17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8324</v>
      </c>
      <c r="P188" s="3" t="s">
        <v>8328</v>
      </c>
      <c r="Q188" s="13">
        <f t="shared" si="2"/>
        <v>42767.812893518523</v>
      </c>
    </row>
    <row r="189" spans="1:17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8324</v>
      </c>
      <c r="P189" s="3" t="s">
        <v>8328</v>
      </c>
      <c r="Q189" s="13">
        <f t="shared" si="2"/>
        <v>42182.234456018516</v>
      </c>
    </row>
    <row r="190" spans="1:17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8324</v>
      </c>
      <c r="P190" s="3" t="s">
        <v>8328</v>
      </c>
      <c r="Q190" s="13">
        <f t="shared" si="2"/>
        <v>41857.18304398148</v>
      </c>
    </row>
    <row r="191" spans="1:17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8324</v>
      </c>
      <c r="P191" s="3" t="s">
        <v>8328</v>
      </c>
      <c r="Q191" s="13">
        <f t="shared" si="2"/>
        <v>42556.690706018519</v>
      </c>
    </row>
    <row r="192" spans="1:17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8324</v>
      </c>
      <c r="P192" s="3" t="s">
        <v>8328</v>
      </c>
      <c r="Q192" s="13">
        <f t="shared" si="2"/>
        <v>42527.650995370372</v>
      </c>
    </row>
    <row r="193" spans="1:17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8324</v>
      </c>
      <c r="P193" s="3" t="s">
        <v>8328</v>
      </c>
      <c r="Q193" s="13">
        <f t="shared" si="2"/>
        <v>42239.441412037035</v>
      </c>
    </row>
    <row r="194" spans="1:17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8324</v>
      </c>
      <c r="P194" s="3" t="s">
        <v>8328</v>
      </c>
      <c r="Q194" s="13">
        <f t="shared" si="2"/>
        <v>41899.792037037041</v>
      </c>
    </row>
    <row r="195" spans="1:17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8324</v>
      </c>
      <c r="P195" s="3" t="s">
        <v>8328</v>
      </c>
      <c r="Q195" s="13">
        <f t="shared" ref="Q195:Q258" si="3">(((J195/60)/60/24+DATE(1970,1,1)))</f>
        <v>41911.934791666667</v>
      </c>
    </row>
    <row r="196" spans="1:17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8324</v>
      </c>
      <c r="P196" s="3" t="s">
        <v>8328</v>
      </c>
      <c r="Q196" s="13">
        <f t="shared" si="3"/>
        <v>42375.996886574074</v>
      </c>
    </row>
    <row r="197" spans="1:17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8324</v>
      </c>
      <c r="P197" s="3" t="s">
        <v>8328</v>
      </c>
      <c r="Q197" s="13">
        <f t="shared" si="3"/>
        <v>42135.67050925926</v>
      </c>
    </row>
    <row r="198" spans="1:17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8324</v>
      </c>
      <c r="P198" s="3" t="s">
        <v>8328</v>
      </c>
      <c r="Q198" s="13">
        <f t="shared" si="3"/>
        <v>42259.542800925927</v>
      </c>
    </row>
    <row r="199" spans="1:17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8324</v>
      </c>
      <c r="P199" s="3" t="s">
        <v>8328</v>
      </c>
      <c r="Q199" s="13">
        <f t="shared" si="3"/>
        <v>42741.848379629635</v>
      </c>
    </row>
    <row r="200" spans="1:17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8324</v>
      </c>
      <c r="P200" s="3" t="s">
        <v>8328</v>
      </c>
      <c r="Q200" s="13">
        <f t="shared" si="3"/>
        <v>41887.383356481485</v>
      </c>
    </row>
    <row r="201" spans="1:17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8324</v>
      </c>
      <c r="P201" s="3" t="s">
        <v>8328</v>
      </c>
      <c r="Q201" s="13">
        <f t="shared" si="3"/>
        <v>42584.123865740738</v>
      </c>
    </row>
    <row r="202" spans="1:17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8324</v>
      </c>
      <c r="P202" s="3" t="s">
        <v>8328</v>
      </c>
      <c r="Q202" s="13">
        <f t="shared" si="3"/>
        <v>41867.083368055559</v>
      </c>
    </row>
    <row r="203" spans="1:17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8324</v>
      </c>
      <c r="P203" s="3" t="s">
        <v>8328</v>
      </c>
      <c r="Q203" s="13">
        <f t="shared" si="3"/>
        <v>42023.818622685183</v>
      </c>
    </row>
    <row r="204" spans="1:17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8324</v>
      </c>
      <c r="P204" s="3" t="s">
        <v>8328</v>
      </c>
      <c r="Q204" s="13">
        <f t="shared" si="3"/>
        <v>42255.927824074075</v>
      </c>
    </row>
    <row r="205" spans="1:17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8324</v>
      </c>
      <c r="P205" s="3" t="s">
        <v>8328</v>
      </c>
      <c r="Q205" s="13">
        <f t="shared" si="3"/>
        <v>41973.847962962958</v>
      </c>
    </row>
    <row r="206" spans="1:17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8324</v>
      </c>
      <c r="P206" s="3" t="s">
        <v>8328</v>
      </c>
      <c r="Q206" s="13">
        <f t="shared" si="3"/>
        <v>42556.583368055552</v>
      </c>
    </row>
    <row r="207" spans="1:17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8324</v>
      </c>
      <c r="P207" s="3" t="s">
        <v>8328</v>
      </c>
      <c r="Q207" s="13">
        <f t="shared" si="3"/>
        <v>42248.632199074069</v>
      </c>
    </row>
    <row r="208" spans="1:17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8324</v>
      </c>
      <c r="P208" s="3" t="s">
        <v>8328</v>
      </c>
      <c r="Q208" s="13">
        <f t="shared" si="3"/>
        <v>42567.004432870366</v>
      </c>
    </row>
    <row r="209" spans="1:17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8324</v>
      </c>
      <c r="P209" s="3" t="s">
        <v>8328</v>
      </c>
      <c r="Q209" s="13">
        <f t="shared" si="3"/>
        <v>41978.197199074071</v>
      </c>
    </row>
    <row r="210" spans="1:17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8324</v>
      </c>
      <c r="P210" s="3" t="s">
        <v>8328</v>
      </c>
      <c r="Q210" s="13">
        <f t="shared" si="3"/>
        <v>41959.369988425926</v>
      </c>
    </row>
    <row r="211" spans="1:17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8324</v>
      </c>
      <c r="P211" s="3" t="s">
        <v>8328</v>
      </c>
      <c r="Q211" s="13">
        <f t="shared" si="3"/>
        <v>42165.922858796301</v>
      </c>
    </row>
    <row r="212" spans="1:17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8324</v>
      </c>
      <c r="P212" s="3" t="s">
        <v>8328</v>
      </c>
      <c r="Q212" s="13">
        <f t="shared" si="3"/>
        <v>42249.064722222218</v>
      </c>
    </row>
    <row r="213" spans="1:17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8324</v>
      </c>
      <c r="P213" s="3" t="s">
        <v>8328</v>
      </c>
      <c r="Q213" s="13">
        <f t="shared" si="3"/>
        <v>42236.159918981488</v>
      </c>
    </row>
    <row r="214" spans="1:17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8324</v>
      </c>
      <c r="P214" s="3" t="s">
        <v>8328</v>
      </c>
      <c r="Q214" s="13">
        <f t="shared" si="3"/>
        <v>42416.881018518514</v>
      </c>
    </row>
    <row r="215" spans="1:17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8324</v>
      </c>
      <c r="P215" s="3" t="s">
        <v>8328</v>
      </c>
      <c r="Q215" s="13">
        <f t="shared" si="3"/>
        <v>42202.594293981485</v>
      </c>
    </row>
    <row r="216" spans="1:17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8324</v>
      </c>
      <c r="P216" s="3" t="s">
        <v>8328</v>
      </c>
      <c r="Q216" s="13">
        <f t="shared" si="3"/>
        <v>42009.64061342593</v>
      </c>
    </row>
    <row r="217" spans="1:17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8324</v>
      </c>
      <c r="P217" s="3" t="s">
        <v>8328</v>
      </c>
      <c r="Q217" s="13">
        <f t="shared" si="3"/>
        <v>42375.230115740742</v>
      </c>
    </row>
    <row r="218" spans="1:17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8324</v>
      </c>
      <c r="P218" s="3" t="s">
        <v>8328</v>
      </c>
      <c r="Q218" s="13">
        <f t="shared" si="3"/>
        <v>42066.958761574075</v>
      </c>
    </row>
    <row r="219" spans="1:17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8324</v>
      </c>
      <c r="P219" s="3" t="s">
        <v>8328</v>
      </c>
      <c r="Q219" s="13">
        <f t="shared" si="3"/>
        <v>41970.64061342593</v>
      </c>
    </row>
    <row r="220" spans="1:17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8324</v>
      </c>
      <c r="P220" s="3" t="s">
        <v>8328</v>
      </c>
      <c r="Q220" s="13">
        <f t="shared" si="3"/>
        <v>42079.628344907411</v>
      </c>
    </row>
    <row r="221" spans="1:17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8324</v>
      </c>
      <c r="P221" s="3" t="s">
        <v>8328</v>
      </c>
      <c r="Q221" s="13">
        <f t="shared" si="3"/>
        <v>42429.326678240745</v>
      </c>
    </row>
    <row r="222" spans="1:17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8324</v>
      </c>
      <c r="P222" s="3" t="s">
        <v>8328</v>
      </c>
      <c r="Q222" s="13">
        <f t="shared" si="3"/>
        <v>42195.643865740742</v>
      </c>
    </row>
    <row r="223" spans="1:17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8324</v>
      </c>
      <c r="P223" s="3" t="s">
        <v>8328</v>
      </c>
      <c r="Q223" s="13">
        <f t="shared" si="3"/>
        <v>42031.837546296301</v>
      </c>
    </row>
    <row r="224" spans="1:17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8324</v>
      </c>
      <c r="P224" s="3" t="s">
        <v>8328</v>
      </c>
      <c r="Q224" s="13">
        <f t="shared" si="3"/>
        <v>42031.769884259258</v>
      </c>
    </row>
    <row r="225" spans="1:17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8324</v>
      </c>
      <c r="P225" s="3" t="s">
        <v>8328</v>
      </c>
      <c r="Q225" s="13">
        <f t="shared" si="3"/>
        <v>42482.048032407409</v>
      </c>
    </row>
    <row r="226" spans="1:17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8324</v>
      </c>
      <c r="P226" s="3" t="s">
        <v>8328</v>
      </c>
      <c r="Q226" s="13">
        <f t="shared" si="3"/>
        <v>42135.235254629632</v>
      </c>
    </row>
    <row r="227" spans="1:17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8324</v>
      </c>
      <c r="P227" s="3" t="s">
        <v>8328</v>
      </c>
      <c r="Q227" s="13">
        <f t="shared" si="3"/>
        <v>42438.961273148147</v>
      </c>
    </row>
    <row r="228" spans="1:17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8324</v>
      </c>
      <c r="P228" s="3" t="s">
        <v>8328</v>
      </c>
      <c r="Q228" s="13">
        <f t="shared" si="3"/>
        <v>42106.666018518517</v>
      </c>
    </row>
    <row r="229" spans="1:17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8324</v>
      </c>
      <c r="P229" s="3" t="s">
        <v>8328</v>
      </c>
      <c r="Q229" s="13">
        <f t="shared" si="3"/>
        <v>42164.893993055557</v>
      </c>
    </row>
    <row r="230" spans="1:17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8324</v>
      </c>
      <c r="P230" s="3" t="s">
        <v>8328</v>
      </c>
      <c r="Q230" s="13">
        <f t="shared" si="3"/>
        <v>42096.686400462961</v>
      </c>
    </row>
    <row r="231" spans="1:17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8324</v>
      </c>
      <c r="P231" s="3" t="s">
        <v>8328</v>
      </c>
      <c r="Q231" s="13">
        <f t="shared" si="3"/>
        <v>42383.933993055558</v>
      </c>
    </row>
    <row r="232" spans="1:17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8324</v>
      </c>
      <c r="P232" s="3" t="s">
        <v>8328</v>
      </c>
      <c r="Q232" s="13">
        <f t="shared" si="3"/>
        <v>42129.777210648142</v>
      </c>
    </row>
    <row r="233" spans="1:17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8324</v>
      </c>
      <c r="P233" s="3" t="s">
        <v>8328</v>
      </c>
      <c r="Q233" s="13">
        <f t="shared" si="3"/>
        <v>42341.958923611113</v>
      </c>
    </row>
    <row r="234" spans="1:17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8324</v>
      </c>
      <c r="P234" s="3" t="s">
        <v>8328</v>
      </c>
      <c r="Q234" s="13">
        <f t="shared" si="3"/>
        <v>42032.82576388889</v>
      </c>
    </row>
    <row r="235" spans="1:17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8324</v>
      </c>
      <c r="P235" s="3" t="s">
        <v>8328</v>
      </c>
      <c r="Q235" s="13">
        <f t="shared" si="3"/>
        <v>42612.911712962959</v>
      </c>
    </row>
    <row r="236" spans="1:17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8324</v>
      </c>
      <c r="P236" s="3" t="s">
        <v>8328</v>
      </c>
      <c r="Q236" s="13">
        <f t="shared" si="3"/>
        <v>42136.035405092596</v>
      </c>
    </row>
    <row r="237" spans="1:17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8324</v>
      </c>
      <c r="P237" s="3" t="s">
        <v>8328</v>
      </c>
      <c r="Q237" s="13">
        <f t="shared" si="3"/>
        <v>42164.908530092594</v>
      </c>
    </row>
    <row r="238" spans="1:17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8324</v>
      </c>
      <c r="P238" s="3" t="s">
        <v>8328</v>
      </c>
      <c r="Q238" s="13">
        <f t="shared" si="3"/>
        <v>42321.08447916666</v>
      </c>
    </row>
    <row r="239" spans="1:17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8324</v>
      </c>
      <c r="P239" s="3" t="s">
        <v>8328</v>
      </c>
      <c r="Q239" s="13">
        <f t="shared" si="3"/>
        <v>42377.577187499999</v>
      </c>
    </row>
    <row r="240" spans="1:17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8324</v>
      </c>
      <c r="P240" s="3" t="s">
        <v>8328</v>
      </c>
      <c r="Q240" s="13">
        <f t="shared" si="3"/>
        <v>42713.962499999994</v>
      </c>
    </row>
    <row r="241" spans="1:17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8324</v>
      </c>
      <c r="P241" s="3" t="s">
        <v>8328</v>
      </c>
      <c r="Q241" s="13">
        <f t="shared" si="3"/>
        <v>42297.110300925924</v>
      </c>
    </row>
    <row r="242" spans="1:17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8324</v>
      </c>
      <c r="P242" s="3" t="s">
        <v>8329</v>
      </c>
      <c r="Q242" s="13">
        <f t="shared" si="3"/>
        <v>41354.708460648151</v>
      </c>
    </row>
    <row r="243" spans="1:17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8324</v>
      </c>
      <c r="P243" s="3" t="s">
        <v>8329</v>
      </c>
      <c r="Q243" s="13">
        <f t="shared" si="3"/>
        <v>41949.697962962964</v>
      </c>
    </row>
    <row r="244" spans="1:17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8324</v>
      </c>
      <c r="P244" s="3" t="s">
        <v>8329</v>
      </c>
      <c r="Q244" s="13">
        <f t="shared" si="3"/>
        <v>40862.492939814816</v>
      </c>
    </row>
    <row r="245" spans="1:17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8324</v>
      </c>
      <c r="P245" s="3" t="s">
        <v>8329</v>
      </c>
      <c r="Q245" s="13">
        <f t="shared" si="3"/>
        <v>41662.047500000001</v>
      </c>
    </row>
    <row r="246" spans="1:17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8324</v>
      </c>
      <c r="P246" s="3" t="s">
        <v>8329</v>
      </c>
      <c r="Q246" s="13">
        <f t="shared" si="3"/>
        <v>40213.323599537034</v>
      </c>
    </row>
    <row r="247" spans="1:17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8324</v>
      </c>
      <c r="P247" s="3" t="s">
        <v>8329</v>
      </c>
      <c r="Q247" s="13">
        <f t="shared" si="3"/>
        <v>41107.053067129629</v>
      </c>
    </row>
    <row r="248" spans="1:17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8324</v>
      </c>
      <c r="P248" s="3" t="s">
        <v>8329</v>
      </c>
      <c r="Q248" s="13">
        <f t="shared" si="3"/>
        <v>40480.363483796296</v>
      </c>
    </row>
    <row r="249" spans="1:17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8324</v>
      </c>
      <c r="P249" s="3" t="s">
        <v>8329</v>
      </c>
      <c r="Q249" s="13">
        <f t="shared" si="3"/>
        <v>40430.604328703703</v>
      </c>
    </row>
    <row r="250" spans="1:17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8324</v>
      </c>
      <c r="P250" s="3" t="s">
        <v>8329</v>
      </c>
      <c r="Q250" s="13">
        <f t="shared" si="3"/>
        <v>40870.774409722224</v>
      </c>
    </row>
    <row r="251" spans="1:17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8324</v>
      </c>
      <c r="P251" s="3" t="s">
        <v>8329</v>
      </c>
      <c r="Q251" s="13">
        <f t="shared" si="3"/>
        <v>40332.923842592594</v>
      </c>
    </row>
    <row r="252" spans="1:17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8324</v>
      </c>
      <c r="P252" s="3" t="s">
        <v>8329</v>
      </c>
      <c r="Q252" s="13">
        <f t="shared" si="3"/>
        <v>41401.565868055557</v>
      </c>
    </row>
    <row r="253" spans="1:17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8324</v>
      </c>
      <c r="P253" s="3" t="s">
        <v>8329</v>
      </c>
      <c r="Q253" s="13">
        <f t="shared" si="3"/>
        <v>41013.787569444445</v>
      </c>
    </row>
    <row r="254" spans="1:17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8324</v>
      </c>
      <c r="P254" s="3" t="s">
        <v>8329</v>
      </c>
      <c r="Q254" s="13">
        <f t="shared" si="3"/>
        <v>40266.662708333337</v>
      </c>
    </row>
    <row r="255" spans="1:17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8324</v>
      </c>
      <c r="P255" s="3" t="s">
        <v>8329</v>
      </c>
      <c r="Q255" s="13">
        <f t="shared" si="3"/>
        <v>40924.650868055556</v>
      </c>
    </row>
    <row r="256" spans="1:17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8324</v>
      </c>
      <c r="P256" s="3" t="s">
        <v>8329</v>
      </c>
      <c r="Q256" s="13">
        <f t="shared" si="3"/>
        <v>42263.952662037031</v>
      </c>
    </row>
    <row r="257" spans="1:17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8324</v>
      </c>
      <c r="P257" s="3" t="s">
        <v>8329</v>
      </c>
      <c r="Q257" s="13">
        <f t="shared" si="3"/>
        <v>40588.526412037041</v>
      </c>
    </row>
    <row r="258" spans="1:17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8324</v>
      </c>
      <c r="P258" s="3" t="s">
        <v>8329</v>
      </c>
      <c r="Q258" s="13">
        <f t="shared" si="3"/>
        <v>41319.769293981481</v>
      </c>
    </row>
    <row r="259" spans="1:17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8324</v>
      </c>
      <c r="P259" s="3" t="s">
        <v>8329</v>
      </c>
      <c r="Q259" s="13">
        <f t="shared" ref="Q259:Q322" si="4">(((J259/60)/60/24+DATE(1970,1,1)))</f>
        <v>42479.626875000002</v>
      </c>
    </row>
    <row r="260" spans="1:17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8324</v>
      </c>
      <c r="P260" s="3" t="s">
        <v>8329</v>
      </c>
      <c r="Q260" s="13">
        <f t="shared" si="4"/>
        <v>40682.051689814813</v>
      </c>
    </row>
    <row r="261" spans="1:17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8324</v>
      </c>
      <c r="P261" s="3" t="s">
        <v>8329</v>
      </c>
      <c r="Q261" s="13">
        <f t="shared" si="4"/>
        <v>42072.738067129627</v>
      </c>
    </row>
    <row r="262" spans="1:17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8324</v>
      </c>
      <c r="P262" s="3" t="s">
        <v>8329</v>
      </c>
      <c r="Q262" s="13">
        <f t="shared" si="4"/>
        <v>40330.755543981482</v>
      </c>
    </row>
    <row r="263" spans="1:17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8324</v>
      </c>
      <c r="P263" s="3" t="s">
        <v>8329</v>
      </c>
      <c r="Q263" s="13">
        <f t="shared" si="4"/>
        <v>41017.885462962964</v>
      </c>
    </row>
    <row r="264" spans="1:17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8324</v>
      </c>
      <c r="P264" s="3" t="s">
        <v>8329</v>
      </c>
      <c r="Q264" s="13">
        <f t="shared" si="4"/>
        <v>40555.24800925926</v>
      </c>
    </row>
    <row r="265" spans="1:17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8324</v>
      </c>
      <c r="P265" s="3" t="s">
        <v>8329</v>
      </c>
      <c r="Q265" s="13">
        <f t="shared" si="4"/>
        <v>41149.954791666663</v>
      </c>
    </row>
    <row r="266" spans="1:17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8324</v>
      </c>
      <c r="P266" s="3" t="s">
        <v>8329</v>
      </c>
      <c r="Q266" s="13">
        <f t="shared" si="4"/>
        <v>41010.620312500003</v>
      </c>
    </row>
    <row r="267" spans="1:17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8324</v>
      </c>
      <c r="P267" s="3" t="s">
        <v>8329</v>
      </c>
      <c r="Q267" s="13">
        <f t="shared" si="4"/>
        <v>40267.245717592588</v>
      </c>
    </row>
    <row r="268" spans="1:17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8324</v>
      </c>
      <c r="P268" s="3" t="s">
        <v>8329</v>
      </c>
      <c r="Q268" s="13">
        <f t="shared" si="4"/>
        <v>40205.174849537041</v>
      </c>
    </row>
    <row r="269" spans="1:17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8324</v>
      </c>
      <c r="P269" s="3" t="s">
        <v>8329</v>
      </c>
      <c r="Q269" s="13">
        <f t="shared" si="4"/>
        <v>41785.452534722222</v>
      </c>
    </row>
    <row r="270" spans="1:17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8324</v>
      </c>
      <c r="P270" s="3" t="s">
        <v>8329</v>
      </c>
      <c r="Q270" s="13">
        <f t="shared" si="4"/>
        <v>40809.15252314815</v>
      </c>
    </row>
    <row r="271" spans="1:17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8324</v>
      </c>
      <c r="P271" s="3" t="s">
        <v>8329</v>
      </c>
      <c r="Q271" s="13">
        <f t="shared" si="4"/>
        <v>42758.197013888886</v>
      </c>
    </row>
    <row r="272" spans="1:17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8324</v>
      </c>
      <c r="P272" s="3" t="s">
        <v>8329</v>
      </c>
      <c r="Q272" s="13">
        <f t="shared" si="4"/>
        <v>40637.866550925923</v>
      </c>
    </row>
    <row r="273" spans="1:17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8324</v>
      </c>
      <c r="P273" s="3" t="s">
        <v>8329</v>
      </c>
      <c r="Q273" s="13">
        <f t="shared" si="4"/>
        <v>41612.10024305556</v>
      </c>
    </row>
    <row r="274" spans="1:17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8324</v>
      </c>
      <c r="P274" s="3" t="s">
        <v>8329</v>
      </c>
      <c r="Q274" s="13">
        <f t="shared" si="4"/>
        <v>40235.900358796294</v>
      </c>
    </row>
    <row r="275" spans="1:17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8324</v>
      </c>
      <c r="P275" s="3" t="s">
        <v>8329</v>
      </c>
      <c r="Q275" s="13">
        <f t="shared" si="4"/>
        <v>40697.498449074075</v>
      </c>
    </row>
    <row r="276" spans="1:17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8324</v>
      </c>
      <c r="P276" s="3" t="s">
        <v>8329</v>
      </c>
      <c r="Q276" s="13">
        <f t="shared" si="4"/>
        <v>40969.912372685183</v>
      </c>
    </row>
    <row r="277" spans="1:17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8324</v>
      </c>
      <c r="P277" s="3" t="s">
        <v>8329</v>
      </c>
      <c r="Q277" s="13">
        <f t="shared" si="4"/>
        <v>41193.032013888893</v>
      </c>
    </row>
    <row r="278" spans="1:17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8324</v>
      </c>
      <c r="P278" s="3" t="s">
        <v>8329</v>
      </c>
      <c r="Q278" s="13">
        <f t="shared" si="4"/>
        <v>40967.081874999996</v>
      </c>
    </row>
    <row r="279" spans="1:17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8324</v>
      </c>
      <c r="P279" s="3" t="s">
        <v>8329</v>
      </c>
      <c r="Q279" s="13">
        <f t="shared" si="4"/>
        <v>42117.891423611116</v>
      </c>
    </row>
    <row r="280" spans="1:17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8324</v>
      </c>
      <c r="P280" s="3" t="s">
        <v>8329</v>
      </c>
      <c r="Q280" s="13">
        <f t="shared" si="4"/>
        <v>41164.040960648148</v>
      </c>
    </row>
    <row r="281" spans="1:17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8324</v>
      </c>
      <c r="P281" s="3" t="s">
        <v>8329</v>
      </c>
      <c r="Q281" s="13">
        <f t="shared" si="4"/>
        <v>42759.244166666671</v>
      </c>
    </row>
    <row r="282" spans="1:17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8324</v>
      </c>
      <c r="P282" s="3" t="s">
        <v>8329</v>
      </c>
      <c r="Q282" s="13">
        <f t="shared" si="4"/>
        <v>41744.590682870366</v>
      </c>
    </row>
    <row r="283" spans="1:17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8324</v>
      </c>
      <c r="P283" s="3" t="s">
        <v>8329</v>
      </c>
      <c r="Q283" s="13">
        <f t="shared" si="4"/>
        <v>39950.163344907407</v>
      </c>
    </row>
    <row r="284" spans="1:17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8324</v>
      </c>
      <c r="P284" s="3" t="s">
        <v>8329</v>
      </c>
      <c r="Q284" s="13">
        <f t="shared" si="4"/>
        <v>40194.920046296298</v>
      </c>
    </row>
    <row r="285" spans="1:17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8324</v>
      </c>
      <c r="P285" s="3" t="s">
        <v>8329</v>
      </c>
      <c r="Q285" s="13">
        <f t="shared" si="4"/>
        <v>40675.71</v>
      </c>
    </row>
    <row r="286" spans="1:17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8324</v>
      </c>
      <c r="P286" s="3" t="s">
        <v>8329</v>
      </c>
      <c r="Q286" s="13">
        <f t="shared" si="4"/>
        <v>40904.738194444442</v>
      </c>
    </row>
    <row r="287" spans="1:17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8324</v>
      </c>
      <c r="P287" s="3" t="s">
        <v>8329</v>
      </c>
      <c r="Q287" s="13">
        <f t="shared" si="4"/>
        <v>41506.756111111114</v>
      </c>
    </row>
    <row r="288" spans="1:17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8324</v>
      </c>
      <c r="P288" s="3" t="s">
        <v>8329</v>
      </c>
      <c r="Q288" s="13">
        <f t="shared" si="4"/>
        <v>41313.816249999996</v>
      </c>
    </row>
    <row r="289" spans="1:17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8324</v>
      </c>
      <c r="P289" s="3" t="s">
        <v>8329</v>
      </c>
      <c r="Q289" s="13">
        <f t="shared" si="4"/>
        <v>41184.277986111112</v>
      </c>
    </row>
    <row r="290" spans="1:17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8324</v>
      </c>
      <c r="P290" s="3" t="s">
        <v>8329</v>
      </c>
      <c r="Q290" s="13">
        <f t="shared" si="4"/>
        <v>41051.168900462959</v>
      </c>
    </row>
    <row r="291" spans="1:17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8324</v>
      </c>
      <c r="P291" s="3" t="s">
        <v>8329</v>
      </c>
      <c r="Q291" s="13">
        <f t="shared" si="4"/>
        <v>41550.456412037034</v>
      </c>
    </row>
    <row r="292" spans="1:17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8324</v>
      </c>
      <c r="P292" s="3" t="s">
        <v>8329</v>
      </c>
      <c r="Q292" s="13">
        <f t="shared" si="4"/>
        <v>40526.36917824074</v>
      </c>
    </row>
    <row r="293" spans="1:17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8324</v>
      </c>
      <c r="P293" s="3" t="s">
        <v>8329</v>
      </c>
      <c r="Q293" s="13">
        <f t="shared" si="4"/>
        <v>41376.769050925926</v>
      </c>
    </row>
    <row r="294" spans="1:17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8324</v>
      </c>
      <c r="P294" s="3" t="s">
        <v>8329</v>
      </c>
      <c r="Q294" s="13">
        <f t="shared" si="4"/>
        <v>40812.803229166668</v>
      </c>
    </row>
    <row r="295" spans="1:17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8324</v>
      </c>
      <c r="P295" s="3" t="s">
        <v>8329</v>
      </c>
      <c r="Q295" s="13">
        <f t="shared" si="4"/>
        <v>41719.667986111112</v>
      </c>
    </row>
    <row r="296" spans="1:17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8324</v>
      </c>
      <c r="P296" s="3" t="s">
        <v>8329</v>
      </c>
      <c r="Q296" s="13">
        <f t="shared" si="4"/>
        <v>40343.084421296298</v>
      </c>
    </row>
    <row r="297" spans="1:17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8324</v>
      </c>
      <c r="P297" s="3" t="s">
        <v>8329</v>
      </c>
      <c r="Q297" s="13">
        <f t="shared" si="4"/>
        <v>41519.004733796297</v>
      </c>
    </row>
    <row r="298" spans="1:17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8324</v>
      </c>
      <c r="P298" s="3" t="s">
        <v>8329</v>
      </c>
      <c r="Q298" s="13">
        <f t="shared" si="4"/>
        <v>41134.475497685184</v>
      </c>
    </row>
    <row r="299" spans="1:17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8324</v>
      </c>
      <c r="P299" s="3" t="s">
        <v>8329</v>
      </c>
      <c r="Q299" s="13">
        <f t="shared" si="4"/>
        <v>42089.72802083334</v>
      </c>
    </row>
    <row r="300" spans="1:17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8324</v>
      </c>
      <c r="P300" s="3" t="s">
        <v>8329</v>
      </c>
      <c r="Q300" s="13">
        <f t="shared" si="4"/>
        <v>41709.463518518518</v>
      </c>
    </row>
    <row r="301" spans="1:17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8324</v>
      </c>
      <c r="P301" s="3" t="s">
        <v>8329</v>
      </c>
      <c r="Q301" s="13">
        <f t="shared" si="4"/>
        <v>40469.225231481483</v>
      </c>
    </row>
    <row r="302" spans="1:17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8324</v>
      </c>
      <c r="P302" s="3" t="s">
        <v>8329</v>
      </c>
      <c r="Q302" s="13">
        <f t="shared" si="4"/>
        <v>40626.959930555553</v>
      </c>
    </row>
    <row r="303" spans="1:17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8324</v>
      </c>
      <c r="P303" s="3" t="s">
        <v>8329</v>
      </c>
      <c r="Q303" s="13">
        <f t="shared" si="4"/>
        <v>41312.737673611111</v>
      </c>
    </row>
    <row r="304" spans="1:17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8324</v>
      </c>
      <c r="P304" s="3" t="s">
        <v>8329</v>
      </c>
      <c r="Q304" s="13">
        <f t="shared" si="4"/>
        <v>40933.856921296298</v>
      </c>
    </row>
    <row r="305" spans="1:17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8324</v>
      </c>
      <c r="P305" s="3" t="s">
        <v>8329</v>
      </c>
      <c r="Q305" s="13">
        <f t="shared" si="4"/>
        <v>41032.071134259262</v>
      </c>
    </row>
    <row r="306" spans="1:17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8324</v>
      </c>
      <c r="P306" s="3" t="s">
        <v>8329</v>
      </c>
      <c r="Q306" s="13">
        <f t="shared" si="4"/>
        <v>41114.094872685186</v>
      </c>
    </row>
    <row r="307" spans="1:17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8324</v>
      </c>
      <c r="P307" s="3" t="s">
        <v>8329</v>
      </c>
      <c r="Q307" s="13">
        <f t="shared" si="4"/>
        <v>40948.630196759259</v>
      </c>
    </row>
    <row r="308" spans="1:17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8324</v>
      </c>
      <c r="P308" s="3" t="s">
        <v>8329</v>
      </c>
      <c r="Q308" s="13">
        <f t="shared" si="4"/>
        <v>41333.837187500001</v>
      </c>
    </row>
    <row r="309" spans="1:17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8324</v>
      </c>
      <c r="P309" s="3" t="s">
        <v>8329</v>
      </c>
      <c r="Q309" s="13">
        <f t="shared" si="4"/>
        <v>41282.944456018515</v>
      </c>
    </row>
    <row r="310" spans="1:17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8324</v>
      </c>
      <c r="P310" s="3" t="s">
        <v>8329</v>
      </c>
      <c r="Q310" s="13">
        <f t="shared" si="4"/>
        <v>40567.694560185184</v>
      </c>
    </row>
    <row r="311" spans="1:17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8324</v>
      </c>
      <c r="P311" s="3" t="s">
        <v>8329</v>
      </c>
      <c r="Q311" s="13">
        <f t="shared" si="4"/>
        <v>41134.751550925925</v>
      </c>
    </row>
    <row r="312" spans="1:17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8324</v>
      </c>
      <c r="P312" s="3" t="s">
        <v>8329</v>
      </c>
      <c r="Q312" s="13">
        <f t="shared" si="4"/>
        <v>40821.183136574073</v>
      </c>
    </row>
    <row r="313" spans="1:17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8324</v>
      </c>
      <c r="P313" s="3" t="s">
        <v>8329</v>
      </c>
      <c r="Q313" s="13">
        <f t="shared" si="4"/>
        <v>40868.219814814816</v>
      </c>
    </row>
    <row r="314" spans="1:17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8324</v>
      </c>
      <c r="P314" s="3" t="s">
        <v>8329</v>
      </c>
      <c r="Q314" s="13">
        <f t="shared" si="4"/>
        <v>41348.877685185187</v>
      </c>
    </row>
    <row r="315" spans="1:17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8324</v>
      </c>
      <c r="P315" s="3" t="s">
        <v>8329</v>
      </c>
      <c r="Q315" s="13">
        <f t="shared" si="4"/>
        <v>40357.227939814817</v>
      </c>
    </row>
    <row r="316" spans="1:17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8324</v>
      </c>
      <c r="P316" s="3" t="s">
        <v>8329</v>
      </c>
      <c r="Q316" s="13">
        <f t="shared" si="4"/>
        <v>41304.833194444444</v>
      </c>
    </row>
    <row r="317" spans="1:17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8324</v>
      </c>
      <c r="P317" s="3" t="s">
        <v>8329</v>
      </c>
      <c r="Q317" s="13">
        <f t="shared" si="4"/>
        <v>41113.77238425926</v>
      </c>
    </row>
    <row r="318" spans="1:17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8324</v>
      </c>
      <c r="P318" s="3" t="s">
        <v>8329</v>
      </c>
      <c r="Q318" s="13">
        <f t="shared" si="4"/>
        <v>41950.923576388886</v>
      </c>
    </row>
    <row r="319" spans="1:17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8324</v>
      </c>
      <c r="P319" s="3" t="s">
        <v>8329</v>
      </c>
      <c r="Q319" s="13">
        <f t="shared" si="4"/>
        <v>41589.676886574074</v>
      </c>
    </row>
    <row r="320" spans="1:17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8324</v>
      </c>
      <c r="P320" s="3" t="s">
        <v>8329</v>
      </c>
      <c r="Q320" s="13">
        <f t="shared" si="4"/>
        <v>41330.038784722223</v>
      </c>
    </row>
    <row r="321" spans="1:17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8324</v>
      </c>
      <c r="P321" s="3" t="s">
        <v>8329</v>
      </c>
      <c r="Q321" s="13">
        <f t="shared" si="4"/>
        <v>40123.83829861111</v>
      </c>
    </row>
    <row r="322" spans="1:17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8324</v>
      </c>
      <c r="P322" s="3" t="s">
        <v>8329</v>
      </c>
      <c r="Q322" s="13">
        <f t="shared" si="4"/>
        <v>42331.551307870366</v>
      </c>
    </row>
    <row r="323" spans="1:17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8324</v>
      </c>
      <c r="P323" s="3" t="s">
        <v>8329</v>
      </c>
      <c r="Q323" s="13">
        <f t="shared" ref="Q323:Q386" si="5">(((J323/60)/60/24+DATE(1970,1,1)))</f>
        <v>42647.446597222224</v>
      </c>
    </row>
    <row r="324" spans="1:17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8324</v>
      </c>
      <c r="P324" s="3" t="s">
        <v>8329</v>
      </c>
      <c r="Q324" s="13">
        <f t="shared" si="5"/>
        <v>42473.57</v>
      </c>
    </row>
    <row r="325" spans="1:17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8324</v>
      </c>
      <c r="P325" s="3" t="s">
        <v>8329</v>
      </c>
      <c r="Q325" s="13">
        <f t="shared" si="5"/>
        <v>42697.32136574074</v>
      </c>
    </row>
    <row r="326" spans="1:17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8324</v>
      </c>
      <c r="P326" s="3" t="s">
        <v>8329</v>
      </c>
      <c r="Q326" s="13">
        <f t="shared" si="5"/>
        <v>42184.626250000001</v>
      </c>
    </row>
    <row r="327" spans="1:17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8324</v>
      </c>
      <c r="P327" s="3" t="s">
        <v>8329</v>
      </c>
      <c r="Q327" s="13">
        <f t="shared" si="5"/>
        <v>42689.187881944439</v>
      </c>
    </row>
    <row r="328" spans="1:17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8324</v>
      </c>
      <c r="P328" s="3" t="s">
        <v>8329</v>
      </c>
      <c r="Q328" s="13">
        <f t="shared" si="5"/>
        <v>42775.314884259264</v>
      </c>
    </row>
    <row r="329" spans="1:17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8324</v>
      </c>
      <c r="P329" s="3" t="s">
        <v>8329</v>
      </c>
      <c r="Q329" s="13">
        <f t="shared" si="5"/>
        <v>42058.235289351855</v>
      </c>
    </row>
    <row r="330" spans="1:17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8324</v>
      </c>
      <c r="P330" s="3" t="s">
        <v>8329</v>
      </c>
      <c r="Q330" s="13">
        <f t="shared" si="5"/>
        <v>42278.946620370371</v>
      </c>
    </row>
    <row r="331" spans="1:17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8324</v>
      </c>
      <c r="P331" s="3" t="s">
        <v>8329</v>
      </c>
      <c r="Q331" s="13">
        <f t="shared" si="5"/>
        <v>42291.46674768519</v>
      </c>
    </row>
    <row r="332" spans="1:17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8324</v>
      </c>
      <c r="P332" s="3" t="s">
        <v>8329</v>
      </c>
      <c r="Q332" s="13">
        <f t="shared" si="5"/>
        <v>41379.515775462962</v>
      </c>
    </row>
    <row r="333" spans="1:17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8324</v>
      </c>
      <c r="P333" s="3" t="s">
        <v>8329</v>
      </c>
      <c r="Q333" s="13">
        <f t="shared" si="5"/>
        <v>42507.581412037034</v>
      </c>
    </row>
    <row r="334" spans="1:17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8324</v>
      </c>
      <c r="P334" s="3" t="s">
        <v>8329</v>
      </c>
      <c r="Q334" s="13">
        <f t="shared" si="5"/>
        <v>42263.680289351847</v>
      </c>
    </row>
    <row r="335" spans="1:17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8324</v>
      </c>
      <c r="P335" s="3" t="s">
        <v>8329</v>
      </c>
      <c r="Q335" s="13">
        <f t="shared" si="5"/>
        <v>42437.636469907404</v>
      </c>
    </row>
    <row r="336" spans="1:17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8324</v>
      </c>
      <c r="P336" s="3" t="s">
        <v>8329</v>
      </c>
      <c r="Q336" s="13">
        <f t="shared" si="5"/>
        <v>42101.682372685187</v>
      </c>
    </row>
    <row r="337" spans="1:17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8324</v>
      </c>
      <c r="P337" s="3" t="s">
        <v>8329</v>
      </c>
      <c r="Q337" s="13">
        <f t="shared" si="5"/>
        <v>42101.737442129626</v>
      </c>
    </row>
    <row r="338" spans="1:17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8324</v>
      </c>
      <c r="P338" s="3" t="s">
        <v>8329</v>
      </c>
      <c r="Q338" s="13">
        <f t="shared" si="5"/>
        <v>42291.596273148149</v>
      </c>
    </row>
    <row r="339" spans="1:17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8324</v>
      </c>
      <c r="P339" s="3" t="s">
        <v>8329</v>
      </c>
      <c r="Q339" s="13">
        <f t="shared" si="5"/>
        <v>42047.128564814819</v>
      </c>
    </row>
    <row r="340" spans="1:17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8324</v>
      </c>
      <c r="P340" s="3" t="s">
        <v>8329</v>
      </c>
      <c r="Q340" s="13">
        <f t="shared" si="5"/>
        <v>42559.755671296298</v>
      </c>
    </row>
    <row r="341" spans="1:17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8324</v>
      </c>
      <c r="P341" s="3" t="s">
        <v>8329</v>
      </c>
      <c r="Q341" s="13">
        <f t="shared" si="5"/>
        <v>42093.760046296295</v>
      </c>
    </row>
    <row r="342" spans="1:17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8324</v>
      </c>
      <c r="P342" s="3" t="s">
        <v>8329</v>
      </c>
      <c r="Q342" s="13">
        <f t="shared" si="5"/>
        <v>42772.669062500005</v>
      </c>
    </row>
    <row r="343" spans="1:17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8324</v>
      </c>
      <c r="P343" s="3" t="s">
        <v>8329</v>
      </c>
      <c r="Q343" s="13">
        <f t="shared" si="5"/>
        <v>41894.879606481481</v>
      </c>
    </row>
    <row r="344" spans="1:17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8324</v>
      </c>
      <c r="P344" s="3" t="s">
        <v>8329</v>
      </c>
      <c r="Q344" s="13">
        <f t="shared" si="5"/>
        <v>42459.780844907407</v>
      </c>
    </row>
    <row r="345" spans="1:17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8324</v>
      </c>
      <c r="P345" s="3" t="s">
        <v>8329</v>
      </c>
      <c r="Q345" s="13">
        <f t="shared" si="5"/>
        <v>41926.73778935185</v>
      </c>
    </row>
    <row r="346" spans="1:17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8324</v>
      </c>
      <c r="P346" s="3" t="s">
        <v>8329</v>
      </c>
      <c r="Q346" s="13">
        <f t="shared" si="5"/>
        <v>42111.970995370371</v>
      </c>
    </row>
    <row r="347" spans="1:17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8324</v>
      </c>
      <c r="P347" s="3" t="s">
        <v>8329</v>
      </c>
      <c r="Q347" s="13">
        <f t="shared" si="5"/>
        <v>42114.944328703699</v>
      </c>
    </row>
    <row r="348" spans="1:17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8324</v>
      </c>
      <c r="P348" s="3" t="s">
        <v>8329</v>
      </c>
      <c r="Q348" s="13">
        <f t="shared" si="5"/>
        <v>42261.500243055561</v>
      </c>
    </row>
    <row r="349" spans="1:17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8324</v>
      </c>
      <c r="P349" s="3" t="s">
        <v>8329</v>
      </c>
      <c r="Q349" s="13">
        <f t="shared" si="5"/>
        <v>42292.495474537034</v>
      </c>
    </row>
    <row r="350" spans="1:17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8324</v>
      </c>
      <c r="P350" s="3" t="s">
        <v>8329</v>
      </c>
      <c r="Q350" s="13">
        <f t="shared" si="5"/>
        <v>42207.58699074074</v>
      </c>
    </row>
    <row r="351" spans="1:17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8324</v>
      </c>
      <c r="P351" s="3" t="s">
        <v>8329</v>
      </c>
      <c r="Q351" s="13">
        <f t="shared" si="5"/>
        <v>42760.498935185184</v>
      </c>
    </row>
    <row r="352" spans="1:17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8324</v>
      </c>
      <c r="P352" s="3" t="s">
        <v>8329</v>
      </c>
      <c r="Q352" s="13">
        <f t="shared" si="5"/>
        <v>42586.066076388888</v>
      </c>
    </row>
    <row r="353" spans="1:17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8324</v>
      </c>
      <c r="P353" s="3" t="s">
        <v>8329</v>
      </c>
      <c r="Q353" s="13">
        <f t="shared" si="5"/>
        <v>42427.964745370366</v>
      </c>
    </row>
    <row r="354" spans="1:17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8324</v>
      </c>
      <c r="P354" s="3" t="s">
        <v>8329</v>
      </c>
      <c r="Q354" s="13">
        <f t="shared" si="5"/>
        <v>41890.167453703703</v>
      </c>
    </row>
    <row r="355" spans="1:17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8324</v>
      </c>
      <c r="P355" s="3" t="s">
        <v>8329</v>
      </c>
      <c r="Q355" s="13">
        <f t="shared" si="5"/>
        <v>42297.791886574079</v>
      </c>
    </row>
    <row r="356" spans="1:17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8324</v>
      </c>
      <c r="P356" s="3" t="s">
        <v>8329</v>
      </c>
      <c r="Q356" s="13">
        <f t="shared" si="5"/>
        <v>42438.827789351853</v>
      </c>
    </row>
    <row r="357" spans="1:17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8324</v>
      </c>
      <c r="P357" s="3" t="s">
        <v>8329</v>
      </c>
      <c r="Q357" s="13">
        <f t="shared" si="5"/>
        <v>41943.293912037036</v>
      </c>
    </row>
    <row r="358" spans="1:17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8324</v>
      </c>
      <c r="P358" s="3" t="s">
        <v>8329</v>
      </c>
      <c r="Q358" s="13">
        <f t="shared" si="5"/>
        <v>42415.803159722222</v>
      </c>
    </row>
    <row r="359" spans="1:17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8324</v>
      </c>
      <c r="P359" s="3" t="s">
        <v>8329</v>
      </c>
      <c r="Q359" s="13">
        <f t="shared" si="5"/>
        <v>42078.222187499996</v>
      </c>
    </row>
    <row r="360" spans="1:17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8324</v>
      </c>
      <c r="P360" s="3" t="s">
        <v>8329</v>
      </c>
      <c r="Q360" s="13">
        <f t="shared" si="5"/>
        <v>42507.860196759255</v>
      </c>
    </row>
    <row r="361" spans="1:17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8324</v>
      </c>
      <c r="P361" s="3" t="s">
        <v>8329</v>
      </c>
      <c r="Q361" s="13">
        <f t="shared" si="5"/>
        <v>41935.070486111108</v>
      </c>
    </row>
    <row r="362" spans="1:17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8324</v>
      </c>
      <c r="P362" s="3" t="s">
        <v>8329</v>
      </c>
      <c r="Q362" s="13">
        <f t="shared" si="5"/>
        <v>42163.897916666669</v>
      </c>
    </row>
    <row r="363" spans="1:17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8324</v>
      </c>
      <c r="P363" s="3" t="s">
        <v>8329</v>
      </c>
      <c r="Q363" s="13">
        <f t="shared" si="5"/>
        <v>41936.001226851848</v>
      </c>
    </row>
    <row r="364" spans="1:17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8324</v>
      </c>
      <c r="P364" s="3" t="s">
        <v>8329</v>
      </c>
      <c r="Q364" s="13">
        <f t="shared" si="5"/>
        <v>41837.210543981484</v>
      </c>
    </row>
    <row r="365" spans="1:17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8324</v>
      </c>
      <c r="P365" s="3" t="s">
        <v>8329</v>
      </c>
      <c r="Q365" s="13">
        <f t="shared" si="5"/>
        <v>40255.744629629626</v>
      </c>
    </row>
    <row r="366" spans="1:17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8324</v>
      </c>
      <c r="P366" s="3" t="s">
        <v>8329</v>
      </c>
      <c r="Q366" s="13">
        <f t="shared" si="5"/>
        <v>41780.859629629631</v>
      </c>
    </row>
    <row r="367" spans="1:17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8324</v>
      </c>
      <c r="P367" s="3" t="s">
        <v>8329</v>
      </c>
      <c r="Q367" s="13">
        <f t="shared" si="5"/>
        <v>41668.606469907405</v>
      </c>
    </row>
    <row r="368" spans="1:17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8324</v>
      </c>
      <c r="P368" s="3" t="s">
        <v>8329</v>
      </c>
      <c r="Q368" s="13">
        <f t="shared" si="5"/>
        <v>41019.793032407404</v>
      </c>
    </row>
    <row r="369" spans="1:17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8324</v>
      </c>
      <c r="P369" s="3" t="s">
        <v>8329</v>
      </c>
      <c r="Q369" s="13">
        <f t="shared" si="5"/>
        <v>41355.577291666668</v>
      </c>
    </row>
    <row r="370" spans="1:17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8324</v>
      </c>
      <c r="P370" s="3" t="s">
        <v>8329</v>
      </c>
      <c r="Q370" s="13">
        <f t="shared" si="5"/>
        <v>42043.605578703704</v>
      </c>
    </row>
    <row r="371" spans="1:17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8324</v>
      </c>
      <c r="P371" s="3" t="s">
        <v>8329</v>
      </c>
      <c r="Q371" s="13">
        <f t="shared" si="5"/>
        <v>40893.551724537036</v>
      </c>
    </row>
    <row r="372" spans="1:17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8324</v>
      </c>
      <c r="P372" s="3" t="s">
        <v>8329</v>
      </c>
      <c r="Q372" s="13">
        <f t="shared" si="5"/>
        <v>42711.795138888891</v>
      </c>
    </row>
    <row r="373" spans="1:17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8324</v>
      </c>
      <c r="P373" s="3" t="s">
        <v>8329</v>
      </c>
      <c r="Q373" s="13">
        <f t="shared" si="5"/>
        <v>41261.767812500002</v>
      </c>
    </row>
    <row r="374" spans="1:17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8324</v>
      </c>
      <c r="P374" s="3" t="s">
        <v>8329</v>
      </c>
      <c r="Q374" s="13">
        <f t="shared" si="5"/>
        <v>42425.576898148152</v>
      </c>
    </row>
    <row r="375" spans="1:17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8324</v>
      </c>
      <c r="P375" s="3" t="s">
        <v>8329</v>
      </c>
      <c r="Q375" s="13">
        <f t="shared" si="5"/>
        <v>41078.91201388889</v>
      </c>
    </row>
    <row r="376" spans="1:17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8324</v>
      </c>
      <c r="P376" s="3" t="s">
        <v>8329</v>
      </c>
      <c r="Q376" s="13">
        <f t="shared" si="5"/>
        <v>40757.889247685183</v>
      </c>
    </row>
    <row r="377" spans="1:17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8324</v>
      </c>
      <c r="P377" s="3" t="s">
        <v>8329</v>
      </c>
      <c r="Q377" s="13">
        <f t="shared" si="5"/>
        <v>41657.985081018516</v>
      </c>
    </row>
    <row r="378" spans="1:17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8324</v>
      </c>
      <c r="P378" s="3" t="s">
        <v>8329</v>
      </c>
      <c r="Q378" s="13">
        <f t="shared" si="5"/>
        <v>42576.452731481477</v>
      </c>
    </row>
    <row r="379" spans="1:17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8324</v>
      </c>
      <c r="P379" s="3" t="s">
        <v>8329</v>
      </c>
      <c r="Q379" s="13">
        <f t="shared" si="5"/>
        <v>42292.250787037032</v>
      </c>
    </row>
    <row r="380" spans="1:17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8324</v>
      </c>
      <c r="P380" s="3" t="s">
        <v>8329</v>
      </c>
      <c r="Q380" s="13">
        <f t="shared" si="5"/>
        <v>42370.571851851855</v>
      </c>
    </row>
    <row r="381" spans="1:17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8324</v>
      </c>
      <c r="P381" s="3" t="s">
        <v>8329</v>
      </c>
      <c r="Q381" s="13">
        <f t="shared" si="5"/>
        <v>40987.688333333332</v>
      </c>
    </row>
    <row r="382" spans="1:17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8324</v>
      </c>
      <c r="P382" s="3" t="s">
        <v>8329</v>
      </c>
      <c r="Q382" s="13">
        <f t="shared" si="5"/>
        <v>42367.719814814816</v>
      </c>
    </row>
    <row r="383" spans="1:17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8324</v>
      </c>
      <c r="P383" s="3" t="s">
        <v>8329</v>
      </c>
      <c r="Q383" s="13">
        <f t="shared" si="5"/>
        <v>41085.698113425926</v>
      </c>
    </row>
    <row r="384" spans="1:17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8324</v>
      </c>
      <c r="P384" s="3" t="s">
        <v>8329</v>
      </c>
      <c r="Q384" s="13">
        <f t="shared" si="5"/>
        <v>41144.709490740745</v>
      </c>
    </row>
    <row r="385" spans="1:17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8324</v>
      </c>
      <c r="P385" s="3" t="s">
        <v>8329</v>
      </c>
      <c r="Q385" s="13">
        <f t="shared" si="5"/>
        <v>41755.117581018516</v>
      </c>
    </row>
    <row r="386" spans="1:17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8324</v>
      </c>
      <c r="P386" s="3" t="s">
        <v>8329</v>
      </c>
      <c r="Q386" s="13">
        <f t="shared" si="5"/>
        <v>41980.781793981485</v>
      </c>
    </row>
    <row r="387" spans="1:17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8324</v>
      </c>
      <c r="P387" s="3" t="s">
        <v>8329</v>
      </c>
      <c r="Q387" s="13">
        <f t="shared" ref="Q387:Q450" si="6">(((J387/60)/60/24+DATE(1970,1,1)))</f>
        <v>41934.584502314814</v>
      </c>
    </row>
    <row r="388" spans="1:17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8324</v>
      </c>
      <c r="P388" s="3" t="s">
        <v>8329</v>
      </c>
      <c r="Q388" s="13">
        <f t="shared" si="6"/>
        <v>42211.951284722221</v>
      </c>
    </row>
    <row r="389" spans="1:17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8324</v>
      </c>
      <c r="P389" s="3" t="s">
        <v>8329</v>
      </c>
      <c r="Q389" s="13">
        <f t="shared" si="6"/>
        <v>42200.67659722222</v>
      </c>
    </row>
    <row r="390" spans="1:17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8324</v>
      </c>
      <c r="P390" s="3" t="s">
        <v>8329</v>
      </c>
      <c r="Q390" s="13">
        <f t="shared" si="6"/>
        <v>42549.076157407413</v>
      </c>
    </row>
    <row r="391" spans="1:17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8324</v>
      </c>
      <c r="P391" s="3" t="s">
        <v>8329</v>
      </c>
      <c r="Q391" s="13">
        <f t="shared" si="6"/>
        <v>41674.063078703701</v>
      </c>
    </row>
    <row r="392" spans="1:17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8324</v>
      </c>
      <c r="P392" s="3" t="s">
        <v>8329</v>
      </c>
      <c r="Q392" s="13">
        <f t="shared" si="6"/>
        <v>42112.036712962959</v>
      </c>
    </row>
    <row r="393" spans="1:17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8324</v>
      </c>
      <c r="P393" s="3" t="s">
        <v>8329</v>
      </c>
      <c r="Q393" s="13">
        <f t="shared" si="6"/>
        <v>40865.042256944449</v>
      </c>
    </row>
    <row r="394" spans="1:17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8324</v>
      </c>
      <c r="P394" s="3" t="s">
        <v>8329</v>
      </c>
      <c r="Q394" s="13">
        <f t="shared" si="6"/>
        <v>40763.717256944445</v>
      </c>
    </row>
    <row r="395" spans="1:17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8324</v>
      </c>
      <c r="P395" s="3" t="s">
        <v>8329</v>
      </c>
      <c r="Q395" s="13">
        <f t="shared" si="6"/>
        <v>41526.708935185183</v>
      </c>
    </row>
    <row r="396" spans="1:17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8324</v>
      </c>
      <c r="P396" s="3" t="s">
        <v>8329</v>
      </c>
      <c r="Q396" s="13">
        <f t="shared" si="6"/>
        <v>42417.818078703705</v>
      </c>
    </row>
    <row r="397" spans="1:17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8324</v>
      </c>
      <c r="P397" s="3" t="s">
        <v>8329</v>
      </c>
      <c r="Q397" s="13">
        <f t="shared" si="6"/>
        <v>40990.909259259257</v>
      </c>
    </row>
    <row r="398" spans="1:17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8324</v>
      </c>
      <c r="P398" s="3" t="s">
        <v>8329</v>
      </c>
      <c r="Q398" s="13">
        <f t="shared" si="6"/>
        <v>41082.564884259256</v>
      </c>
    </row>
    <row r="399" spans="1:17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8324</v>
      </c>
      <c r="P399" s="3" t="s">
        <v>8329</v>
      </c>
      <c r="Q399" s="13">
        <f t="shared" si="6"/>
        <v>40379.776435185187</v>
      </c>
    </row>
    <row r="400" spans="1:17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8324</v>
      </c>
      <c r="P400" s="3" t="s">
        <v>8329</v>
      </c>
      <c r="Q400" s="13">
        <f t="shared" si="6"/>
        <v>42078.793124999997</v>
      </c>
    </row>
    <row r="401" spans="1:17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8324</v>
      </c>
      <c r="P401" s="3" t="s">
        <v>8329</v>
      </c>
      <c r="Q401" s="13">
        <f t="shared" si="6"/>
        <v>42687.875775462962</v>
      </c>
    </row>
    <row r="402" spans="1:17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8324</v>
      </c>
      <c r="P402" s="3" t="s">
        <v>8329</v>
      </c>
      <c r="Q402" s="13">
        <f t="shared" si="6"/>
        <v>41745.635960648149</v>
      </c>
    </row>
    <row r="403" spans="1:17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8324</v>
      </c>
      <c r="P403" s="3" t="s">
        <v>8329</v>
      </c>
      <c r="Q403" s="13">
        <f t="shared" si="6"/>
        <v>40732.842245370368</v>
      </c>
    </row>
    <row r="404" spans="1:17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8324</v>
      </c>
      <c r="P404" s="3" t="s">
        <v>8329</v>
      </c>
      <c r="Q404" s="13">
        <f t="shared" si="6"/>
        <v>42292.539548611108</v>
      </c>
    </row>
    <row r="405" spans="1:17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8324</v>
      </c>
      <c r="P405" s="3" t="s">
        <v>8329</v>
      </c>
      <c r="Q405" s="13">
        <f t="shared" si="6"/>
        <v>40718.310659722221</v>
      </c>
    </row>
    <row r="406" spans="1:17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8324</v>
      </c>
      <c r="P406" s="3" t="s">
        <v>8329</v>
      </c>
      <c r="Q406" s="13">
        <f t="shared" si="6"/>
        <v>41646.628032407411</v>
      </c>
    </row>
    <row r="407" spans="1:17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8324</v>
      </c>
      <c r="P407" s="3" t="s">
        <v>8329</v>
      </c>
      <c r="Q407" s="13">
        <f t="shared" si="6"/>
        <v>41674.08494212963</v>
      </c>
    </row>
    <row r="408" spans="1:17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8324</v>
      </c>
      <c r="P408" s="3" t="s">
        <v>8329</v>
      </c>
      <c r="Q408" s="13">
        <f t="shared" si="6"/>
        <v>40638.162465277775</v>
      </c>
    </row>
    <row r="409" spans="1:17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8324</v>
      </c>
      <c r="P409" s="3" t="s">
        <v>8329</v>
      </c>
      <c r="Q409" s="13">
        <f t="shared" si="6"/>
        <v>40806.870949074073</v>
      </c>
    </row>
    <row r="410" spans="1:17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8324</v>
      </c>
      <c r="P410" s="3" t="s">
        <v>8329</v>
      </c>
      <c r="Q410" s="13">
        <f t="shared" si="6"/>
        <v>41543.735995370371</v>
      </c>
    </row>
    <row r="411" spans="1:17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8324</v>
      </c>
      <c r="P411" s="3" t="s">
        <v>8329</v>
      </c>
      <c r="Q411" s="13">
        <f t="shared" si="6"/>
        <v>42543.862777777773</v>
      </c>
    </row>
    <row r="412" spans="1:17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8324</v>
      </c>
      <c r="P412" s="3" t="s">
        <v>8329</v>
      </c>
      <c r="Q412" s="13">
        <f t="shared" si="6"/>
        <v>42113.981446759266</v>
      </c>
    </row>
    <row r="413" spans="1:17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8324</v>
      </c>
      <c r="P413" s="3" t="s">
        <v>8329</v>
      </c>
      <c r="Q413" s="13">
        <f t="shared" si="6"/>
        <v>41598.17597222222</v>
      </c>
    </row>
    <row r="414" spans="1:17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8324</v>
      </c>
      <c r="P414" s="3" t="s">
        <v>8329</v>
      </c>
      <c r="Q414" s="13">
        <f t="shared" si="6"/>
        <v>41099.742800925924</v>
      </c>
    </row>
    <row r="415" spans="1:17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8324</v>
      </c>
      <c r="P415" s="3" t="s">
        <v>8329</v>
      </c>
      <c r="Q415" s="13">
        <f t="shared" si="6"/>
        <v>41079.877442129626</v>
      </c>
    </row>
    <row r="416" spans="1:17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8324</v>
      </c>
      <c r="P416" s="3" t="s">
        <v>8329</v>
      </c>
      <c r="Q416" s="13">
        <f t="shared" si="6"/>
        <v>41529.063252314816</v>
      </c>
    </row>
    <row r="417" spans="1:17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8324</v>
      </c>
      <c r="P417" s="3" t="s">
        <v>8329</v>
      </c>
      <c r="Q417" s="13">
        <f t="shared" si="6"/>
        <v>41904.851875</v>
      </c>
    </row>
    <row r="418" spans="1:17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8324</v>
      </c>
      <c r="P418" s="3" t="s">
        <v>8329</v>
      </c>
      <c r="Q418" s="13">
        <f t="shared" si="6"/>
        <v>41648.396192129629</v>
      </c>
    </row>
    <row r="419" spans="1:17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8324</v>
      </c>
      <c r="P419" s="3" t="s">
        <v>8329</v>
      </c>
      <c r="Q419" s="13">
        <f t="shared" si="6"/>
        <v>41360.970601851855</v>
      </c>
    </row>
    <row r="420" spans="1:17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8324</v>
      </c>
      <c r="P420" s="3" t="s">
        <v>8329</v>
      </c>
      <c r="Q420" s="13">
        <f t="shared" si="6"/>
        <v>42178.282372685186</v>
      </c>
    </row>
    <row r="421" spans="1:17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8324</v>
      </c>
      <c r="P421" s="3" t="s">
        <v>8329</v>
      </c>
      <c r="Q421" s="13">
        <f t="shared" si="6"/>
        <v>41394.842442129629</v>
      </c>
    </row>
    <row r="422" spans="1:17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8324</v>
      </c>
      <c r="P422" s="3" t="s">
        <v>8330</v>
      </c>
      <c r="Q422" s="13">
        <f t="shared" si="6"/>
        <v>41682.23646990741</v>
      </c>
    </row>
    <row r="423" spans="1:17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8324</v>
      </c>
      <c r="P423" s="3" t="s">
        <v>8330</v>
      </c>
      <c r="Q423" s="13">
        <f t="shared" si="6"/>
        <v>42177.491388888884</v>
      </c>
    </row>
    <row r="424" spans="1:17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8324</v>
      </c>
      <c r="P424" s="3" t="s">
        <v>8330</v>
      </c>
      <c r="Q424" s="13">
        <f t="shared" si="6"/>
        <v>41863.260381944441</v>
      </c>
    </row>
    <row r="425" spans="1:17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8324</v>
      </c>
      <c r="P425" s="3" t="s">
        <v>8330</v>
      </c>
      <c r="Q425" s="13">
        <f t="shared" si="6"/>
        <v>41400.92627314815</v>
      </c>
    </row>
    <row r="426" spans="1:17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8324</v>
      </c>
      <c r="P426" s="3" t="s">
        <v>8330</v>
      </c>
      <c r="Q426" s="13">
        <f t="shared" si="6"/>
        <v>40934.376145833332</v>
      </c>
    </row>
    <row r="427" spans="1:17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8324</v>
      </c>
      <c r="P427" s="3" t="s">
        <v>8330</v>
      </c>
      <c r="Q427" s="13">
        <f t="shared" si="6"/>
        <v>42275.861157407402</v>
      </c>
    </row>
    <row r="428" spans="1:17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8324</v>
      </c>
      <c r="P428" s="3" t="s">
        <v>8330</v>
      </c>
      <c r="Q428" s="13">
        <f t="shared" si="6"/>
        <v>42400.711967592593</v>
      </c>
    </row>
    <row r="429" spans="1:17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8324</v>
      </c>
      <c r="P429" s="3" t="s">
        <v>8330</v>
      </c>
      <c r="Q429" s="13">
        <f t="shared" si="6"/>
        <v>42285.909027777772</v>
      </c>
    </row>
    <row r="430" spans="1:17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8324</v>
      </c>
      <c r="P430" s="3" t="s">
        <v>8330</v>
      </c>
      <c r="Q430" s="13">
        <f t="shared" si="6"/>
        <v>41778.766724537039</v>
      </c>
    </row>
    <row r="431" spans="1:17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8324</v>
      </c>
      <c r="P431" s="3" t="s">
        <v>8330</v>
      </c>
      <c r="Q431" s="13">
        <f t="shared" si="6"/>
        <v>40070.901412037041</v>
      </c>
    </row>
    <row r="432" spans="1:17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8324</v>
      </c>
      <c r="P432" s="3" t="s">
        <v>8330</v>
      </c>
      <c r="Q432" s="13">
        <f t="shared" si="6"/>
        <v>41513.107256944444</v>
      </c>
    </row>
    <row r="433" spans="1:17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8324</v>
      </c>
      <c r="P433" s="3" t="s">
        <v>8330</v>
      </c>
      <c r="Q433" s="13">
        <f t="shared" si="6"/>
        <v>42526.871331018512</v>
      </c>
    </row>
    <row r="434" spans="1:17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8324</v>
      </c>
      <c r="P434" s="3" t="s">
        <v>8330</v>
      </c>
      <c r="Q434" s="13">
        <f t="shared" si="6"/>
        <v>42238.726631944446</v>
      </c>
    </row>
    <row r="435" spans="1:17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8324</v>
      </c>
      <c r="P435" s="3" t="s">
        <v>8330</v>
      </c>
      <c r="Q435" s="13">
        <f t="shared" si="6"/>
        <v>42228.629884259266</v>
      </c>
    </row>
    <row r="436" spans="1:17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8324</v>
      </c>
      <c r="P436" s="3" t="s">
        <v>8330</v>
      </c>
      <c r="Q436" s="13">
        <f t="shared" si="6"/>
        <v>41576.834513888891</v>
      </c>
    </row>
    <row r="437" spans="1:17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8324</v>
      </c>
      <c r="P437" s="3" t="s">
        <v>8330</v>
      </c>
      <c r="Q437" s="13">
        <f t="shared" si="6"/>
        <v>41500.747453703705</v>
      </c>
    </row>
    <row r="438" spans="1:17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8324</v>
      </c>
      <c r="P438" s="3" t="s">
        <v>8330</v>
      </c>
      <c r="Q438" s="13">
        <f t="shared" si="6"/>
        <v>41456.36241898148</v>
      </c>
    </row>
    <row r="439" spans="1:17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8324</v>
      </c>
      <c r="P439" s="3" t="s">
        <v>8330</v>
      </c>
      <c r="Q439" s="13">
        <f t="shared" si="6"/>
        <v>42591.31858796296</v>
      </c>
    </row>
    <row r="440" spans="1:17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8324</v>
      </c>
      <c r="P440" s="3" t="s">
        <v>8330</v>
      </c>
      <c r="Q440" s="13">
        <f t="shared" si="6"/>
        <v>42296.261087962965</v>
      </c>
    </row>
    <row r="441" spans="1:17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8324</v>
      </c>
      <c r="P441" s="3" t="s">
        <v>8330</v>
      </c>
      <c r="Q441" s="13">
        <f t="shared" si="6"/>
        <v>41919.761782407404</v>
      </c>
    </row>
    <row r="442" spans="1:17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8324</v>
      </c>
      <c r="P442" s="3" t="s">
        <v>8330</v>
      </c>
      <c r="Q442" s="13">
        <f t="shared" si="6"/>
        <v>42423.985567129625</v>
      </c>
    </row>
    <row r="443" spans="1:17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8324</v>
      </c>
      <c r="P443" s="3" t="s">
        <v>8330</v>
      </c>
      <c r="Q443" s="13">
        <f t="shared" si="6"/>
        <v>41550.793935185182</v>
      </c>
    </row>
    <row r="444" spans="1:17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8324</v>
      </c>
      <c r="P444" s="3" t="s">
        <v>8330</v>
      </c>
      <c r="Q444" s="13">
        <f t="shared" si="6"/>
        <v>42024.888692129629</v>
      </c>
    </row>
    <row r="445" spans="1:17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8324</v>
      </c>
      <c r="P445" s="3" t="s">
        <v>8330</v>
      </c>
      <c r="Q445" s="13">
        <f t="shared" si="6"/>
        <v>41650.015057870369</v>
      </c>
    </row>
    <row r="446" spans="1:17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8324</v>
      </c>
      <c r="P446" s="3" t="s">
        <v>8330</v>
      </c>
      <c r="Q446" s="13">
        <f t="shared" si="6"/>
        <v>40894.906956018516</v>
      </c>
    </row>
    <row r="447" spans="1:17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8324</v>
      </c>
      <c r="P447" s="3" t="s">
        <v>8330</v>
      </c>
      <c r="Q447" s="13">
        <f t="shared" si="6"/>
        <v>42130.335358796292</v>
      </c>
    </row>
    <row r="448" spans="1:17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8324</v>
      </c>
      <c r="P448" s="3" t="s">
        <v>8330</v>
      </c>
      <c r="Q448" s="13">
        <f t="shared" si="6"/>
        <v>42037.083564814813</v>
      </c>
    </row>
    <row r="449" spans="1:17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8324</v>
      </c>
      <c r="P449" s="3" t="s">
        <v>8330</v>
      </c>
      <c r="Q449" s="13">
        <f t="shared" si="6"/>
        <v>41331.555127314816</v>
      </c>
    </row>
    <row r="450" spans="1:17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8324</v>
      </c>
      <c r="P450" s="3" t="s">
        <v>8330</v>
      </c>
      <c r="Q450" s="13">
        <f t="shared" si="6"/>
        <v>41753.758043981477</v>
      </c>
    </row>
    <row r="451" spans="1:17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8324</v>
      </c>
      <c r="P451" s="3" t="s">
        <v>8330</v>
      </c>
      <c r="Q451" s="13">
        <f t="shared" ref="Q451:Q514" si="7">(((J451/60)/60/24+DATE(1970,1,1)))</f>
        <v>41534.568113425928</v>
      </c>
    </row>
    <row r="452" spans="1:17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8324</v>
      </c>
      <c r="P452" s="3" t="s">
        <v>8330</v>
      </c>
      <c r="Q452" s="13">
        <f t="shared" si="7"/>
        <v>41654.946759259255</v>
      </c>
    </row>
    <row r="453" spans="1:17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8324</v>
      </c>
      <c r="P453" s="3" t="s">
        <v>8330</v>
      </c>
      <c r="Q453" s="13">
        <f t="shared" si="7"/>
        <v>41634.715173611112</v>
      </c>
    </row>
    <row r="454" spans="1:17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8324</v>
      </c>
      <c r="P454" s="3" t="s">
        <v>8330</v>
      </c>
      <c r="Q454" s="13">
        <f t="shared" si="7"/>
        <v>42107.703877314809</v>
      </c>
    </row>
    <row r="455" spans="1:17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8324</v>
      </c>
      <c r="P455" s="3" t="s">
        <v>8330</v>
      </c>
      <c r="Q455" s="13">
        <f t="shared" si="7"/>
        <v>42038.824988425928</v>
      </c>
    </row>
    <row r="456" spans="1:17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8324</v>
      </c>
      <c r="P456" s="3" t="s">
        <v>8330</v>
      </c>
      <c r="Q456" s="13">
        <f t="shared" si="7"/>
        <v>41938.717256944445</v>
      </c>
    </row>
    <row r="457" spans="1:17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8324</v>
      </c>
      <c r="P457" s="3" t="s">
        <v>8330</v>
      </c>
      <c r="Q457" s="13">
        <f t="shared" si="7"/>
        <v>40971.002569444441</v>
      </c>
    </row>
    <row r="458" spans="1:17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8324</v>
      </c>
      <c r="P458" s="3" t="s">
        <v>8330</v>
      </c>
      <c r="Q458" s="13">
        <f t="shared" si="7"/>
        <v>41547.694456018515</v>
      </c>
    </row>
    <row r="459" spans="1:17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8324</v>
      </c>
      <c r="P459" s="3" t="s">
        <v>8330</v>
      </c>
      <c r="Q459" s="13">
        <f t="shared" si="7"/>
        <v>41837.767500000002</v>
      </c>
    </row>
    <row r="460" spans="1:17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8324</v>
      </c>
      <c r="P460" s="3" t="s">
        <v>8330</v>
      </c>
      <c r="Q460" s="13">
        <f t="shared" si="7"/>
        <v>41378.69976851852</v>
      </c>
    </row>
    <row r="461" spans="1:17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8324</v>
      </c>
      <c r="P461" s="3" t="s">
        <v>8330</v>
      </c>
      <c r="Q461" s="13">
        <f t="shared" si="7"/>
        <v>40800.6403587963</v>
      </c>
    </row>
    <row r="462" spans="1:17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8324</v>
      </c>
      <c r="P462" s="3" t="s">
        <v>8330</v>
      </c>
      <c r="Q462" s="13">
        <f t="shared" si="7"/>
        <v>41759.542534722219</v>
      </c>
    </row>
    <row r="463" spans="1:17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8324</v>
      </c>
      <c r="P463" s="3" t="s">
        <v>8330</v>
      </c>
      <c r="Q463" s="13">
        <f t="shared" si="7"/>
        <v>41407.84684027778</v>
      </c>
    </row>
    <row r="464" spans="1:17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8324</v>
      </c>
      <c r="P464" s="3" t="s">
        <v>8330</v>
      </c>
      <c r="Q464" s="13">
        <f t="shared" si="7"/>
        <v>40705.126631944448</v>
      </c>
    </row>
    <row r="465" spans="1:17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8324</v>
      </c>
      <c r="P465" s="3" t="s">
        <v>8330</v>
      </c>
      <c r="Q465" s="13">
        <f t="shared" si="7"/>
        <v>40750.710104166668</v>
      </c>
    </row>
    <row r="466" spans="1:17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8324</v>
      </c>
      <c r="P466" s="3" t="s">
        <v>8330</v>
      </c>
      <c r="Q466" s="13">
        <f t="shared" si="7"/>
        <v>42488.848784722228</v>
      </c>
    </row>
    <row r="467" spans="1:17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8324</v>
      </c>
      <c r="P467" s="3" t="s">
        <v>8330</v>
      </c>
      <c r="Q467" s="13">
        <f t="shared" si="7"/>
        <v>41801.120069444441</v>
      </c>
    </row>
    <row r="468" spans="1:17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8324</v>
      </c>
      <c r="P468" s="3" t="s">
        <v>8330</v>
      </c>
      <c r="Q468" s="13">
        <f t="shared" si="7"/>
        <v>41129.942870370374</v>
      </c>
    </row>
    <row r="469" spans="1:17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8324</v>
      </c>
      <c r="P469" s="3" t="s">
        <v>8330</v>
      </c>
      <c r="Q469" s="13">
        <f t="shared" si="7"/>
        <v>41135.679791666669</v>
      </c>
    </row>
    <row r="470" spans="1:17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8324</v>
      </c>
      <c r="P470" s="3" t="s">
        <v>8330</v>
      </c>
      <c r="Q470" s="13">
        <f t="shared" si="7"/>
        <v>41041.167627314811</v>
      </c>
    </row>
    <row r="471" spans="1:17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8324</v>
      </c>
      <c r="P471" s="3" t="s">
        <v>8330</v>
      </c>
      <c r="Q471" s="13">
        <f t="shared" si="7"/>
        <v>41827.989861111113</v>
      </c>
    </row>
    <row r="472" spans="1:17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8324</v>
      </c>
      <c r="P472" s="3" t="s">
        <v>8330</v>
      </c>
      <c r="Q472" s="13">
        <f t="shared" si="7"/>
        <v>41605.167696759258</v>
      </c>
    </row>
    <row r="473" spans="1:17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8324</v>
      </c>
      <c r="P473" s="3" t="s">
        <v>8330</v>
      </c>
      <c r="Q473" s="13">
        <f t="shared" si="7"/>
        <v>41703.721979166665</v>
      </c>
    </row>
    <row r="474" spans="1:17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8324</v>
      </c>
      <c r="P474" s="3" t="s">
        <v>8330</v>
      </c>
      <c r="Q474" s="13">
        <f t="shared" si="7"/>
        <v>41844.922662037039</v>
      </c>
    </row>
    <row r="475" spans="1:17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8324</v>
      </c>
      <c r="P475" s="3" t="s">
        <v>8330</v>
      </c>
      <c r="Q475" s="13">
        <f t="shared" si="7"/>
        <v>41869.698136574072</v>
      </c>
    </row>
    <row r="476" spans="1:17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8324</v>
      </c>
      <c r="P476" s="3" t="s">
        <v>8330</v>
      </c>
      <c r="Q476" s="13">
        <f t="shared" si="7"/>
        <v>42753.329039351855</v>
      </c>
    </row>
    <row r="477" spans="1:17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8324</v>
      </c>
      <c r="P477" s="3" t="s">
        <v>8330</v>
      </c>
      <c r="Q477" s="13">
        <f t="shared" si="7"/>
        <v>42100.086145833338</v>
      </c>
    </row>
    <row r="478" spans="1:17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8324</v>
      </c>
      <c r="P478" s="3" t="s">
        <v>8330</v>
      </c>
      <c r="Q478" s="13">
        <f t="shared" si="7"/>
        <v>41757.975011574075</v>
      </c>
    </row>
    <row r="479" spans="1:17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8324</v>
      </c>
      <c r="P479" s="3" t="s">
        <v>8330</v>
      </c>
      <c r="Q479" s="13">
        <f t="shared" si="7"/>
        <v>40987.83488425926</v>
      </c>
    </row>
    <row r="480" spans="1:17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8324</v>
      </c>
      <c r="P480" s="3" t="s">
        <v>8330</v>
      </c>
      <c r="Q480" s="13">
        <f t="shared" si="7"/>
        <v>42065.910983796297</v>
      </c>
    </row>
    <row r="481" spans="1:17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8324</v>
      </c>
      <c r="P481" s="3" t="s">
        <v>8330</v>
      </c>
      <c r="Q481" s="13">
        <f t="shared" si="7"/>
        <v>41904.407812500001</v>
      </c>
    </row>
    <row r="482" spans="1:17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8324</v>
      </c>
      <c r="P482" s="3" t="s">
        <v>8330</v>
      </c>
      <c r="Q482" s="13">
        <f t="shared" si="7"/>
        <v>41465.500173611108</v>
      </c>
    </row>
    <row r="483" spans="1:17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8324</v>
      </c>
      <c r="P483" s="3" t="s">
        <v>8330</v>
      </c>
      <c r="Q483" s="13">
        <f t="shared" si="7"/>
        <v>41162.672326388885</v>
      </c>
    </row>
    <row r="484" spans="1:17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8324</v>
      </c>
      <c r="P484" s="3" t="s">
        <v>8330</v>
      </c>
      <c r="Q484" s="13">
        <f t="shared" si="7"/>
        <v>42447.896875000006</v>
      </c>
    </row>
    <row r="485" spans="1:17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8324</v>
      </c>
      <c r="P485" s="3" t="s">
        <v>8330</v>
      </c>
      <c r="Q485" s="13">
        <f t="shared" si="7"/>
        <v>41243.197592592594</v>
      </c>
    </row>
    <row r="486" spans="1:17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8324</v>
      </c>
      <c r="P486" s="3" t="s">
        <v>8330</v>
      </c>
      <c r="Q486" s="13">
        <f t="shared" si="7"/>
        <v>42272.93949074074</v>
      </c>
    </row>
    <row r="487" spans="1:17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8324</v>
      </c>
      <c r="P487" s="3" t="s">
        <v>8330</v>
      </c>
      <c r="Q487" s="13">
        <f t="shared" si="7"/>
        <v>41381.50577546296</v>
      </c>
    </row>
    <row r="488" spans="1:17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8324</v>
      </c>
      <c r="P488" s="3" t="s">
        <v>8330</v>
      </c>
      <c r="Q488" s="13">
        <f t="shared" si="7"/>
        <v>41761.94258101852</v>
      </c>
    </row>
    <row r="489" spans="1:17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8324</v>
      </c>
      <c r="P489" s="3" t="s">
        <v>8330</v>
      </c>
      <c r="Q489" s="13">
        <f t="shared" si="7"/>
        <v>42669.594837962963</v>
      </c>
    </row>
    <row r="490" spans="1:17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8324</v>
      </c>
      <c r="P490" s="3" t="s">
        <v>8330</v>
      </c>
      <c r="Q490" s="13">
        <f t="shared" si="7"/>
        <v>42714.054398148146</v>
      </c>
    </row>
    <row r="491" spans="1:17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8324</v>
      </c>
      <c r="P491" s="3" t="s">
        <v>8330</v>
      </c>
      <c r="Q491" s="13">
        <f t="shared" si="7"/>
        <v>40882.481666666667</v>
      </c>
    </row>
    <row r="492" spans="1:17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8324</v>
      </c>
      <c r="P492" s="3" t="s">
        <v>8330</v>
      </c>
      <c r="Q492" s="13">
        <f t="shared" si="7"/>
        <v>41113.968576388892</v>
      </c>
    </row>
    <row r="493" spans="1:17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8324</v>
      </c>
      <c r="P493" s="3" t="s">
        <v>8330</v>
      </c>
      <c r="Q493" s="13">
        <f t="shared" si="7"/>
        <v>42366.982627314821</v>
      </c>
    </row>
    <row r="494" spans="1:17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8324</v>
      </c>
      <c r="P494" s="3" t="s">
        <v>8330</v>
      </c>
      <c r="Q494" s="13">
        <f t="shared" si="7"/>
        <v>42596.03506944445</v>
      </c>
    </row>
    <row r="495" spans="1:17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8324</v>
      </c>
      <c r="P495" s="3" t="s">
        <v>8330</v>
      </c>
      <c r="Q495" s="13">
        <f t="shared" si="7"/>
        <v>42114.726134259254</v>
      </c>
    </row>
    <row r="496" spans="1:17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8324</v>
      </c>
      <c r="P496" s="3" t="s">
        <v>8330</v>
      </c>
      <c r="Q496" s="13">
        <f t="shared" si="7"/>
        <v>41799.830613425926</v>
      </c>
    </row>
    <row r="497" spans="1:17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8324</v>
      </c>
      <c r="P497" s="3" t="s">
        <v>8330</v>
      </c>
      <c r="Q497" s="13">
        <f t="shared" si="7"/>
        <v>42171.827604166669</v>
      </c>
    </row>
    <row r="498" spans="1:17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8324</v>
      </c>
      <c r="P498" s="3" t="s">
        <v>8330</v>
      </c>
      <c r="Q498" s="13">
        <f t="shared" si="7"/>
        <v>41620.93141203704</v>
      </c>
    </row>
    <row r="499" spans="1:17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8324</v>
      </c>
      <c r="P499" s="3" t="s">
        <v>8330</v>
      </c>
      <c r="Q499" s="13">
        <f t="shared" si="7"/>
        <v>41945.037789351853</v>
      </c>
    </row>
    <row r="500" spans="1:17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8324</v>
      </c>
      <c r="P500" s="3" t="s">
        <v>8330</v>
      </c>
      <c r="Q500" s="13">
        <f t="shared" si="7"/>
        <v>40858.762141203704</v>
      </c>
    </row>
    <row r="501" spans="1:17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8324</v>
      </c>
      <c r="P501" s="3" t="s">
        <v>8330</v>
      </c>
      <c r="Q501" s="13">
        <f t="shared" si="7"/>
        <v>40043.895462962959</v>
      </c>
    </row>
    <row r="502" spans="1:17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8324</v>
      </c>
      <c r="P502" s="3" t="s">
        <v>8330</v>
      </c>
      <c r="Q502" s="13">
        <f t="shared" si="7"/>
        <v>40247.886006944449</v>
      </c>
    </row>
    <row r="503" spans="1:17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8324</v>
      </c>
      <c r="P503" s="3" t="s">
        <v>8330</v>
      </c>
      <c r="Q503" s="13">
        <f t="shared" si="7"/>
        <v>40703.234386574077</v>
      </c>
    </row>
    <row r="504" spans="1:17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8324</v>
      </c>
      <c r="P504" s="3" t="s">
        <v>8330</v>
      </c>
      <c r="Q504" s="13">
        <f t="shared" si="7"/>
        <v>40956.553530092591</v>
      </c>
    </row>
    <row r="505" spans="1:17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8324</v>
      </c>
      <c r="P505" s="3" t="s">
        <v>8330</v>
      </c>
      <c r="Q505" s="13">
        <f t="shared" si="7"/>
        <v>41991.526655092588</v>
      </c>
    </row>
    <row r="506" spans="1:17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8324</v>
      </c>
      <c r="P506" s="3" t="s">
        <v>8330</v>
      </c>
      <c r="Q506" s="13">
        <f t="shared" si="7"/>
        <v>40949.98364583333</v>
      </c>
    </row>
    <row r="507" spans="1:17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8324</v>
      </c>
      <c r="P507" s="3" t="s">
        <v>8330</v>
      </c>
      <c r="Q507" s="13">
        <f t="shared" si="7"/>
        <v>42318.098217592589</v>
      </c>
    </row>
    <row r="508" spans="1:17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8324</v>
      </c>
      <c r="P508" s="3" t="s">
        <v>8330</v>
      </c>
      <c r="Q508" s="13">
        <f t="shared" si="7"/>
        <v>41466.552314814813</v>
      </c>
    </row>
    <row r="509" spans="1:17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8324</v>
      </c>
      <c r="P509" s="3" t="s">
        <v>8330</v>
      </c>
      <c r="Q509" s="13">
        <f t="shared" si="7"/>
        <v>41156.958993055552</v>
      </c>
    </row>
    <row r="510" spans="1:17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8324</v>
      </c>
      <c r="P510" s="3" t="s">
        <v>8330</v>
      </c>
      <c r="Q510" s="13">
        <f t="shared" si="7"/>
        <v>40995.024317129632</v>
      </c>
    </row>
    <row r="511" spans="1:17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8324</v>
      </c>
      <c r="P511" s="3" t="s">
        <v>8330</v>
      </c>
      <c r="Q511" s="13">
        <f t="shared" si="7"/>
        <v>42153.631597222222</v>
      </c>
    </row>
    <row r="512" spans="1:17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8324</v>
      </c>
      <c r="P512" s="3" t="s">
        <v>8330</v>
      </c>
      <c r="Q512" s="13">
        <f t="shared" si="7"/>
        <v>42400.176377314812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8324</v>
      </c>
      <c r="P513" s="3" t="s">
        <v>8330</v>
      </c>
      <c r="Q513" s="13">
        <f t="shared" si="7"/>
        <v>41340.303032407406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8324</v>
      </c>
      <c r="P514" s="3" t="s">
        <v>8330</v>
      </c>
      <c r="Q514" s="13">
        <f t="shared" si="7"/>
        <v>42649.742210648154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8324</v>
      </c>
      <c r="P515" s="3" t="s">
        <v>8330</v>
      </c>
      <c r="Q515" s="13">
        <f t="shared" ref="Q515:Q521" si="8">(((J515/60)/60/24+DATE(1970,1,1)))</f>
        <v>42552.653993055559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8324</v>
      </c>
      <c r="P516" s="3" t="s">
        <v>8330</v>
      </c>
      <c r="Q516" s="13">
        <f t="shared" si="8"/>
        <v>41830.613969907405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8324</v>
      </c>
      <c r="P517" s="3" t="s">
        <v>8330</v>
      </c>
      <c r="Q517" s="13">
        <f t="shared" si="8"/>
        <v>42327.490752314814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8324</v>
      </c>
      <c r="P518" s="3" t="s">
        <v>8330</v>
      </c>
      <c r="Q518" s="13">
        <f t="shared" si="8"/>
        <v>42091.778703703705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8324</v>
      </c>
      <c r="P519" s="3" t="s">
        <v>8330</v>
      </c>
      <c r="Q519" s="13">
        <f t="shared" si="8"/>
        <v>42738.615289351852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8324</v>
      </c>
      <c r="P520" s="3" t="s">
        <v>8330</v>
      </c>
      <c r="Q520" s="13">
        <f t="shared" si="8"/>
        <v>42223.616018518514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8324</v>
      </c>
      <c r="P521" s="3" t="s">
        <v>8330</v>
      </c>
      <c r="Q521" s="13">
        <f t="shared" si="8"/>
        <v>41218.391446759262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8331</v>
      </c>
      <c r="P522" s="3" t="s">
        <v>8332</v>
      </c>
      <c r="Q522" s="13">
        <f>(((J2/60)/60/24+DATE(1970,1,1)))</f>
        <v>42177.007071759261</v>
      </c>
      <c r="R522" s="12"/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8331</v>
      </c>
      <c r="P523" s="3" t="s">
        <v>8332</v>
      </c>
      <c r="Q523" s="13">
        <f t="shared" ref="Q523:Q541" si="9">(((J3/60)/60/24+DATE(1970,1,1)))</f>
        <v>42766.600497685184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8331</v>
      </c>
      <c r="P524" s="3" t="s">
        <v>8332</v>
      </c>
      <c r="Q524" s="13">
        <f t="shared" si="9"/>
        <v>42405.702349537038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8331</v>
      </c>
      <c r="P525" s="3" t="s">
        <v>8332</v>
      </c>
      <c r="Q525" s="13">
        <f t="shared" si="9"/>
        <v>41828.515127314815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8331</v>
      </c>
      <c r="P526" s="3" t="s">
        <v>8332</v>
      </c>
      <c r="Q526" s="13">
        <f t="shared" si="9"/>
        <v>42327.834247685183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8331</v>
      </c>
      <c r="P527" s="3" t="s">
        <v>8332</v>
      </c>
      <c r="Q527" s="13">
        <f t="shared" si="9"/>
        <v>42563.932951388888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8331</v>
      </c>
      <c r="P528" s="3" t="s">
        <v>8332</v>
      </c>
      <c r="Q528" s="13">
        <f t="shared" si="9"/>
        <v>41794.072337962964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8331</v>
      </c>
      <c r="P529" s="3" t="s">
        <v>8332</v>
      </c>
      <c r="Q529" s="13">
        <f t="shared" si="9"/>
        <v>42516.047071759262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8331</v>
      </c>
      <c r="P530" s="3" t="s">
        <v>8332</v>
      </c>
      <c r="Q530" s="13">
        <f t="shared" si="9"/>
        <v>42468.94458333333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8331</v>
      </c>
      <c r="P531" s="3" t="s">
        <v>8332</v>
      </c>
      <c r="Q531" s="13">
        <f t="shared" si="9"/>
        <v>42447.103518518517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8331</v>
      </c>
      <c r="P532" s="3" t="s">
        <v>8332</v>
      </c>
      <c r="Q532" s="13">
        <f t="shared" si="9"/>
        <v>41780.068043981482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8331</v>
      </c>
      <c r="P533" s="3" t="s">
        <v>8332</v>
      </c>
      <c r="Q533" s="13">
        <f t="shared" si="9"/>
        <v>42572.778495370367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8331</v>
      </c>
      <c r="P534" s="3" t="s">
        <v>8332</v>
      </c>
      <c r="Q534" s="13">
        <f t="shared" si="9"/>
        <v>41791.713252314818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8331</v>
      </c>
      <c r="P535" s="3" t="s">
        <v>8332</v>
      </c>
      <c r="Q535" s="13">
        <f t="shared" si="9"/>
        <v>42508.677187499998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8331</v>
      </c>
      <c r="P536" s="3" t="s">
        <v>8332</v>
      </c>
      <c r="Q536" s="13">
        <f t="shared" si="9"/>
        <v>41808.02648148148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8331</v>
      </c>
      <c r="P537" s="3" t="s">
        <v>8332</v>
      </c>
      <c r="Q537" s="13">
        <f t="shared" si="9"/>
        <v>42256.391875000001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8331</v>
      </c>
      <c r="P538" s="3" t="s">
        <v>8332</v>
      </c>
      <c r="Q538" s="13">
        <f t="shared" si="9"/>
        <v>41760.796423611115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8331</v>
      </c>
      <c r="P539" s="3" t="s">
        <v>8332</v>
      </c>
      <c r="Q539" s="13">
        <f t="shared" si="9"/>
        <v>41917.731736111113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8331</v>
      </c>
      <c r="P540" s="3" t="s">
        <v>8332</v>
      </c>
      <c r="Q540" s="13">
        <f t="shared" si="9"/>
        <v>41869.542314814818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8331</v>
      </c>
      <c r="P541" s="3" t="s">
        <v>8332</v>
      </c>
      <c r="Q541" s="13">
        <f t="shared" si="9"/>
        <v>42175.816365740742</v>
      </c>
    </row>
    <row r="542" spans="1:17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8333</v>
      </c>
      <c r="P542" s="3" t="s">
        <v>8334</v>
      </c>
      <c r="Q542" s="13">
        <f>(((J2/60)/60)/24+DATE(1970,1,1))</f>
        <v>42177.007071759261</v>
      </c>
    </row>
    <row r="543" spans="1:17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8333</v>
      </c>
      <c r="P543" s="3" t="s">
        <v>8334</v>
      </c>
      <c r="Q543" s="13">
        <f t="shared" ref="Q543:Q606" si="10">(((J3/60)/60)/24+DATE(1970,1,1))</f>
        <v>42766.600497685184</v>
      </c>
    </row>
    <row r="544" spans="1:17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8333</v>
      </c>
      <c r="P544" s="3" t="s">
        <v>8334</v>
      </c>
      <c r="Q544" s="13">
        <f t="shared" si="10"/>
        <v>42405.702349537038</v>
      </c>
    </row>
    <row r="545" spans="1:17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8333</v>
      </c>
      <c r="P545" s="3" t="s">
        <v>8334</v>
      </c>
      <c r="Q545" s="13">
        <f t="shared" si="10"/>
        <v>41828.515127314815</v>
      </c>
    </row>
    <row r="546" spans="1:17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8333</v>
      </c>
      <c r="P546" s="3" t="s">
        <v>8334</v>
      </c>
      <c r="Q546" s="13">
        <f t="shared" si="10"/>
        <v>42327.834247685183</v>
      </c>
    </row>
    <row r="547" spans="1:17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8333</v>
      </c>
      <c r="P547" s="3" t="s">
        <v>8334</v>
      </c>
      <c r="Q547" s="13">
        <f t="shared" si="10"/>
        <v>42563.932951388888</v>
      </c>
    </row>
    <row r="548" spans="1:17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8333</v>
      </c>
      <c r="P548" s="3" t="s">
        <v>8334</v>
      </c>
      <c r="Q548" s="13">
        <f t="shared" si="10"/>
        <v>41794.072337962964</v>
      </c>
    </row>
    <row r="549" spans="1:17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8333</v>
      </c>
      <c r="P549" s="3" t="s">
        <v>8334</v>
      </c>
      <c r="Q549" s="13">
        <f t="shared" si="10"/>
        <v>42516.047071759262</v>
      </c>
    </row>
    <row r="550" spans="1:17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8333</v>
      </c>
      <c r="P550" s="3" t="s">
        <v>8334</v>
      </c>
      <c r="Q550" s="13">
        <f t="shared" si="10"/>
        <v>42468.94458333333</v>
      </c>
    </row>
    <row r="551" spans="1:17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8333</v>
      </c>
      <c r="P551" s="3" t="s">
        <v>8334</v>
      </c>
      <c r="Q551" s="13">
        <f t="shared" si="10"/>
        <v>42447.103518518517</v>
      </c>
    </row>
    <row r="552" spans="1:17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8333</v>
      </c>
      <c r="P552" s="3" t="s">
        <v>8334</v>
      </c>
      <c r="Q552" s="13">
        <f t="shared" si="10"/>
        <v>41780.068043981482</v>
      </c>
    </row>
    <row r="553" spans="1:17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8333</v>
      </c>
      <c r="P553" s="3" t="s">
        <v>8334</v>
      </c>
      <c r="Q553" s="13">
        <f t="shared" si="10"/>
        <v>42572.778495370367</v>
      </c>
    </row>
    <row r="554" spans="1:17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8333</v>
      </c>
      <c r="P554" s="3" t="s">
        <v>8334</v>
      </c>
      <c r="Q554" s="13">
        <f t="shared" si="10"/>
        <v>41791.713252314818</v>
      </c>
    </row>
    <row r="555" spans="1:17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8333</v>
      </c>
      <c r="P555" s="3" t="s">
        <v>8334</v>
      </c>
      <c r="Q555" s="13">
        <f t="shared" si="10"/>
        <v>42508.677187499998</v>
      </c>
    </row>
    <row r="556" spans="1:17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8333</v>
      </c>
      <c r="P556" s="3" t="s">
        <v>8334</v>
      </c>
      <c r="Q556" s="13">
        <f t="shared" si="10"/>
        <v>41808.02648148148</v>
      </c>
    </row>
    <row r="557" spans="1:17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8333</v>
      </c>
      <c r="P557" s="3" t="s">
        <v>8334</v>
      </c>
      <c r="Q557" s="13">
        <f t="shared" si="10"/>
        <v>42256.391875000001</v>
      </c>
    </row>
    <row r="558" spans="1:17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8333</v>
      </c>
      <c r="P558" s="3" t="s">
        <v>8334</v>
      </c>
      <c r="Q558" s="13">
        <f t="shared" si="10"/>
        <v>41760.796423611115</v>
      </c>
    </row>
    <row r="559" spans="1:17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8333</v>
      </c>
      <c r="P559" s="3" t="s">
        <v>8334</v>
      </c>
      <c r="Q559" s="13">
        <f t="shared" si="10"/>
        <v>41917.731736111113</v>
      </c>
    </row>
    <row r="560" spans="1:17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8333</v>
      </c>
      <c r="P560" s="3" t="s">
        <v>8334</v>
      </c>
      <c r="Q560" s="13">
        <f t="shared" si="10"/>
        <v>41869.542314814818</v>
      </c>
    </row>
    <row r="561" spans="1:17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8333</v>
      </c>
      <c r="P561" s="3" t="s">
        <v>8334</v>
      </c>
      <c r="Q561" s="13">
        <f t="shared" si="10"/>
        <v>42175.816365740742</v>
      </c>
    </row>
    <row r="562" spans="1:17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8333</v>
      </c>
      <c r="P562" s="3" t="s">
        <v>8334</v>
      </c>
      <c r="Q562" s="13">
        <f t="shared" si="10"/>
        <v>42200.758240740746</v>
      </c>
    </row>
    <row r="563" spans="1:17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8333</v>
      </c>
      <c r="P563" s="3" t="s">
        <v>8334</v>
      </c>
      <c r="Q563" s="13">
        <f t="shared" si="10"/>
        <v>41878.627187500002</v>
      </c>
    </row>
    <row r="564" spans="1:17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8333</v>
      </c>
      <c r="P564" s="3" t="s">
        <v>8334</v>
      </c>
      <c r="Q564" s="13">
        <f t="shared" si="10"/>
        <v>41989.91134259259</v>
      </c>
    </row>
    <row r="565" spans="1:17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8333</v>
      </c>
      <c r="P565" s="3" t="s">
        <v>8334</v>
      </c>
      <c r="Q565" s="13">
        <f t="shared" si="10"/>
        <v>42097.778946759259</v>
      </c>
    </row>
    <row r="566" spans="1:17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8333</v>
      </c>
      <c r="P566" s="3" t="s">
        <v>8334</v>
      </c>
      <c r="Q566" s="13">
        <f t="shared" si="10"/>
        <v>42229.820173611108</v>
      </c>
    </row>
    <row r="567" spans="1:17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8333</v>
      </c>
      <c r="P567" s="3" t="s">
        <v>8334</v>
      </c>
      <c r="Q567" s="13">
        <f t="shared" si="10"/>
        <v>42318.025011574078</v>
      </c>
    </row>
    <row r="568" spans="1:17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8333</v>
      </c>
      <c r="P568" s="3" t="s">
        <v>8334</v>
      </c>
      <c r="Q568" s="13">
        <f t="shared" si="10"/>
        <v>41828.515555555554</v>
      </c>
    </row>
    <row r="569" spans="1:17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8333</v>
      </c>
      <c r="P569" s="3" t="s">
        <v>8334</v>
      </c>
      <c r="Q569" s="13">
        <f t="shared" si="10"/>
        <v>41929.164733796293</v>
      </c>
    </row>
    <row r="570" spans="1:17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8333</v>
      </c>
      <c r="P570" s="3" t="s">
        <v>8334</v>
      </c>
      <c r="Q570" s="13">
        <f t="shared" si="10"/>
        <v>42324.96393518518</v>
      </c>
    </row>
    <row r="571" spans="1:17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8333</v>
      </c>
      <c r="P571" s="3" t="s">
        <v>8334</v>
      </c>
      <c r="Q571" s="13">
        <f t="shared" si="10"/>
        <v>41812.67324074074</v>
      </c>
    </row>
    <row r="572" spans="1:17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8333</v>
      </c>
      <c r="P572" s="3" t="s">
        <v>8334</v>
      </c>
      <c r="Q572" s="13">
        <f t="shared" si="10"/>
        <v>41842.292997685188</v>
      </c>
    </row>
    <row r="573" spans="1:17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8333</v>
      </c>
      <c r="P573" s="3" t="s">
        <v>8334</v>
      </c>
      <c r="Q573" s="13">
        <f t="shared" si="10"/>
        <v>42376.79206018518</v>
      </c>
    </row>
    <row r="574" spans="1:17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8333</v>
      </c>
      <c r="P574" s="3" t="s">
        <v>8334</v>
      </c>
      <c r="Q574" s="13">
        <f t="shared" si="10"/>
        <v>42461.627511574072</v>
      </c>
    </row>
    <row r="575" spans="1:17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8333</v>
      </c>
      <c r="P575" s="3" t="s">
        <v>8334</v>
      </c>
      <c r="Q575" s="13">
        <f t="shared" si="10"/>
        <v>42286.660891203705</v>
      </c>
    </row>
    <row r="576" spans="1:17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8333</v>
      </c>
      <c r="P576" s="3" t="s">
        <v>8334</v>
      </c>
      <c r="Q576" s="13">
        <f t="shared" si="10"/>
        <v>41841.321770833332</v>
      </c>
    </row>
    <row r="577" spans="1:17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8333</v>
      </c>
      <c r="P577" s="3" t="s">
        <v>8334</v>
      </c>
      <c r="Q577" s="13">
        <f t="shared" si="10"/>
        <v>42098.291828703703</v>
      </c>
    </row>
    <row r="578" spans="1:17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8333</v>
      </c>
      <c r="P578" s="3" t="s">
        <v>8334</v>
      </c>
      <c r="Q578" s="13">
        <f t="shared" si="10"/>
        <v>42068.307002314818</v>
      </c>
    </row>
    <row r="579" spans="1:17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8333</v>
      </c>
      <c r="P579" s="3" t="s">
        <v>8334</v>
      </c>
      <c r="Q579" s="13">
        <f t="shared" si="10"/>
        <v>42032.693043981482</v>
      </c>
    </row>
    <row r="580" spans="1:17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8333</v>
      </c>
      <c r="P580" s="3" t="s">
        <v>8334</v>
      </c>
      <c r="Q580" s="13">
        <f t="shared" si="10"/>
        <v>41375.057222222218</v>
      </c>
    </row>
    <row r="581" spans="1:17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8333</v>
      </c>
      <c r="P581" s="3" t="s">
        <v>8334</v>
      </c>
      <c r="Q581" s="13">
        <f t="shared" si="10"/>
        <v>41754.047083333331</v>
      </c>
    </row>
    <row r="582" spans="1:17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8333</v>
      </c>
      <c r="P582" s="3" t="s">
        <v>8334</v>
      </c>
      <c r="Q582" s="13">
        <f t="shared" si="10"/>
        <v>41789.21398148148</v>
      </c>
    </row>
    <row r="583" spans="1:17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8333</v>
      </c>
      <c r="P583" s="3" t="s">
        <v>8334</v>
      </c>
      <c r="Q583" s="13">
        <f t="shared" si="10"/>
        <v>41887.568912037037</v>
      </c>
    </row>
    <row r="584" spans="1:17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8333</v>
      </c>
      <c r="P584" s="3" t="s">
        <v>8334</v>
      </c>
      <c r="Q584" s="13">
        <f t="shared" si="10"/>
        <v>41971.639189814814</v>
      </c>
    </row>
    <row r="585" spans="1:17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8333</v>
      </c>
      <c r="P585" s="3" t="s">
        <v>8334</v>
      </c>
      <c r="Q585" s="13">
        <f t="shared" si="10"/>
        <v>41802.790347222224</v>
      </c>
    </row>
    <row r="586" spans="1:17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8333</v>
      </c>
      <c r="P586" s="3" t="s">
        <v>8334</v>
      </c>
      <c r="Q586" s="13">
        <f t="shared" si="10"/>
        <v>41874.098807870374</v>
      </c>
    </row>
    <row r="587" spans="1:17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8333</v>
      </c>
      <c r="P587" s="3" t="s">
        <v>8334</v>
      </c>
      <c r="Q587" s="13">
        <f t="shared" si="10"/>
        <v>42457.623923611114</v>
      </c>
    </row>
    <row r="588" spans="1:17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8333</v>
      </c>
      <c r="P588" s="3" t="s">
        <v>8334</v>
      </c>
      <c r="Q588" s="13">
        <f t="shared" si="10"/>
        <v>42323.964976851858</v>
      </c>
    </row>
    <row r="589" spans="1:17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8333</v>
      </c>
      <c r="P589" s="3" t="s">
        <v>8334</v>
      </c>
      <c r="Q589" s="13">
        <f t="shared" si="10"/>
        <v>41932.819525462961</v>
      </c>
    </row>
    <row r="590" spans="1:17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8333</v>
      </c>
      <c r="P590" s="3" t="s">
        <v>8334</v>
      </c>
      <c r="Q590" s="13">
        <f t="shared" si="10"/>
        <v>42033.516898148147</v>
      </c>
    </row>
    <row r="591" spans="1:17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8333</v>
      </c>
      <c r="P591" s="3" t="s">
        <v>8334</v>
      </c>
      <c r="Q591" s="13">
        <f t="shared" si="10"/>
        <v>42271.176446759258</v>
      </c>
    </row>
    <row r="592" spans="1:17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8333</v>
      </c>
      <c r="P592" s="3" t="s">
        <v>8334</v>
      </c>
      <c r="Q592" s="13">
        <f t="shared" si="10"/>
        <v>41995.752986111111</v>
      </c>
    </row>
    <row r="593" spans="1:17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8333</v>
      </c>
      <c r="P593" s="3" t="s">
        <v>8334</v>
      </c>
      <c r="Q593" s="13">
        <f t="shared" si="10"/>
        <v>42196.928668981483</v>
      </c>
    </row>
    <row r="594" spans="1:17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8333</v>
      </c>
      <c r="P594" s="3" t="s">
        <v>8334</v>
      </c>
      <c r="Q594" s="13">
        <f t="shared" si="10"/>
        <v>41807.701921296299</v>
      </c>
    </row>
    <row r="595" spans="1:17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8333</v>
      </c>
      <c r="P595" s="3" t="s">
        <v>8334</v>
      </c>
      <c r="Q595" s="13">
        <f t="shared" si="10"/>
        <v>41719.549131944441</v>
      </c>
    </row>
    <row r="596" spans="1:17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8333</v>
      </c>
      <c r="P596" s="3" t="s">
        <v>8334</v>
      </c>
      <c r="Q596" s="13">
        <f t="shared" si="10"/>
        <v>42333.713206018518</v>
      </c>
    </row>
    <row r="597" spans="1:17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8333</v>
      </c>
      <c r="P597" s="3" t="s">
        <v>8334</v>
      </c>
      <c r="Q597" s="13">
        <f t="shared" si="10"/>
        <v>42496.968935185185</v>
      </c>
    </row>
    <row r="598" spans="1:17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8333</v>
      </c>
      <c r="P598" s="3" t="s">
        <v>8334</v>
      </c>
      <c r="Q598" s="13">
        <f t="shared" si="10"/>
        <v>42149.548888888887</v>
      </c>
    </row>
    <row r="599" spans="1:17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8333</v>
      </c>
      <c r="P599" s="3" t="s">
        <v>8334</v>
      </c>
      <c r="Q599" s="13">
        <f t="shared" si="10"/>
        <v>42089.83289351852</v>
      </c>
    </row>
    <row r="600" spans="1:17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8333</v>
      </c>
      <c r="P600" s="3" t="s">
        <v>8334</v>
      </c>
      <c r="Q600" s="13">
        <f t="shared" si="10"/>
        <v>41932.745046296295</v>
      </c>
    </row>
    <row r="601" spans="1:17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8333</v>
      </c>
      <c r="P601" s="3" t="s">
        <v>8334</v>
      </c>
      <c r="Q601" s="13">
        <f t="shared" si="10"/>
        <v>42230.23583333334</v>
      </c>
    </row>
    <row r="602" spans="1:17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8333</v>
      </c>
      <c r="P602" s="3" t="s">
        <v>8334</v>
      </c>
      <c r="Q602" s="13">
        <f t="shared" si="10"/>
        <v>41701.901817129627</v>
      </c>
    </row>
    <row r="603" spans="1:17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8333</v>
      </c>
      <c r="P603" s="3" t="s">
        <v>8334</v>
      </c>
      <c r="Q603" s="13">
        <f t="shared" si="10"/>
        <v>41409.814317129632</v>
      </c>
    </row>
    <row r="604" spans="1:17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8333</v>
      </c>
      <c r="P604" s="3" t="s">
        <v>8334</v>
      </c>
      <c r="Q604" s="13">
        <f t="shared" si="10"/>
        <v>41311.799513888887</v>
      </c>
    </row>
    <row r="605" spans="1:17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8333</v>
      </c>
      <c r="P605" s="3" t="s">
        <v>8334</v>
      </c>
      <c r="Q605" s="13">
        <f t="shared" si="10"/>
        <v>41612.912187499998</v>
      </c>
    </row>
    <row r="606" spans="1:17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8333</v>
      </c>
      <c r="P606" s="3" t="s">
        <v>8334</v>
      </c>
      <c r="Q606" s="13">
        <f t="shared" si="10"/>
        <v>41433.01829861111</v>
      </c>
    </row>
    <row r="607" spans="1:17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8333</v>
      </c>
      <c r="P607" s="3" t="s">
        <v>8334</v>
      </c>
      <c r="Q607" s="13">
        <f t="shared" ref="Q607:Q670" si="11">(((J67/60)/60)/24+DATE(1970,1,1))</f>
        <v>41835.821226851855</v>
      </c>
    </row>
    <row r="608" spans="1:17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8333</v>
      </c>
      <c r="P608" s="3" t="s">
        <v>8334</v>
      </c>
      <c r="Q608" s="13">
        <f t="shared" si="11"/>
        <v>42539.849768518514</v>
      </c>
    </row>
    <row r="609" spans="1:17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8333</v>
      </c>
      <c r="P609" s="3" t="s">
        <v>8334</v>
      </c>
      <c r="Q609" s="13">
        <f t="shared" si="11"/>
        <v>41075.583379629628</v>
      </c>
    </row>
    <row r="610" spans="1:17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8333</v>
      </c>
      <c r="P610" s="3" t="s">
        <v>8334</v>
      </c>
      <c r="Q610" s="13">
        <f t="shared" si="11"/>
        <v>41663.569340277776</v>
      </c>
    </row>
    <row r="611" spans="1:17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8333</v>
      </c>
      <c r="P611" s="3" t="s">
        <v>8334</v>
      </c>
      <c r="Q611" s="13">
        <f t="shared" si="11"/>
        <v>40786.187789351854</v>
      </c>
    </row>
    <row r="612" spans="1:17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8333</v>
      </c>
      <c r="P612" s="3" t="s">
        <v>8334</v>
      </c>
      <c r="Q612" s="13">
        <f t="shared" si="11"/>
        <v>40730.896354166667</v>
      </c>
    </row>
    <row r="613" spans="1:17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8333</v>
      </c>
      <c r="P613" s="3" t="s">
        <v>8334</v>
      </c>
      <c r="Q613" s="13">
        <f t="shared" si="11"/>
        <v>40997.271493055552</v>
      </c>
    </row>
    <row r="614" spans="1:17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8333</v>
      </c>
      <c r="P614" s="3" t="s">
        <v>8334</v>
      </c>
      <c r="Q614" s="13">
        <f t="shared" si="11"/>
        <v>41208.010196759256</v>
      </c>
    </row>
    <row r="615" spans="1:17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8333</v>
      </c>
      <c r="P615" s="3" t="s">
        <v>8334</v>
      </c>
      <c r="Q615" s="13">
        <f t="shared" si="11"/>
        <v>40587.75675925926</v>
      </c>
    </row>
    <row r="616" spans="1:17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8333</v>
      </c>
      <c r="P616" s="3" t="s">
        <v>8334</v>
      </c>
      <c r="Q616" s="13">
        <f t="shared" si="11"/>
        <v>42360.487210648149</v>
      </c>
    </row>
    <row r="617" spans="1:17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8333</v>
      </c>
      <c r="P617" s="3" t="s">
        <v>8334</v>
      </c>
      <c r="Q617" s="13">
        <f t="shared" si="11"/>
        <v>41357.209166666667</v>
      </c>
    </row>
    <row r="618" spans="1:17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8333</v>
      </c>
      <c r="P618" s="3" t="s">
        <v>8334</v>
      </c>
      <c r="Q618" s="13">
        <f t="shared" si="11"/>
        <v>40844.691643518519</v>
      </c>
    </row>
    <row r="619" spans="1:17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8333</v>
      </c>
      <c r="P619" s="3" t="s">
        <v>8334</v>
      </c>
      <c r="Q619" s="13">
        <f t="shared" si="11"/>
        <v>40997.144872685189</v>
      </c>
    </row>
    <row r="620" spans="1:17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8333</v>
      </c>
      <c r="P620" s="3" t="s">
        <v>8334</v>
      </c>
      <c r="Q620" s="13">
        <f t="shared" si="11"/>
        <v>42604.730567129634</v>
      </c>
    </row>
    <row r="621" spans="1:17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8333</v>
      </c>
      <c r="P621" s="3" t="s">
        <v>8334</v>
      </c>
      <c r="Q621" s="13">
        <f t="shared" si="11"/>
        <v>41724.776539351849</v>
      </c>
    </row>
    <row r="622" spans="1:17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8333</v>
      </c>
      <c r="P622" s="3" t="s">
        <v>8334</v>
      </c>
      <c r="Q622" s="13">
        <f t="shared" si="11"/>
        <v>41583.083981481483</v>
      </c>
    </row>
    <row r="623" spans="1:17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8333</v>
      </c>
      <c r="P623" s="3" t="s">
        <v>8334</v>
      </c>
      <c r="Q623" s="13">
        <f t="shared" si="11"/>
        <v>41100.158877314818</v>
      </c>
    </row>
    <row r="624" spans="1:17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8333</v>
      </c>
      <c r="P624" s="3" t="s">
        <v>8334</v>
      </c>
      <c r="Q624" s="13">
        <f t="shared" si="11"/>
        <v>40795.820150462961</v>
      </c>
    </row>
    <row r="625" spans="1:17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8333</v>
      </c>
      <c r="P625" s="3" t="s">
        <v>8334</v>
      </c>
      <c r="Q625" s="13">
        <f t="shared" si="11"/>
        <v>42042.615613425922</v>
      </c>
    </row>
    <row r="626" spans="1:17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8333</v>
      </c>
      <c r="P626" s="3" t="s">
        <v>8334</v>
      </c>
      <c r="Q626" s="13">
        <f t="shared" si="11"/>
        <v>40648.757939814815</v>
      </c>
    </row>
    <row r="627" spans="1:17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8333</v>
      </c>
      <c r="P627" s="3" t="s">
        <v>8334</v>
      </c>
      <c r="Q627" s="13">
        <f t="shared" si="11"/>
        <v>40779.125428240739</v>
      </c>
    </row>
    <row r="628" spans="1:17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8333</v>
      </c>
      <c r="P628" s="3" t="s">
        <v>8334</v>
      </c>
      <c r="Q628" s="13">
        <f t="shared" si="11"/>
        <v>42291.556076388893</v>
      </c>
    </row>
    <row r="629" spans="1:17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8333</v>
      </c>
      <c r="P629" s="3" t="s">
        <v>8334</v>
      </c>
      <c r="Q629" s="13">
        <f t="shared" si="11"/>
        <v>40322.53938657407</v>
      </c>
    </row>
    <row r="630" spans="1:17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8333</v>
      </c>
      <c r="P630" s="3" t="s">
        <v>8334</v>
      </c>
      <c r="Q630" s="13">
        <f t="shared" si="11"/>
        <v>41786.65892361111</v>
      </c>
    </row>
    <row r="631" spans="1:17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8333</v>
      </c>
      <c r="P631" s="3" t="s">
        <v>8334</v>
      </c>
      <c r="Q631" s="13">
        <f t="shared" si="11"/>
        <v>41402.752222222225</v>
      </c>
    </row>
    <row r="632" spans="1:17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8333</v>
      </c>
      <c r="P632" s="3" t="s">
        <v>8334</v>
      </c>
      <c r="Q632" s="13">
        <f t="shared" si="11"/>
        <v>40706.297442129631</v>
      </c>
    </row>
    <row r="633" spans="1:17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8333</v>
      </c>
      <c r="P633" s="3" t="s">
        <v>8334</v>
      </c>
      <c r="Q633" s="13">
        <f t="shared" si="11"/>
        <v>40619.402361111112</v>
      </c>
    </row>
    <row r="634" spans="1:17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8333</v>
      </c>
      <c r="P634" s="3" t="s">
        <v>8334</v>
      </c>
      <c r="Q634" s="13">
        <f t="shared" si="11"/>
        <v>42721.198877314819</v>
      </c>
    </row>
    <row r="635" spans="1:17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8333</v>
      </c>
      <c r="P635" s="3" t="s">
        <v>8334</v>
      </c>
      <c r="Q635" s="13">
        <f t="shared" si="11"/>
        <v>41065.858067129629</v>
      </c>
    </row>
    <row r="636" spans="1:17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8333</v>
      </c>
      <c r="P636" s="3" t="s">
        <v>8334</v>
      </c>
      <c r="Q636" s="13">
        <f t="shared" si="11"/>
        <v>41716.717847222222</v>
      </c>
    </row>
    <row r="637" spans="1:17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8333</v>
      </c>
      <c r="P637" s="3" t="s">
        <v>8334</v>
      </c>
      <c r="Q637" s="13">
        <f t="shared" si="11"/>
        <v>40935.005104166667</v>
      </c>
    </row>
    <row r="638" spans="1:17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8333</v>
      </c>
      <c r="P638" s="3" t="s">
        <v>8334</v>
      </c>
      <c r="Q638" s="13">
        <f t="shared" si="11"/>
        <v>40324.662511574075</v>
      </c>
    </row>
    <row r="639" spans="1:17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8333</v>
      </c>
      <c r="P639" s="3" t="s">
        <v>8334</v>
      </c>
      <c r="Q639" s="13">
        <f t="shared" si="11"/>
        <v>40706.135208333333</v>
      </c>
    </row>
    <row r="640" spans="1:17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8333</v>
      </c>
      <c r="P640" s="3" t="s">
        <v>8334</v>
      </c>
      <c r="Q640" s="13">
        <f t="shared" si="11"/>
        <v>41214.79483796296</v>
      </c>
    </row>
    <row r="641" spans="1:17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8333</v>
      </c>
      <c r="P641" s="3" t="s">
        <v>8334</v>
      </c>
      <c r="Q641" s="13">
        <f t="shared" si="11"/>
        <v>41631.902766203704</v>
      </c>
    </row>
    <row r="642" spans="1:17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8333</v>
      </c>
      <c r="P642" s="3" t="s">
        <v>8335</v>
      </c>
      <c r="Q642" s="13">
        <f t="shared" si="11"/>
        <v>41197.753310185188</v>
      </c>
    </row>
    <row r="643" spans="1:17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8333</v>
      </c>
      <c r="P643" s="3" t="s">
        <v>8335</v>
      </c>
      <c r="Q643" s="13">
        <f t="shared" si="11"/>
        <v>41274.776736111111</v>
      </c>
    </row>
    <row r="644" spans="1:17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8333</v>
      </c>
      <c r="P644" s="3" t="s">
        <v>8335</v>
      </c>
      <c r="Q644" s="13">
        <f t="shared" si="11"/>
        <v>40505.131168981483</v>
      </c>
    </row>
    <row r="645" spans="1:17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8333</v>
      </c>
      <c r="P645" s="3" t="s">
        <v>8335</v>
      </c>
      <c r="Q645" s="13">
        <f t="shared" si="11"/>
        <v>41682.805902777778</v>
      </c>
    </row>
    <row r="646" spans="1:17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8333</v>
      </c>
      <c r="P646" s="3" t="s">
        <v>8335</v>
      </c>
      <c r="Q646" s="13">
        <f t="shared" si="11"/>
        <v>40612.695208333331</v>
      </c>
    </row>
    <row r="647" spans="1:17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8333</v>
      </c>
      <c r="P647" s="3" t="s">
        <v>8335</v>
      </c>
      <c r="Q647" s="13">
        <f t="shared" si="11"/>
        <v>42485.724768518514</v>
      </c>
    </row>
    <row r="648" spans="1:17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8333</v>
      </c>
      <c r="P648" s="3" t="s">
        <v>8335</v>
      </c>
      <c r="Q648" s="13">
        <f t="shared" si="11"/>
        <v>40987.776631944449</v>
      </c>
    </row>
    <row r="649" spans="1:17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8333</v>
      </c>
      <c r="P649" s="3" t="s">
        <v>8335</v>
      </c>
      <c r="Q649" s="13">
        <f t="shared" si="11"/>
        <v>40635.982488425929</v>
      </c>
    </row>
    <row r="650" spans="1:17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8333</v>
      </c>
      <c r="P650" s="3" t="s">
        <v>8335</v>
      </c>
      <c r="Q650" s="13">
        <f t="shared" si="11"/>
        <v>41365.613078703704</v>
      </c>
    </row>
    <row r="651" spans="1:17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8333</v>
      </c>
      <c r="P651" s="3" t="s">
        <v>8335</v>
      </c>
      <c r="Q651" s="13">
        <f t="shared" si="11"/>
        <v>40570.025810185187</v>
      </c>
    </row>
    <row r="652" spans="1:17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8333</v>
      </c>
      <c r="P652" s="3" t="s">
        <v>8335</v>
      </c>
      <c r="Q652" s="13">
        <f t="shared" si="11"/>
        <v>41557.949687500004</v>
      </c>
    </row>
    <row r="653" spans="1:17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8333</v>
      </c>
      <c r="P653" s="3" t="s">
        <v>8335</v>
      </c>
      <c r="Q653" s="13">
        <f t="shared" si="11"/>
        <v>42125.333182870367</v>
      </c>
    </row>
    <row r="654" spans="1:17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8333</v>
      </c>
      <c r="P654" s="3" t="s">
        <v>8335</v>
      </c>
      <c r="Q654" s="13">
        <f t="shared" si="11"/>
        <v>41718.043032407404</v>
      </c>
    </row>
    <row r="655" spans="1:17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8333</v>
      </c>
      <c r="P655" s="3" t="s">
        <v>8335</v>
      </c>
      <c r="Q655" s="13">
        <f t="shared" si="11"/>
        <v>40753.758425925924</v>
      </c>
    </row>
    <row r="656" spans="1:17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8333</v>
      </c>
      <c r="P656" s="3" t="s">
        <v>8335</v>
      </c>
      <c r="Q656" s="13">
        <f t="shared" si="11"/>
        <v>40861.27416666667</v>
      </c>
    </row>
    <row r="657" spans="1:17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8333</v>
      </c>
      <c r="P657" s="3" t="s">
        <v>8335</v>
      </c>
      <c r="Q657" s="13">
        <f t="shared" si="11"/>
        <v>40918.738935185182</v>
      </c>
    </row>
    <row r="658" spans="1:17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8333</v>
      </c>
      <c r="P658" s="3" t="s">
        <v>8335</v>
      </c>
      <c r="Q658" s="13">
        <f t="shared" si="11"/>
        <v>40595.497164351851</v>
      </c>
    </row>
    <row r="659" spans="1:17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8333</v>
      </c>
      <c r="P659" s="3" t="s">
        <v>8335</v>
      </c>
      <c r="Q659" s="13">
        <f t="shared" si="11"/>
        <v>40248.834999999999</v>
      </c>
    </row>
    <row r="660" spans="1:17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8333</v>
      </c>
      <c r="P660" s="3" t="s">
        <v>8335</v>
      </c>
      <c r="Q660" s="13">
        <f t="shared" si="11"/>
        <v>40723.053657407407</v>
      </c>
    </row>
    <row r="661" spans="1:17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8333</v>
      </c>
      <c r="P661" s="3" t="s">
        <v>8335</v>
      </c>
      <c r="Q661" s="13">
        <f t="shared" si="11"/>
        <v>40739.069282407407</v>
      </c>
    </row>
    <row r="662" spans="1:17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8333</v>
      </c>
      <c r="P662" s="3" t="s">
        <v>8335</v>
      </c>
      <c r="Q662" s="13">
        <f t="shared" si="11"/>
        <v>42616.049849537041</v>
      </c>
    </row>
    <row r="663" spans="1:17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8333</v>
      </c>
      <c r="P663" s="3" t="s">
        <v>8335</v>
      </c>
      <c r="Q663" s="13">
        <f t="shared" si="11"/>
        <v>42096.704976851848</v>
      </c>
    </row>
    <row r="664" spans="1:17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8333</v>
      </c>
      <c r="P664" s="3" t="s">
        <v>8335</v>
      </c>
      <c r="Q664" s="13">
        <f t="shared" si="11"/>
        <v>42593.431793981479</v>
      </c>
    </row>
    <row r="665" spans="1:17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8333</v>
      </c>
      <c r="P665" s="3" t="s">
        <v>8335</v>
      </c>
      <c r="Q665" s="13">
        <f t="shared" si="11"/>
        <v>41904.781990740739</v>
      </c>
    </row>
    <row r="666" spans="1:17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8333</v>
      </c>
      <c r="P666" s="3" t="s">
        <v>8335</v>
      </c>
      <c r="Q666" s="13">
        <f t="shared" si="11"/>
        <v>42114.928726851853</v>
      </c>
    </row>
    <row r="667" spans="1:17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8333</v>
      </c>
      <c r="P667" s="3" t="s">
        <v>8335</v>
      </c>
      <c r="Q667" s="13">
        <f t="shared" si="11"/>
        <v>42709.993981481486</v>
      </c>
    </row>
    <row r="668" spans="1:17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8333</v>
      </c>
      <c r="P668" s="3" t="s">
        <v>8335</v>
      </c>
      <c r="Q668" s="13">
        <f t="shared" si="11"/>
        <v>42135.589548611111</v>
      </c>
    </row>
    <row r="669" spans="1:17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8333</v>
      </c>
      <c r="P669" s="3" t="s">
        <v>8335</v>
      </c>
      <c r="Q669" s="13">
        <f t="shared" si="11"/>
        <v>42067.62431712963</v>
      </c>
    </row>
    <row r="670" spans="1:17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8333</v>
      </c>
      <c r="P670" s="3" t="s">
        <v>8335</v>
      </c>
      <c r="Q670" s="13">
        <f t="shared" si="11"/>
        <v>42628.22792824074</v>
      </c>
    </row>
    <row r="671" spans="1:17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8333</v>
      </c>
      <c r="P671" s="3" t="s">
        <v>8335</v>
      </c>
      <c r="Q671" s="13">
        <f t="shared" ref="Q671:Q734" si="12">(((J131/60)/60)/24+DATE(1970,1,1))</f>
        <v>41882.937303240738</v>
      </c>
    </row>
    <row r="672" spans="1:17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8333</v>
      </c>
      <c r="P672" s="3" t="s">
        <v>8335</v>
      </c>
      <c r="Q672" s="13">
        <f t="shared" si="12"/>
        <v>41778.915416666663</v>
      </c>
    </row>
    <row r="673" spans="1:17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8333</v>
      </c>
      <c r="P673" s="3" t="s">
        <v>8335</v>
      </c>
      <c r="Q673" s="13">
        <f t="shared" si="12"/>
        <v>42541.837511574078</v>
      </c>
    </row>
    <row r="674" spans="1:17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8333</v>
      </c>
      <c r="P674" s="3" t="s">
        <v>8335</v>
      </c>
      <c r="Q674" s="13">
        <f t="shared" si="12"/>
        <v>41905.812581018516</v>
      </c>
    </row>
    <row r="675" spans="1:17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8333</v>
      </c>
      <c r="P675" s="3" t="s">
        <v>8335</v>
      </c>
      <c r="Q675" s="13">
        <f t="shared" si="12"/>
        <v>42491.80768518518</v>
      </c>
    </row>
    <row r="676" spans="1:17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8333</v>
      </c>
      <c r="P676" s="3" t="s">
        <v>8335</v>
      </c>
      <c r="Q676" s="13">
        <f t="shared" si="12"/>
        <v>42221.909930555557</v>
      </c>
    </row>
    <row r="677" spans="1:17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8333</v>
      </c>
      <c r="P677" s="3" t="s">
        <v>8335</v>
      </c>
      <c r="Q677" s="13">
        <f t="shared" si="12"/>
        <v>41788.381909722222</v>
      </c>
    </row>
    <row r="678" spans="1:17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8333</v>
      </c>
      <c r="P678" s="3" t="s">
        <v>8335</v>
      </c>
      <c r="Q678" s="13">
        <f t="shared" si="12"/>
        <v>42096.410115740742</v>
      </c>
    </row>
    <row r="679" spans="1:17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8333</v>
      </c>
      <c r="P679" s="3" t="s">
        <v>8335</v>
      </c>
      <c r="Q679" s="13">
        <f t="shared" si="12"/>
        <v>42239.573993055557</v>
      </c>
    </row>
    <row r="680" spans="1:17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8333</v>
      </c>
      <c r="P680" s="3" t="s">
        <v>8335</v>
      </c>
      <c r="Q680" s="13">
        <f t="shared" si="12"/>
        <v>42186.257418981477</v>
      </c>
    </row>
    <row r="681" spans="1:17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8333</v>
      </c>
      <c r="P681" s="3" t="s">
        <v>8335</v>
      </c>
      <c r="Q681" s="13">
        <f t="shared" si="12"/>
        <v>42187.920972222222</v>
      </c>
    </row>
    <row r="682" spans="1:17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8333</v>
      </c>
      <c r="P682" s="3" t="s">
        <v>8335</v>
      </c>
      <c r="Q682" s="13">
        <f t="shared" si="12"/>
        <v>42053.198287037041</v>
      </c>
    </row>
    <row r="683" spans="1:17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8333</v>
      </c>
      <c r="P683" s="3" t="s">
        <v>8335</v>
      </c>
      <c r="Q683" s="13">
        <f t="shared" si="12"/>
        <v>42110.153043981481</v>
      </c>
    </row>
    <row r="684" spans="1:17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8333</v>
      </c>
      <c r="P684" s="3" t="s">
        <v>8335</v>
      </c>
      <c r="Q684" s="13">
        <f t="shared" si="12"/>
        <v>41938.893263888887</v>
      </c>
    </row>
    <row r="685" spans="1:17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8333</v>
      </c>
      <c r="P685" s="3" t="s">
        <v>8335</v>
      </c>
      <c r="Q685" s="13">
        <f t="shared" si="12"/>
        <v>42559.064143518524</v>
      </c>
    </row>
    <row r="686" spans="1:17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8333</v>
      </c>
      <c r="P686" s="3" t="s">
        <v>8335</v>
      </c>
      <c r="Q686" s="13">
        <f t="shared" si="12"/>
        <v>42047.762407407412</v>
      </c>
    </row>
    <row r="687" spans="1:17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8333</v>
      </c>
      <c r="P687" s="3" t="s">
        <v>8335</v>
      </c>
      <c r="Q687" s="13">
        <f t="shared" si="12"/>
        <v>42200.542268518519</v>
      </c>
    </row>
    <row r="688" spans="1:17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8333</v>
      </c>
      <c r="P688" s="3" t="s">
        <v>8335</v>
      </c>
      <c r="Q688" s="13">
        <f t="shared" si="12"/>
        <v>42693.016180555554</v>
      </c>
    </row>
    <row r="689" spans="1:17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8333</v>
      </c>
      <c r="P689" s="3" t="s">
        <v>8335</v>
      </c>
      <c r="Q689" s="13">
        <f t="shared" si="12"/>
        <v>41969.767824074079</v>
      </c>
    </row>
    <row r="690" spans="1:17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8333</v>
      </c>
      <c r="P690" s="3" t="s">
        <v>8335</v>
      </c>
      <c r="Q690" s="13">
        <f t="shared" si="12"/>
        <v>42397.281666666662</v>
      </c>
    </row>
    <row r="691" spans="1:17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8333</v>
      </c>
      <c r="P691" s="3" t="s">
        <v>8335</v>
      </c>
      <c r="Q691" s="13">
        <f t="shared" si="12"/>
        <v>41968.172106481477</v>
      </c>
    </row>
    <row r="692" spans="1:17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8333</v>
      </c>
      <c r="P692" s="3" t="s">
        <v>8335</v>
      </c>
      <c r="Q692" s="13">
        <f t="shared" si="12"/>
        <v>42090.161828703705</v>
      </c>
    </row>
    <row r="693" spans="1:17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8333</v>
      </c>
      <c r="P693" s="3" t="s">
        <v>8335</v>
      </c>
      <c r="Q693" s="13">
        <f t="shared" si="12"/>
        <v>42113.550821759258</v>
      </c>
    </row>
    <row r="694" spans="1:17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8333</v>
      </c>
      <c r="P694" s="3" t="s">
        <v>8335</v>
      </c>
      <c r="Q694" s="13">
        <f t="shared" si="12"/>
        <v>41875.077546296299</v>
      </c>
    </row>
    <row r="695" spans="1:17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8333</v>
      </c>
      <c r="P695" s="3" t="s">
        <v>8335</v>
      </c>
      <c r="Q695" s="13">
        <f t="shared" si="12"/>
        <v>41933.586157407408</v>
      </c>
    </row>
    <row r="696" spans="1:17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8333</v>
      </c>
      <c r="P696" s="3" t="s">
        <v>8335</v>
      </c>
      <c r="Q696" s="13">
        <f t="shared" si="12"/>
        <v>42115.547395833331</v>
      </c>
    </row>
    <row r="697" spans="1:17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8333</v>
      </c>
      <c r="P697" s="3" t="s">
        <v>8335</v>
      </c>
      <c r="Q697" s="13">
        <f t="shared" si="12"/>
        <v>42168.559432870374</v>
      </c>
    </row>
    <row r="698" spans="1:17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8333</v>
      </c>
      <c r="P698" s="3" t="s">
        <v>8335</v>
      </c>
      <c r="Q698" s="13">
        <f t="shared" si="12"/>
        <v>41794.124953703707</v>
      </c>
    </row>
    <row r="699" spans="1:17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8333</v>
      </c>
      <c r="P699" s="3" t="s">
        <v>8335</v>
      </c>
      <c r="Q699" s="13">
        <f t="shared" si="12"/>
        <v>42396.911712962959</v>
      </c>
    </row>
    <row r="700" spans="1:17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8333</v>
      </c>
      <c r="P700" s="3" t="s">
        <v>8335</v>
      </c>
      <c r="Q700" s="13">
        <f t="shared" si="12"/>
        <v>41904.07671296296</v>
      </c>
    </row>
    <row r="701" spans="1:17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8333</v>
      </c>
      <c r="P701" s="3" t="s">
        <v>8335</v>
      </c>
      <c r="Q701" s="13">
        <f t="shared" si="12"/>
        <v>42514.434548611112</v>
      </c>
    </row>
    <row r="702" spans="1:17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8333</v>
      </c>
      <c r="P702" s="3" t="s">
        <v>8335</v>
      </c>
      <c r="Q702" s="13">
        <f t="shared" si="12"/>
        <v>42171.913090277783</v>
      </c>
    </row>
    <row r="703" spans="1:17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8333</v>
      </c>
      <c r="P703" s="3" t="s">
        <v>8335</v>
      </c>
      <c r="Q703" s="13">
        <f t="shared" si="12"/>
        <v>41792.687442129631</v>
      </c>
    </row>
    <row r="704" spans="1:17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8333</v>
      </c>
      <c r="P704" s="3" t="s">
        <v>8335</v>
      </c>
      <c r="Q704" s="13">
        <f t="shared" si="12"/>
        <v>41835.126805555556</v>
      </c>
    </row>
    <row r="705" spans="1:17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8333</v>
      </c>
      <c r="P705" s="3" t="s">
        <v>8335</v>
      </c>
      <c r="Q705" s="13">
        <f t="shared" si="12"/>
        <v>42243.961273148147</v>
      </c>
    </row>
    <row r="706" spans="1:17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8333</v>
      </c>
      <c r="P706" s="3" t="s">
        <v>8335</v>
      </c>
      <c r="Q706" s="13">
        <f t="shared" si="12"/>
        <v>41841.762743055559</v>
      </c>
    </row>
    <row r="707" spans="1:17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8333</v>
      </c>
      <c r="P707" s="3" t="s">
        <v>8335</v>
      </c>
      <c r="Q707" s="13">
        <f t="shared" si="12"/>
        <v>42351.658842592587</v>
      </c>
    </row>
    <row r="708" spans="1:17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8333</v>
      </c>
      <c r="P708" s="3" t="s">
        <v>8335</v>
      </c>
      <c r="Q708" s="13">
        <f t="shared" si="12"/>
        <v>42721.075949074075</v>
      </c>
    </row>
    <row r="709" spans="1:17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8333</v>
      </c>
      <c r="P709" s="3" t="s">
        <v>8335</v>
      </c>
      <c r="Q709" s="13">
        <f t="shared" si="12"/>
        <v>42160.927488425921</v>
      </c>
    </row>
    <row r="710" spans="1:17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8333</v>
      </c>
      <c r="P710" s="3" t="s">
        <v>8335</v>
      </c>
      <c r="Q710" s="13">
        <f t="shared" si="12"/>
        <v>42052.83530092593</v>
      </c>
    </row>
    <row r="711" spans="1:17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8333</v>
      </c>
      <c r="P711" s="3" t="s">
        <v>8335</v>
      </c>
      <c r="Q711" s="13">
        <f t="shared" si="12"/>
        <v>41900.505312499998</v>
      </c>
    </row>
    <row r="712" spans="1:17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8333</v>
      </c>
      <c r="P712" s="3" t="s">
        <v>8335</v>
      </c>
      <c r="Q712" s="13">
        <f t="shared" si="12"/>
        <v>42216.977812500001</v>
      </c>
    </row>
    <row r="713" spans="1:17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8333</v>
      </c>
      <c r="P713" s="3" t="s">
        <v>8335</v>
      </c>
      <c r="Q713" s="13">
        <f t="shared" si="12"/>
        <v>42534.180717592593</v>
      </c>
    </row>
    <row r="714" spans="1:17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8333</v>
      </c>
      <c r="P714" s="3" t="s">
        <v>8335</v>
      </c>
      <c r="Q714" s="13">
        <f t="shared" si="12"/>
        <v>42047.394942129627</v>
      </c>
    </row>
    <row r="715" spans="1:17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8333</v>
      </c>
      <c r="P715" s="3" t="s">
        <v>8335</v>
      </c>
      <c r="Q715" s="13">
        <f t="shared" si="12"/>
        <v>42033.573009259257</v>
      </c>
    </row>
    <row r="716" spans="1:17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8333</v>
      </c>
      <c r="P716" s="3" t="s">
        <v>8335</v>
      </c>
      <c r="Q716" s="13">
        <f t="shared" si="12"/>
        <v>42072.758981481486</v>
      </c>
    </row>
    <row r="717" spans="1:17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8333</v>
      </c>
      <c r="P717" s="3" t="s">
        <v>8335</v>
      </c>
      <c r="Q717" s="13">
        <f t="shared" si="12"/>
        <v>41855.777905092589</v>
      </c>
    </row>
    <row r="718" spans="1:17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8333</v>
      </c>
      <c r="P718" s="3" t="s">
        <v>8335</v>
      </c>
      <c r="Q718" s="13">
        <f t="shared" si="12"/>
        <v>42191.824062500003</v>
      </c>
    </row>
    <row r="719" spans="1:17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8333</v>
      </c>
      <c r="P719" s="3" t="s">
        <v>8335</v>
      </c>
      <c r="Q719" s="13">
        <f t="shared" si="12"/>
        <v>42070.047754629632</v>
      </c>
    </row>
    <row r="720" spans="1:17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8333</v>
      </c>
      <c r="P720" s="3" t="s">
        <v>8335</v>
      </c>
      <c r="Q720" s="13">
        <f t="shared" si="12"/>
        <v>42304.955381944441</v>
      </c>
    </row>
    <row r="721" spans="1:17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8333</v>
      </c>
      <c r="P721" s="3" t="s">
        <v>8335</v>
      </c>
      <c r="Q721" s="13">
        <f t="shared" si="12"/>
        <v>42403.080497685187</v>
      </c>
    </row>
    <row r="722" spans="1:17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8336</v>
      </c>
      <c r="P722" s="3" t="s">
        <v>8337</v>
      </c>
      <c r="Q722" s="13">
        <f t="shared" si="12"/>
        <v>42067.991238425922</v>
      </c>
    </row>
    <row r="723" spans="1:17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8336</v>
      </c>
      <c r="P723" s="3" t="s">
        <v>8337</v>
      </c>
      <c r="Q723" s="13">
        <f t="shared" si="12"/>
        <v>42147.741840277777</v>
      </c>
    </row>
    <row r="724" spans="1:17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8336</v>
      </c>
      <c r="P724" s="3" t="s">
        <v>8337</v>
      </c>
      <c r="Q724" s="13">
        <f t="shared" si="12"/>
        <v>42712.011944444443</v>
      </c>
    </row>
    <row r="725" spans="1:17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8336</v>
      </c>
      <c r="P725" s="3" t="s">
        <v>8337</v>
      </c>
      <c r="Q725" s="13">
        <f t="shared" si="12"/>
        <v>41939.810300925928</v>
      </c>
    </row>
    <row r="726" spans="1:17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8336</v>
      </c>
      <c r="P726" s="3" t="s">
        <v>8337</v>
      </c>
      <c r="Q726" s="13">
        <f t="shared" si="12"/>
        <v>41825.791226851856</v>
      </c>
    </row>
    <row r="727" spans="1:17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8336</v>
      </c>
      <c r="P727" s="3" t="s">
        <v>8337</v>
      </c>
      <c r="Q727" s="13">
        <f t="shared" si="12"/>
        <v>42570.91133101852</v>
      </c>
    </row>
    <row r="728" spans="1:17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8336</v>
      </c>
      <c r="P728" s="3" t="s">
        <v>8337</v>
      </c>
      <c r="Q728" s="13">
        <f t="shared" si="12"/>
        <v>42767.812893518523</v>
      </c>
    </row>
    <row r="729" spans="1:17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8336</v>
      </c>
      <c r="P729" s="3" t="s">
        <v>8337</v>
      </c>
      <c r="Q729" s="13">
        <f t="shared" si="12"/>
        <v>42182.234456018516</v>
      </c>
    </row>
    <row r="730" spans="1:17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8336</v>
      </c>
      <c r="P730" s="3" t="s">
        <v>8337</v>
      </c>
      <c r="Q730" s="13">
        <f t="shared" si="12"/>
        <v>41857.18304398148</v>
      </c>
    </row>
    <row r="731" spans="1:17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8336</v>
      </c>
      <c r="P731" s="3" t="s">
        <v>8337</v>
      </c>
      <c r="Q731" s="13">
        <f t="shared" si="12"/>
        <v>42556.690706018519</v>
      </c>
    </row>
    <row r="732" spans="1:17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8336</v>
      </c>
      <c r="P732" s="3" t="s">
        <v>8337</v>
      </c>
      <c r="Q732" s="13">
        <f t="shared" si="12"/>
        <v>42527.650995370372</v>
      </c>
    </row>
    <row r="733" spans="1:17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8336</v>
      </c>
      <c r="P733" s="3" t="s">
        <v>8337</v>
      </c>
      <c r="Q733" s="13">
        <f t="shared" si="12"/>
        <v>42239.441412037035</v>
      </c>
    </row>
    <row r="734" spans="1:17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8336</v>
      </c>
      <c r="P734" s="3" t="s">
        <v>8337</v>
      </c>
      <c r="Q734" s="13">
        <f t="shared" si="12"/>
        <v>41899.792037037041</v>
      </c>
    </row>
    <row r="735" spans="1:17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8336</v>
      </c>
      <c r="P735" s="3" t="s">
        <v>8337</v>
      </c>
      <c r="Q735" s="13">
        <f t="shared" ref="Q735:Q798" si="13">(((J195/60)/60)/24+DATE(1970,1,1))</f>
        <v>41911.934791666667</v>
      </c>
    </row>
    <row r="736" spans="1:17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8336</v>
      </c>
      <c r="P736" s="3" t="s">
        <v>8337</v>
      </c>
      <c r="Q736" s="13">
        <f t="shared" si="13"/>
        <v>42375.996886574074</v>
      </c>
    </row>
    <row r="737" spans="1:17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8336</v>
      </c>
      <c r="P737" s="3" t="s">
        <v>8337</v>
      </c>
      <c r="Q737" s="13">
        <f t="shared" si="13"/>
        <v>42135.67050925926</v>
      </c>
    </row>
    <row r="738" spans="1:17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8336</v>
      </c>
      <c r="P738" s="3" t="s">
        <v>8337</v>
      </c>
      <c r="Q738" s="13">
        <f t="shared" si="13"/>
        <v>42259.542800925927</v>
      </c>
    </row>
    <row r="739" spans="1:17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8336</v>
      </c>
      <c r="P739" s="3" t="s">
        <v>8337</v>
      </c>
      <c r="Q739" s="13">
        <f t="shared" si="13"/>
        <v>42741.848379629635</v>
      </c>
    </row>
    <row r="740" spans="1:17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8336</v>
      </c>
      <c r="P740" s="3" t="s">
        <v>8337</v>
      </c>
      <c r="Q740" s="13">
        <f t="shared" si="13"/>
        <v>41887.383356481485</v>
      </c>
    </row>
    <row r="741" spans="1:17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8336</v>
      </c>
      <c r="P741" s="3" t="s">
        <v>8337</v>
      </c>
      <c r="Q741" s="13">
        <f t="shared" si="13"/>
        <v>42584.123865740738</v>
      </c>
    </row>
    <row r="742" spans="1:17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8336</v>
      </c>
      <c r="P742" s="3" t="s">
        <v>8337</v>
      </c>
      <c r="Q742" s="13">
        <f t="shared" si="13"/>
        <v>41867.083368055559</v>
      </c>
    </row>
    <row r="743" spans="1:17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8336</v>
      </c>
      <c r="P743" s="3" t="s">
        <v>8337</v>
      </c>
      <c r="Q743" s="13">
        <f t="shared" si="13"/>
        <v>42023.818622685183</v>
      </c>
    </row>
    <row r="744" spans="1:17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8336</v>
      </c>
      <c r="P744" s="3" t="s">
        <v>8337</v>
      </c>
      <c r="Q744" s="13">
        <f t="shared" si="13"/>
        <v>42255.927824074075</v>
      </c>
    </row>
    <row r="745" spans="1:17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8336</v>
      </c>
      <c r="P745" s="3" t="s">
        <v>8337</v>
      </c>
      <c r="Q745" s="13">
        <f t="shared" si="13"/>
        <v>41973.847962962958</v>
      </c>
    </row>
    <row r="746" spans="1:17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8336</v>
      </c>
      <c r="P746" s="3" t="s">
        <v>8337</v>
      </c>
      <c r="Q746" s="13">
        <f t="shared" si="13"/>
        <v>42556.583368055552</v>
      </c>
    </row>
    <row r="747" spans="1:17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8336</v>
      </c>
      <c r="P747" s="3" t="s">
        <v>8337</v>
      </c>
      <c r="Q747" s="13">
        <f t="shared" si="13"/>
        <v>42248.632199074069</v>
      </c>
    </row>
    <row r="748" spans="1:17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8336</v>
      </c>
      <c r="P748" s="3" t="s">
        <v>8337</v>
      </c>
      <c r="Q748" s="13">
        <f t="shared" si="13"/>
        <v>42567.004432870366</v>
      </c>
    </row>
    <row r="749" spans="1:17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8336</v>
      </c>
      <c r="P749" s="3" t="s">
        <v>8337</v>
      </c>
      <c r="Q749" s="13">
        <f t="shared" si="13"/>
        <v>41978.197199074071</v>
      </c>
    </row>
    <row r="750" spans="1:17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8336</v>
      </c>
      <c r="P750" s="3" t="s">
        <v>8337</v>
      </c>
      <c r="Q750" s="13">
        <f t="shared" si="13"/>
        <v>41959.369988425926</v>
      </c>
    </row>
    <row r="751" spans="1:17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8336</v>
      </c>
      <c r="P751" s="3" t="s">
        <v>8337</v>
      </c>
      <c r="Q751" s="13">
        <f t="shared" si="13"/>
        <v>42165.922858796301</v>
      </c>
    </row>
    <row r="752" spans="1:17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8336</v>
      </c>
      <c r="P752" s="3" t="s">
        <v>8337</v>
      </c>
      <c r="Q752" s="13">
        <f t="shared" si="13"/>
        <v>42249.064722222218</v>
      </c>
    </row>
    <row r="753" spans="1:17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8336</v>
      </c>
      <c r="P753" s="3" t="s">
        <v>8337</v>
      </c>
      <c r="Q753" s="13">
        <f t="shared" si="13"/>
        <v>42236.159918981488</v>
      </c>
    </row>
    <row r="754" spans="1:17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8336</v>
      </c>
      <c r="P754" s="3" t="s">
        <v>8337</v>
      </c>
      <c r="Q754" s="13">
        <f t="shared" si="13"/>
        <v>42416.881018518514</v>
      </c>
    </row>
    <row r="755" spans="1:17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8336</v>
      </c>
      <c r="P755" s="3" t="s">
        <v>8337</v>
      </c>
      <c r="Q755" s="13">
        <f t="shared" si="13"/>
        <v>42202.594293981485</v>
      </c>
    </row>
    <row r="756" spans="1:17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8336</v>
      </c>
      <c r="P756" s="3" t="s">
        <v>8337</v>
      </c>
      <c r="Q756" s="13">
        <f t="shared" si="13"/>
        <v>42009.64061342593</v>
      </c>
    </row>
    <row r="757" spans="1:17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8336</v>
      </c>
      <c r="P757" s="3" t="s">
        <v>8337</v>
      </c>
      <c r="Q757" s="13">
        <f t="shared" si="13"/>
        <v>42375.230115740742</v>
      </c>
    </row>
    <row r="758" spans="1:17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8336</v>
      </c>
      <c r="P758" s="3" t="s">
        <v>8337</v>
      </c>
      <c r="Q758" s="13">
        <f t="shared" si="13"/>
        <v>42066.958761574075</v>
      </c>
    </row>
    <row r="759" spans="1:17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8336</v>
      </c>
      <c r="P759" s="3" t="s">
        <v>8337</v>
      </c>
      <c r="Q759" s="13">
        <f t="shared" si="13"/>
        <v>41970.64061342593</v>
      </c>
    </row>
    <row r="760" spans="1:17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8336</v>
      </c>
      <c r="P760" s="3" t="s">
        <v>8337</v>
      </c>
      <c r="Q760" s="13">
        <f t="shared" si="13"/>
        <v>42079.628344907411</v>
      </c>
    </row>
    <row r="761" spans="1:17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8336</v>
      </c>
      <c r="P761" s="3" t="s">
        <v>8337</v>
      </c>
      <c r="Q761" s="13">
        <f t="shared" si="13"/>
        <v>42429.326678240745</v>
      </c>
    </row>
    <row r="762" spans="1:17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8336</v>
      </c>
      <c r="P762" s="3" t="s">
        <v>8338</v>
      </c>
      <c r="Q762" s="13">
        <f t="shared" si="13"/>
        <v>42195.643865740742</v>
      </c>
    </row>
    <row r="763" spans="1:17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8336</v>
      </c>
      <c r="P763" s="3" t="s">
        <v>8338</v>
      </c>
      <c r="Q763" s="13">
        <f t="shared" si="13"/>
        <v>42031.837546296301</v>
      </c>
    </row>
    <row r="764" spans="1:17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8336</v>
      </c>
      <c r="P764" s="3" t="s">
        <v>8338</v>
      </c>
      <c r="Q764" s="13">
        <f t="shared" si="13"/>
        <v>42031.769884259258</v>
      </c>
    </row>
    <row r="765" spans="1:17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8336</v>
      </c>
      <c r="P765" s="3" t="s">
        <v>8338</v>
      </c>
      <c r="Q765" s="13">
        <f t="shared" si="13"/>
        <v>42482.048032407409</v>
      </c>
    </row>
    <row r="766" spans="1:17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8336</v>
      </c>
      <c r="P766" s="3" t="s">
        <v>8338</v>
      </c>
      <c r="Q766" s="13">
        <f t="shared" si="13"/>
        <v>42135.235254629632</v>
      </c>
    </row>
    <row r="767" spans="1:17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8336</v>
      </c>
      <c r="P767" s="3" t="s">
        <v>8338</v>
      </c>
      <c r="Q767" s="13">
        <f t="shared" si="13"/>
        <v>42438.961273148147</v>
      </c>
    </row>
    <row r="768" spans="1:17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8336</v>
      </c>
      <c r="P768" s="3" t="s">
        <v>8338</v>
      </c>
      <c r="Q768" s="13">
        <f t="shared" si="13"/>
        <v>42106.666018518517</v>
      </c>
    </row>
    <row r="769" spans="1:17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8336</v>
      </c>
      <c r="P769" s="3" t="s">
        <v>8338</v>
      </c>
      <c r="Q769" s="13">
        <f t="shared" si="13"/>
        <v>42164.893993055557</v>
      </c>
    </row>
    <row r="770" spans="1:17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8336</v>
      </c>
      <c r="P770" s="3" t="s">
        <v>8338</v>
      </c>
      <c r="Q770" s="13">
        <f t="shared" si="13"/>
        <v>42096.686400462961</v>
      </c>
    </row>
    <row r="771" spans="1:17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8336</v>
      </c>
      <c r="P771" s="3" t="s">
        <v>8338</v>
      </c>
      <c r="Q771" s="13">
        <f t="shared" si="13"/>
        <v>42383.933993055558</v>
      </c>
    </row>
    <row r="772" spans="1:17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8336</v>
      </c>
      <c r="P772" s="3" t="s">
        <v>8338</v>
      </c>
      <c r="Q772" s="13">
        <f t="shared" si="13"/>
        <v>42129.777210648142</v>
      </c>
    </row>
    <row r="773" spans="1:17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8336</v>
      </c>
      <c r="P773" s="3" t="s">
        <v>8338</v>
      </c>
      <c r="Q773" s="13">
        <f t="shared" si="13"/>
        <v>42341.958923611113</v>
      </c>
    </row>
    <row r="774" spans="1:17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8336</v>
      </c>
      <c r="P774" s="3" t="s">
        <v>8338</v>
      </c>
      <c r="Q774" s="13">
        <f t="shared" si="13"/>
        <v>42032.82576388889</v>
      </c>
    </row>
    <row r="775" spans="1:17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8336</v>
      </c>
      <c r="P775" s="3" t="s">
        <v>8338</v>
      </c>
      <c r="Q775" s="13">
        <f t="shared" si="13"/>
        <v>42612.911712962959</v>
      </c>
    </row>
    <row r="776" spans="1:17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8336</v>
      </c>
      <c r="P776" s="3" t="s">
        <v>8338</v>
      </c>
      <c r="Q776" s="13">
        <f t="shared" si="13"/>
        <v>42136.035405092596</v>
      </c>
    </row>
    <row r="777" spans="1:17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8336</v>
      </c>
      <c r="P777" s="3" t="s">
        <v>8338</v>
      </c>
      <c r="Q777" s="13">
        <f t="shared" si="13"/>
        <v>42164.908530092594</v>
      </c>
    </row>
    <row r="778" spans="1:17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8336</v>
      </c>
      <c r="P778" s="3" t="s">
        <v>8338</v>
      </c>
      <c r="Q778" s="13">
        <f t="shared" si="13"/>
        <v>42321.08447916666</v>
      </c>
    </row>
    <row r="779" spans="1:17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8336</v>
      </c>
      <c r="P779" s="3" t="s">
        <v>8338</v>
      </c>
      <c r="Q779" s="13">
        <f t="shared" si="13"/>
        <v>42377.577187499999</v>
      </c>
    </row>
    <row r="780" spans="1:17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8336</v>
      </c>
      <c r="P780" s="3" t="s">
        <v>8338</v>
      </c>
      <c r="Q780" s="13">
        <f t="shared" si="13"/>
        <v>42713.962499999994</v>
      </c>
    </row>
    <row r="781" spans="1:17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8336</v>
      </c>
      <c r="P781" s="3" t="s">
        <v>8338</v>
      </c>
      <c r="Q781" s="13">
        <f t="shared" si="13"/>
        <v>42297.110300925924</v>
      </c>
    </row>
    <row r="782" spans="1:17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8339</v>
      </c>
      <c r="P782" s="3" t="s">
        <v>8340</v>
      </c>
      <c r="Q782" s="13">
        <f t="shared" si="13"/>
        <v>41354.708460648151</v>
      </c>
    </row>
    <row r="783" spans="1:17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8339</v>
      </c>
      <c r="P783" s="3" t="s">
        <v>8340</v>
      </c>
      <c r="Q783" s="13">
        <f t="shared" si="13"/>
        <v>41949.697962962964</v>
      </c>
    </row>
    <row r="784" spans="1:17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8339</v>
      </c>
      <c r="P784" s="3" t="s">
        <v>8340</v>
      </c>
      <c r="Q784" s="13">
        <f t="shared" si="13"/>
        <v>40862.492939814816</v>
      </c>
    </row>
    <row r="785" spans="1:17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8339</v>
      </c>
      <c r="P785" s="3" t="s">
        <v>8340</v>
      </c>
      <c r="Q785" s="13">
        <f t="shared" si="13"/>
        <v>41662.047500000001</v>
      </c>
    </row>
    <row r="786" spans="1:17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8339</v>
      </c>
      <c r="P786" s="3" t="s">
        <v>8340</v>
      </c>
      <c r="Q786" s="13">
        <f t="shared" si="13"/>
        <v>40213.323599537034</v>
      </c>
    </row>
    <row r="787" spans="1:17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8339</v>
      </c>
      <c r="P787" s="3" t="s">
        <v>8340</v>
      </c>
      <c r="Q787" s="13">
        <f t="shared" si="13"/>
        <v>41107.053067129629</v>
      </c>
    </row>
    <row r="788" spans="1:17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8339</v>
      </c>
      <c r="P788" s="3" t="s">
        <v>8340</v>
      </c>
      <c r="Q788" s="13">
        <f t="shared" si="13"/>
        <v>40480.363483796296</v>
      </c>
    </row>
    <row r="789" spans="1:17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8339</v>
      </c>
      <c r="P789" s="3" t="s">
        <v>8340</v>
      </c>
      <c r="Q789" s="13">
        <f t="shared" si="13"/>
        <v>40430.604328703703</v>
      </c>
    </row>
    <row r="790" spans="1:17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8339</v>
      </c>
      <c r="P790" s="3" t="s">
        <v>8340</v>
      </c>
      <c r="Q790" s="13">
        <f t="shared" si="13"/>
        <v>40870.774409722224</v>
      </c>
    </row>
    <row r="791" spans="1:17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8339</v>
      </c>
      <c r="P791" s="3" t="s">
        <v>8340</v>
      </c>
      <c r="Q791" s="13">
        <f t="shared" si="13"/>
        <v>40332.923842592594</v>
      </c>
    </row>
    <row r="792" spans="1:17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8339</v>
      </c>
      <c r="P792" s="3" t="s">
        <v>8340</v>
      </c>
      <c r="Q792" s="13">
        <f t="shared" si="13"/>
        <v>41401.565868055557</v>
      </c>
    </row>
    <row r="793" spans="1:17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8339</v>
      </c>
      <c r="P793" s="3" t="s">
        <v>8340</v>
      </c>
      <c r="Q793" s="13">
        <f t="shared" si="13"/>
        <v>41013.787569444445</v>
      </c>
    </row>
    <row r="794" spans="1:17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8339</v>
      </c>
      <c r="P794" s="3" t="s">
        <v>8340</v>
      </c>
      <c r="Q794" s="13">
        <f t="shared" si="13"/>
        <v>40266.662708333337</v>
      </c>
    </row>
    <row r="795" spans="1:17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8339</v>
      </c>
      <c r="P795" s="3" t="s">
        <v>8340</v>
      </c>
      <c r="Q795" s="13">
        <f t="shared" si="13"/>
        <v>40924.650868055556</v>
      </c>
    </row>
    <row r="796" spans="1:17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8339</v>
      </c>
      <c r="P796" s="3" t="s">
        <v>8340</v>
      </c>
      <c r="Q796" s="13">
        <f t="shared" si="13"/>
        <v>42263.952662037031</v>
      </c>
    </row>
    <row r="797" spans="1:17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8339</v>
      </c>
      <c r="P797" s="3" t="s">
        <v>8340</v>
      </c>
      <c r="Q797" s="13">
        <f t="shared" si="13"/>
        <v>40588.526412037041</v>
      </c>
    </row>
    <row r="798" spans="1:17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8339</v>
      </c>
      <c r="P798" s="3" t="s">
        <v>8340</v>
      </c>
      <c r="Q798" s="13">
        <f t="shared" si="13"/>
        <v>41319.769293981481</v>
      </c>
    </row>
    <row r="799" spans="1:17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8339</v>
      </c>
      <c r="P799" s="3" t="s">
        <v>8340</v>
      </c>
      <c r="Q799" s="13">
        <f t="shared" ref="Q799:Q862" si="14">(((J259/60)/60)/24+DATE(1970,1,1))</f>
        <v>42479.626875000002</v>
      </c>
    </row>
    <row r="800" spans="1:17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8339</v>
      </c>
      <c r="P800" s="3" t="s">
        <v>8340</v>
      </c>
      <c r="Q800" s="13">
        <f t="shared" si="14"/>
        <v>40682.051689814813</v>
      </c>
    </row>
    <row r="801" spans="1:17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8339</v>
      </c>
      <c r="P801" s="3" t="s">
        <v>8340</v>
      </c>
      <c r="Q801" s="13">
        <f t="shared" si="14"/>
        <v>42072.738067129627</v>
      </c>
    </row>
    <row r="802" spans="1:17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8339</v>
      </c>
      <c r="P802" s="3" t="s">
        <v>8340</v>
      </c>
      <c r="Q802" s="13">
        <f t="shared" si="14"/>
        <v>40330.755543981482</v>
      </c>
    </row>
    <row r="803" spans="1:17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8339</v>
      </c>
      <c r="P803" s="3" t="s">
        <v>8340</v>
      </c>
      <c r="Q803" s="13">
        <f t="shared" si="14"/>
        <v>41017.885462962964</v>
      </c>
    </row>
    <row r="804" spans="1:17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8339</v>
      </c>
      <c r="P804" s="3" t="s">
        <v>8340</v>
      </c>
      <c r="Q804" s="13">
        <f t="shared" si="14"/>
        <v>40555.24800925926</v>
      </c>
    </row>
    <row r="805" spans="1:17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8339</v>
      </c>
      <c r="P805" s="3" t="s">
        <v>8340</v>
      </c>
      <c r="Q805" s="13">
        <f t="shared" si="14"/>
        <v>41149.954791666663</v>
      </c>
    </row>
    <row r="806" spans="1:17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8339</v>
      </c>
      <c r="P806" s="3" t="s">
        <v>8340</v>
      </c>
      <c r="Q806" s="13">
        <f t="shared" si="14"/>
        <v>41010.620312500003</v>
      </c>
    </row>
    <row r="807" spans="1:17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8339</v>
      </c>
      <c r="P807" s="3" t="s">
        <v>8340</v>
      </c>
      <c r="Q807" s="13">
        <f t="shared" si="14"/>
        <v>40267.245717592588</v>
      </c>
    </row>
    <row r="808" spans="1:17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8339</v>
      </c>
      <c r="P808" s="3" t="s">
        <v>8340</v>
      </c>
      <c r="Q808" s="13">
        <f t="shared" si="14"/>
        <v>40205.174849537041</v>
      </c>
    </row>
    <row r="809" spans="1:17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8339</v>
      </c>
      <c r="P809" s="3" t="s">
        <v>8340</v>
      </c>
      <c r="Q809" s="13">
        <f t="shared" si="14"/>
        <v>41785.452534722222</v>
      </c>
    </row>
    <row r="810" spans="1:17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8339</v>
      </c>
      <c r="P810" s="3" t="s">
        <v>8340</v>
      </c>
      <c r="Q810" s="13">
        <f t="shared" si="14"/>
        <v>40809.15252314815</v>
      </c>
    </row>
    <row r="811" spans="1:17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8339</v>
      </c>
      <c r="P811" s="3" t="s">
        <v>8340</v>
      </c>
      <c r="Q811" s="13">
        <f t="shared" si="14"/>
        <v>42758.197013888886</v>
      </c>
    </row>
    <row r="812" spans="1:17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8339</v>
      </c>
      <c r="P812" s="3" t="s">
        <v>8340</v>
      </c>
      <c r="Q812" s="13">
        <f t="shared" si="14"/>
        <v>40637.866550925923</v>
      </c>
    </row>
    <row r="813" spans="1:17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8339</v>
      </c>
      <c r="P813" s="3" t="s">
        <v>8340</v>
      </c>
      <c r="Q813" s="13">
        <f t="shared" si="14"/>
        <v>41612.10024305556</v>
      </c>
    </row>
    <row r="814" spans="1:17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8339</v>
      </c>
      <c r="P814" s="3" t="s">
        <v>8340</v>
      </c>
      <c r="Q814" s="13">
        <f t="shared" si="14"/>
        <v>40235.900358796294</v>
      </c>
    </row>
    <row r="815" spans="1:17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8339</v>
      </c>
      <c r="P815" s="3" t="s">
        <v>8340</v>
      </c>
      <c r="Q815" s="13">
        <f t="shared" si="14"/>
        <v>40697.498449074075</v>
      </c>
    </row>
    <row r="816" spans="1:17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8339</v>
      </c>
      <c r="P816" s="3" t="s">
        <v>8340</v>
      </c>
      <c r="Q816" s="13">
        <f t="shared" si="14"/>
        <v>40969.912372685183</v>
      </c>
    </row>
    <row r="817" spans="1:17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8339</v>
      </c>
      <c r="P817" s="3" t="s">
        <v>8340</v>
      </c>
      <c r="Q817" s="13">
        <f t="shared" si="14"/>
        <v>41193.032013888893</v>
      </c>
    </row>
    <row r="818" spans="1:17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8339</v>
      </c>
      <c r="P818" s="3" t="s">
        <v>8340</v>
      </c>
      <c r="Q818" s="13">
        <f t="shared" si="14"/>
        <v>40967.081874999996</v>
      </c>
    </row>
    <row r="819" spans="1:17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8339</v>
      </c>
      <c r="P819" s="3" t="s">
        <v>8340</v>
      </c>
      <c r="Q819" s="13">
        <f t="shared" si="14"/>
        <v>42117.891423611116</v>
      </c>
    </row>
    <row r="820" spans="1:17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8339</v>
      </c>
      <c r="P820" s="3" t="s">
        <v>8340</v>
      </c>
      <c r="Q820" s="13">
        <f t="shared" si="14"/>
        <v>41164.040960648148</v>
      </c>
    </row>
    <row r="821" spans="1:17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8339</v>
      </c>
      <c r="P821" s="3" t="s">
        <v>8340</v>
      </c>
      <c r="Q821" s="13">
        <f t="shared" si="14"/>
        <v>42759.244166666671</v>
      </c>
    </row>
    <row r="822" spans="1:17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8339</v>
      </c>
      <c r="P822" s="3" t="s">
        <v>8340</v>
      </c>
      <c r="Q822" s="13">
        <f t="shared" si="14"/>
        <v>41744.590682870366</v>
      </c>
    </row>
    <row r="823" spans="1:17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8339</v>
      </c>
      <c r="P823" s="3" t="s">
        <v>8340</v>
      </c>
      <c r="Q823" s="13">
        <f t="shared" si="14"/>
        <v>39950.163344907407</v>
      </c>
    </row>
    <row r="824" spans="1:17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8339</v>
      </c>
      <c r="P824" s="3" t="s">
        <v>8340</v>
      </c>
      <c r="Q824" s="13">
        <f t="shared" si="14"/>
        <v>40194.920046296298</v>
      </c>
    </row>
    <row r="825" spans="1:17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8339</v>
      </c>
      <c r="P825" s="3" t="s">
        <v>8340</v>
      </c>
      <c r="Q825" s="13">
        <f t="shared" si="14"/>
        <v>40675.71</v>
      </c>
    </row>
    <row r="826" spans="1:17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8339</v>
      </c>
      <c r="P826" s="3" t="s">
        <v>8340</v>
      </c>
      <c r="Q826" s="13">
        <f t="shared" si="14"/>
        <v>40904.738194444442</v>
      </c>
    </row>
    <row r="827" spans="1:17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8339</v>
      </c>
      <c r="P827" s="3" t="s">
        <v>8340</v>
      </c>
      <c r="Q827" s="13">
        <f t="shared" si="14"/>
        <v>41506.756111111114</v>
      </c>
    </row>
    <row r="828" spans="1:17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8339</v>
      </c>
      <c r="P828" s="3" t="s">
        <v>8340</v>
      </c>
      <c r="Q828" s="13">
        <f t="shared" si="14"/>
        <v>41313.816249999996</v>
      </c>
    </row>
    <row r="829" spans="1:17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8339</v>
      </c>
      <c r="P829" s="3" t="s">
        <v>8340</v>
      </c>
      <c r="Q829" s="13">
        <f t="shared" si="14"/>
        <v>41184.277986111112</v>
      </c>
    </row>
    <row r="830" spans="1:17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8339</v>
      </c>
      <c r="P830" s="3" t="s">
        <v>8340</v>
      </c>
      <c r="Q830" s="13">
        <f t="shared" si="14"/>
        <v>41051.168900462959</v>
      </c>
    </row>
    <row r="831" spans="1:17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8339</v>
      </c>
      <c r="P831" s="3" t="s">
        <v>8340</v>
      </c>
      <c r="Q831" s="13">
        <f t="shared" si="14"/>
        <v>41550.456412037034</v>
      </c>
    </row>
    <row r="832" spans="1:17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8339</v>
      </c>
      <c r="P832" s="3" t="s">
        <v>8340</v>
      </c>
      <c r="Q832" s="13">
        <f t="shared" si="14"/>
        <v>40526.36917824074</v>
      </c>
    </row>
    <row r="833" spans="1:17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8339</v>
      </c>
      <c r="P833" s="3" t="s">
        <v>8340</v>
      </c>
      <c r="Q833" s="13">
        <f t="shared" si="14"/>
        <v>41376.769050925926</v>
      </c>
    </row>
    <row r="834" spans="1:17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8339</v>
      </c>
      <c r="P834" s="3" t="s">
        <v>8340</v>
      </c>
      <c r="Q834" s="13">
        <f t="shared" si="14"/>
        <v>40812.803229166668</v>
      </c>
    </row>
    <row r="835" spans="1:17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8339</v>
      </c>
      <c r="P835" s="3" t="s">
        <v>8340</v>
      </c>
      <c r="Q835" s="13">
        <f t="shared" si="14"/>
        <v>41719.667986111112</v>
      </c>
    </row>
    <row r="836" spans="1:17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8339</v>
      </c>
      <c r="P836" s="3" t="s">
        <v>8340</v>
      </c>
      <c r="Q836" s="13">
        <f t="shared" si="14"/>
        <v>40343.084421296298</v>
      </c>
    </row>
    <row r="837" spans="1:17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8339</v>
      </c>
      <c r="P837" s="3" t="s">
        <v>8340</v>
      </c>
      <c r="Q837" s="13">
        <f t="shared" si="14"/>
        <v>41519.004733796297</v>
      </c>
    </row>
    <row r="838" spans="1:17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8339</v>
      </c>
      <c r="P838" s="3" t="s">
        <v>8340</v>
      </c>
      <c r="Q838" s="13">
        <f t="shared" si="14"/>
        <v>41134.475497685184</v>
      </c>
    </row>
    <row r="839" spans="1:17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8339</v>
      </c>
      <c r="P839" s="3" t="s">
        <v>8340</v>
      </c>
      <c r="Q839" s="13">
        <f t="shared" si="14"/>
        <v>42089.72802083334</v>
      </c>
    </row>
    <row r="840" spans="1:17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8339</v>
      </c>
      <c r="P840" s="3" t="s">
        <v>8340</v>
      </c>
      <c r="Q840" s="13">
        <f t="shared" si="14"/>
        <v>41709.463518518518</v>
      </c>
    </row>
    <row r="841" spans="1:17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8339</v>
      </c>
      <c r="P841" s="3" t="s">
        <v>8340</v>
      </c>
      <c r="Q841" s="13">
        <f t="shared" si="14"/>
        <v>40469.225231481483</v>
      </c>
    </row>
    <row r="842" spans="1:17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8339</v>
      </c>
      <c r="P842" s="3" t="s">
        <v>8341</v>
      </c>
      <c r="Q842" s="13">
        <f t="shared" si="14"/>
        <v>40626.959930555553</v>
      </c>
    </row>
    <row r="843" spans="1:17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8339</v>
      </c>
      <c r="P843" s="3" t="s">
        <v>8341</v>
      </c>
      <c r="Q843" s="13">
        <f t="shared" si="14"/>
        <v>41312.737673611111</v>
      </c>
    </row>
    <row r="844" spans="1:17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8339</v>
      </c>
      <c r="P844" s="3" t="s">
        <v>8341</v>
      </c>
      <c r="Q844" s="13">
        <f t="shared" si="14"/>
        <v>40933.856921296298</v>
      </c>
    </row>
    <row r="845" spans="1:17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8339</v>
      </c>
      <c r="P845" s="3" t="s">
        <v>8341</v>
      </c>
      <c r="Q845" s="13">
        <f t="shared" si="14"/>
        <v>41032.071134259262</v>
      </c>
    </row>
    <row r="846" spans="1:17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8339</v>
      </c>
      <c r="P846" s="3" t="s">
        <v>8341</v>
      </c>
      <c r="Q846" s="13">
        <f t="shared" si="14"/>
        <v>41114.094872685186</v>
      </c>
    </row>
    <row r="847" spans="1:17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8339</v>
      </c>
      <c r="P847" s="3" t="s">
        <v>8341</v>
      </c>
      <c r="Q847" s="13">
        <f t="shared" si="14"/>
        <v>40948.630196759259</v>
      </c>
    </row>
    <row r="848" spans="1:17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8339</v>
      </c>
      <c r="P848" s="3" t="s">
        <v>8341</v>
      </c>
      <c r="Q848" s="13">
        <f t="shared" si="14"/>
        <v>41333.837187500001</v>
      </c>
    </row>
    <row r="849" spans="1:17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8339</v>
      </c>
      <c r="P849" s="3" t="s">
        <v>8341</v>
      </c>
      <c r="Q849" s="13">
        <f t="shared" si="14"/>
        <v>41282.944456018515</v>
      </c>
    </row>
    <row r="850" spans="1:17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8339</v>
      </c>
      <c r="P850" s="3" t="s">
        <v>8341</v>
      </c>
      <c r="Q850" s="13">
        <f t="shared" si="14"/>
        <v>40567.694560185184</v>
      </c>
    </row>
    <row r="851" spans="1:17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8339</v>
      </c>
      <c r="P851" s="3" t="s">
        <v>8341</v>
      </c>
      <c r="Q851" s="13">
        <f t="shared" si="14"/>
        <v>41134.751550925925</v>
      </c>
    </row>
    <row r="852" spans="1:17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8339</v>
      </c>
      <c r="P852" s="3" t="s">
        <v>8341</v>
      </c>
      <c r="Q852" s="13">
        <f t="shared" si="14"/>
        <v>40821.183136574073</v>
      </c>
    </row>
    <row r="853" spans="1:17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8339</v>
      </c>
      <c r="P853" s="3" t="s">
        <v>8341</v>
      </c>
      <c r="Q853" s="13">
        <f t="shared" si="14"/>
        <v>40868.219814814816</v>
      </c>
    </row>
    <row r="854" spans="1:17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8339</v>
      </c>
      <c r="P854" s="3" t="s">
        <v>8341</v>
      </c>
      <c r="Q854" s="13">
        <f t="shared" si="14"/>
        <v>41348.877685185187</v>
      </c>
    </row>
    <row r="855" spans="1:17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8339</v>
      </c>
      <c r="P855" s="3" t="s">
        <v>8341</v>
      </c>
      <c r="Q855" s="13">
        <f t="shared" si="14"/>
        <v>40357.227939814817</v>
      </c>
    </row>
    <row r="856" spans="1:17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8339</v>
      </c>
      <c r="P856" s="3" t="s">
        <v>8341</v>
      </c>
      <c r="Q856" s="13">
        <f t="shared" si="14"/>
        <v>41304.833194444444</v>
      </c>
    </row>
    <row r="857" spans="1:17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8339</v>
      </c>
      <c r="P857" s="3" t="s">
        <v>8341</v>
      </c>
      <c r="Q857" s="13">
        <f t="shared" si="14"/>
        <v>41113.77238425926</v>
      </c>
    </row>
    <row r="858" spans="1:17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8339</v>
      </c>
      <c r="P858" s="3" t="s">
        <v>8341</v>
      </c>
      <c r="Q858" s="13">
        <f t="shared" si="14"/>
        <v>41950.923576388886</v>
      </c>
    </row>
    <row r="859" spans="1:17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8339</v>
      </c>
      <c r="P859" s="3" t="s">
        <v>8341</v>
      </c>
      <c r="Q859" s="13">
        <f t="shared" si="14"/>
        <v>41589.676886574074</v>
      </c>
    </row>
    <row r="860" spans="1:17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8339</v>
      </c>
      <c r="P860" s="3" t="s">
        <v>8341</v>
      </c>
      <c r="Q860" s="13">
        <f t="shared" si="14"/>
        <v>41330.038784722223</v>
      </c>
    </row>
    <row r="861" spans="1:17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8339</v>
      </c>
      <c r="P861" s="3" t="s">
        <v>8341</v>
      </c>
      <c r="Q861" s="13">
        <f t="shared" si="14"/>
        <v>40123.83829861111</v>
      </c>
    </row>
    <row r="862" spans="1:17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8339</v>
      </c>
      <c r="P862" s="3" t="s">
        <v>8342</v>
      </c>
      <c r="Q862" s="13">
        <f t="shared" si="14"/>
        <v>42331.551307870366</v>
      </c>
    </row>
    <row r="863" spans="1:17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8339</v>
      </c>
      <c r="P863" s="3" t="s">
        <v>8342</v>
      </c>
      <c r="Q863" s="13">
        <f t="shared" ref="Q863:Q926" si="15">(((J323/60)/60)/24+DATE(1970,1,1))</f>
        <v>42647.446597222224</v>
      </c>
    </row>
    <row r="864" spans="1:17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8339</v>
      </c>
      <c r="P864" s="3" t="s">
        <v>8342</v>
      </c>
      <c r="Q864" s="13">
        <f t="shared" si="15"/>
        <v>42473.57</v>
      </c>
    </row>
    <row r="865" spans="1:17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8339</v>
      </c>
      <c r="P865" s="3" t="s">
        <v>8342</v>
      </c>
      <c r="Q865" s="13">
        <f t="shared" si="15"/>
        <v>42697.32136574074</v>
      </c>
    </row>
    <row r="866" spans="1:17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8339</v>
      </c>
      <c r="P866" s="3" t="s">
        <v>8342</v>
      </c>
      <c r="Q866" s="13">
        <f t="shared" si="15"/>
        <v>42184.626250000001</v>
      </c>
    </row>
    <row r="867" spans="1:17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8339</v>
      </c>
      <c r="P867" s="3" t="s">
        <v>8342</v>
      </c>
      <c r="Q867" s="13">
        <f t="shared" si="15"/>
        <v>42689.187881944439</v>
      </c>
    </row>
    <row r="868" spans="1:17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8339</v>
      </c>
      <c r="P868" s="3" t="s">
        <v>8342</v>
      </c>
      <c r="Q868" s="13">
        <f t="shared" si="15"/>
        <v>42775.314884259264</v>
      </c>
    </row>
    <row r="869" spans="1:17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8339</v>
      </c>
      <c r="P869" s="3" t="s">
        <v>8342</v>
      </c>
      <c r="Q869" s="13">
        <f t="shared" si="15"/>
        <v>42058.235289351855</v>
      </c>
    </row>
    <row r="870" spans="1:17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8339</v>
      </c>
      <c r="P870" s="3" t="s">
        <v>8342</v>
      </c>
      <c r="Q870" s="13">
        <f t="shared" si="15"/>
        <v>42278.946620370371</v>
      </c>
    </row>
    <row r="871" spans="1:17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8339</v>
      </c>
      <c r="P871" s="3" t="s">
        <v>8342</v>
      </c>
      <c r="Q871" s="13">
        <f t="shared" si="15"/>
        <v>42291.46674768519</v>
      </c>
    </row>
    <row r="872" spans="1:17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8339</v>
      </c>
      <c r="P872" s="3" t="s">
        <v>8342</v>
      </c>
      <c r="Q872" s="13">
        <f t="shared" si="15"/>
        <v>41379.515775462962</v>
      </c>
    </row>
    <row r="873" spans="1:17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8339</v>
      </c>
      <c r="P873" s="3" t="s">
        <v>8342</v>
      </c>
      <c r="Q873" s="13">
        <f t="shared" si="15"/>
        <v>42507.581412037034</v>
      </c>
    </row>
    <row r="874" spans="1:17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8339</v>
      </c>
      <c r="P874" s="3" t="s">
        <v>8342</v>
      </c>
      <c r="Q874" s="13">
        <f t="shared" si="15"/>
        <v>42263.680289351847</v>
      </c>
    </row>
    <row r="875" spans="1:17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8339</v>
      </c>
      <c r="P875" s="3" t="s">
        <v>8342</v>
      </c>
      <c r="Q875" s="13">
        <f t="shared" si="15"/>
        <v>42437.636469907404</v>
      </c>
    </row>
    <row r="876" spans="1:17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8339</v>
      </c>
      <c r="P876" s="3" t="s">
        <v>8342</v>
      </c>
      <c r="Q876" s="13">
        <f t="shared" si="15"/>
        <v>42101.682372685187</v>
      </c>
    </row>
    <row r="877" spans="1:17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8339</v>
      </c>
      <c r="P877" s="3" t="s">
        <v>8342</v>
      </c>
      <c r="Q877" s="13">
        <f t="shared" si="15"/>
        <v>42101.737442129626</v>
      </c>
    </row>
    <row r="878" spans="1:17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8339</v>
      </c>
      <c r="P878" s="3" t="s">
        <v>8342</v>
      </c>
      <c r="Q878" s="13">
        <f t="shared" si="15"/>
        <v>42291.596273148149</v>
      </c>
    </row>
    <row r="879" spans="1:17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8339</v>
      </c>
      <c r="P879" s="3" t="s">
        <v>8342</v>
      </c>
      <c r="Q879" s="13">
        <f t="shared" si="15"/>
        <v>42047.128564814819</v>
      </c>
    </row>
    <row r="880" spans="1:17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8339</v>
      </c>
      <c r="P880" s="3" t="s">
        <v>8342</v>
      </c>
      <c r="Q880" s="13">
        <f t="shared" si="15"/>
        <v>42559.755671296298</v>
      </c>
    </row>
    <row r="881" spans="1:17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8339</v>
      </c>
      <c r="P881" s="3" t="s">
        <v>8342</v>
      </c>
      <c r="Q881" s="13">
        <f t="shared" si="15"/>
        <v>42093.760046296295</v>
      </c>
    </row>
    <row r="882" spans="1:17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8339</v>
      </c>
      <c r="P882" s="3" t="s">
        <v>8343</v>
      </c>
      <c r="Q882" s="13">
        <f t="shared" si="15"/>
        <v>42772.669062500005</v>
      </c>
    </row>
    <row r="883" spans="1:17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8339</v>
      </c>
      <c r="P883" s="3" t="s">
        <v>8343</v>
      </c>
      <c r="Q883" s="13">
        <f t="shared" si="15"/>
        <v>41894.879606481481</v>
      </c>
    </row>
    <row r="884" spans="1:17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8339</v>
      </c>
      <c r="P884" s="3" t="s">
        <v>8343</v>
      </c>
      <c r="Q884" s="13">
        <f t="shared" si="15"/>
        <v>42459.780844907407</v>
      </c>
    </row>
    <row r="885" spans="1:17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8339</v>
      </c>
      <c r="P885" s="3" t="s">
        <v>8343</v>
      </c>
      <c r="Q885" s="13">
        <f t="shared" si="15"/>
        <v>41926.73778935185</v>
      </c>
    </row>
    <row r="886" spans="1:17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8339</v>
      </c>
      <c r="P886" s="3" t="s">
        <v>8343</v>
      </c>
      <c r="Q886" s="13">
        <f t="shared" si="15"/>
        <v>42111.970995370371</v>
      </c>
    </row>
    <row r="887" spans="1:17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8339</v>
      </c>
      <c r="P887" s="3" t="s">
        <v>8343</v>
      </c>
      <c r="Q887" s="13">
        <f t="shared" si="15"/>
        <v>42114.944328703699</v>
      </c>
    </row>
    <row r="888" spans="1:17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8339</v>
      </c>
      <c r="P888" s="3" t="s">
        <v>8343</v>
      </c>
      <c r="Q888" s="13">
        <f t="shared" si="15"/>
        <v>42261.500243055561</v>
      </c>
    </row>
    <row r="889" spans="1:17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8339</v>
      </c>
      <c r="P889" s="3" t="s">
        <v>8343</v>
      </c>
      <c r="Q889" s="13">
        <f t="shared" si="15"/>
        <v>42292.495474537034</v>
      </c>
    </row>
    <row r="890" spans="1:17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8339</v>
      </c>
      <c r="P890" s="3" t="s">
        <v>8343</v>
      </c>
      <c r="Q890" s="13">
        <f t="shared" si="15"/>
        <v>42207.58699074074</v>
      </c>
    </row>
    <row r="891" spans="1:17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8339</v>
      </c>
      <c r="P891" s="3" t="s">
        <v>8343</v>
      </c>
      <c r="Q891" s="13">
        <f t="shared" si="15"/>
        <v>42760.498935185184</v>
      </c>
    </row>
    <row r="892" spans="1:17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8339</v>
      </c>
      <c r="P892" s="3" t="s">
        <v>8343</v>
      </c>
      <c r="Q892" s="13">
        <f t="shared" si="15"/>
        <v>42586.066076388888</v>
      </c>
    </row>
    <row r="893" spans="1:17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8339</v>
      </c>
      <c r="P893" s="3" t="s">
        <v>8343</v>
      </c>
      <c r="Q893" s="13">
        <f t="shared" si="15"/>
        <v>42427.964745370366</v>
      </c>
    </row>
    <row r="894" spans="1:17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8339</v>
      </c>
      <c r="P894" s="3" t="s">
        <v>8343</v>
      </c>
      <c r="Q894" s="13">
        <f t="shared" si="15"/>
        <v>41890.167453703703</v>
      </c>
    </row>
    <row r="895" spans="1:17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8339</v>
      </c>
      <c r="P895" s="3" t="s">
        <v>8343</v>
      </c>
      <c r="Q895" s="13">
        <f t="shared" si="15"/>
        <v>42297.791886574079</v>
      </c>
    </row>
    <row r="896" spans="1:17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8339</v>
      </c>
      <c r="P896" s="3" t="s">
        <v>8343</v>
      </c>
      <c r="Q896" s="13">
        <f t="shared" si="15"/>
        <v>42438.827789351853</v>
      </c>
    </row>
    <row r="897" spans="1:17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8339</v>
      </c>
      <c r="P897" s="3" t="s">
        <v>8343</v>
      </c>
      <c r="Q897" s="13">
        <f t="shared" si="15"/>
        <v>41943.293912037036</v>
      </c>
    </row>
    <row r="898" spans="1:17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8339</v>
      </c>
      <c r="P898" s="3" t="s">
        <v>8343</v>
      </c>
      <c r="Q898" s="13">
        <f t="shared" si="15"/>
        <v>42415.803159722222</v>
      </c>
    </row>
    <row r="899" spans="1:17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8339</v>
      </c>
      <c r="P899" s="3" t="s">
        <v>8343</v>
      </c>
      <c r="Q899" s="13">
        <f t="shared" si="15"/>
        <v>42078.222187499996</v>
      </c>
    </row>
    <row r="900" spans="1:17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8339</v>
      </c>
      <c r="P900" s="3" t="s">
        <v>8343</v>
      </c>
      <c r="Q900" s="13">
        <f t="shared" si="15"/>
        <v>42507.860196759255</v>
      </c>
    </row>
    <row r="901" spans="1:17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8339</v>
      </c>
      <c r="P901" s="3" t="s">
        <v>8343</v>
      </c>
      <c r="Q901" s="13">
        <f t="shared" si="15"/>
        <v>41935.070486111108</v>
      </c>
    </row>
    <row r="902" spans="1:17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8339</v>
      </c>
      <c r="P902" s="3" t="s">
        <v>8342</v>
      </c>
      <c r="Q902" s="13">
        <f t="shared" si="15"/>
        <v>42163.897916666669</v>
      </c>
    </row>
    <row r="903" spans="1:17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8339</v>
      </c>
      <c r="P903" s="3" t="s">
        <v>8342</v>
      </c>
      <c r="Q903" s="13">
        <f t="shared" si="15"/>
        <v>41936.001226851848</v>
      </c>
    </row>
    <row r="904" spans="1:17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8339</v>
      </c>
      <c r="P904" s="3" t="s">
        <v>8342</v>
      </c>
      <c r="Q904" s="13">
        <f t="shared" si="15"/>
        <v>41837.210543981484</v>
      </c>
    </row>
    <row r="905" spans="1:17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8339</v>
      </c>
      <c r="P905" s="3" t="s">
        <v>8342</v>
      </c>
      <c r="Q905" s="13">
        <f t="shared" si="15"/>
        <v>40255.744629629626</v>
      </c>
    </row>
    <row r="906" spans="1:17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8339</v>
      </c>
      <c r="P906" s="3" t="s">
        <v>8342</v>
      </c>
      <c r="Q906" s="13">
        <f t="shared" si="15"/>
        <v>41780.859629629631</v>
      </c>
    </row>
    <row r="907" spans="1:17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8339</v>
      </c>
      <c r="P907" s="3" t="s">
        <v>8342</v>
      </c>
      <c r="Q907" s="13">
        <f t="shared" si="15"/>
        <v>41668.606469907405</v>
      </c>
    </row>
    <row r="908" spans="1:17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8339</v>
      </c>
      <c r="P908" s="3" t="s">
        <v>8342</v>
      </c>
      <c r="Q908" s="13">
        <f t="shared" si="15"/>
        <v>41019.793032407404</v>
      </c>
    </row>
    <row r="909" spans="1:17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8339</v>
      </c>
      <c r="P909" s="3" t="s">
        <v>8342</v>
      </c>
      <c r="Q909" s="13">
        <f t="shared" si="15"/>
        <v>41355.577291666668</v>
      </c>
    </row>
    <row r="910" spans="1:17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8339</v>
      </c>
      <c r="P910" s="3" t="s">
        <v>8342</v>
      </c>
      <c r="Q910" s="13">
        <f t="shared" si="15"/>
        <v>42043.605578703704</v>
      </c>
    </row>
    <row r="911" spans="1:17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8339</v>
      </c>
      <c r="P911" s="3" t="s">
        <v>8342</v>
      </c>
      <c r="Q911" s="13">
        <f t="shared" si="15"/>
        <v>40893.551724537036</v>
      </c>
    </row>
    <row r="912" spans="1:17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8339</v>
      </c>
      <c r="P912" s="3" t="s">
        <v>8342</v>
      </c>
      <c r="Q912" s="13">
        <f t="shared" si="15"/>
        <v>42711.795138888891</v>
      </c>
    </row>
    <row r="913" spans="1:17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8339</v>
      </c>
      <c r="P913" s="3" t="s">
        <v>8342</v>
      </c>
      <c r="Q913" s="13">
        <f t="shared" si="15"/>
        <v>41261.767812500002</v>
      </c>
    </row>
    <row r="914" spans="1:17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8339</v>
      </c>
      <c r="P914" s="3" t="s">
        <v>8342</v>
      </c>
      <c r="Q914" s="13">
        <f t="shared" si="15"/>
        <v>42425.576898148152</v>
      </c>
    </row>
    <row r="915" spans="1:17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8339</v>
      </c>
      <c r="P915" s="3" t="s">
        <v>8342</v>
      </c>
      <c r="Q915" s="13">
        <f t="shared" si="15"/>
        <v>41078.91201388889</v>
      </c>
    </row>
    <row r="916" spans="1:17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8339</v>
      </c>
      <c r="P916" s="3" t="s">
        <v>8342</v>
      </c>
      <c r="Q916" s="13">
        <f t="shared" si="15"/>
        <v>40757.889247685183</v>
      </c>
    </row>
    <row r="917" spans="1:17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8339</v>
      </c>
      <c r="P917" s="3" t="s">
        <v>8342</v>
      </c>
      <c r="Q917" s="13">
        <f t="shared" si="15"/>
        <v>41657.985081018516</v>
      </c>
    </row>
    <row r="918" spans="1:17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8339</v>
      </c>
      <c r="P918" s="3" t="s">
        <v>8342</v>
      </c>
      <c r="Q918" s="13">
        <f t="shared" si="15"/>
        <v>42576.452731481477</v>
      </c>
    </row>
    <row r="919" spans="1:17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8339</v>
      </c>
      <c r="P919" s="3" t="s">
        <v>8342</v>
      </c>
      <c r="Q919" s="13">
        <f t="shared" si="15"/>
        <v>42292.250787037032</v>
      </c>
    </row>
    <row r="920" spans="1:17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8339</v>
      </c>
      <c r="P920" s="3" t="s">
        <v>8342</v>
      </c>
      <c r="Q920" s="13">
        <f t="shared" si="15"/>
        <v>42370.571851851855</v>
      </c>
    </row>
    <row r="921" spans="1:17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8339</v>
      </c>
      <c r="P921" s="3" t="s">
        <v>8342</v>
      </c>
      <c r="Q921" s="13">
        <f t="shared" si="15"/>
        <v>40987.688333333332</v>
      </c>
    </row>
    <row r="922" spans="1:17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8339</v>
      </c>
      <c r="P922" s="3" t="s">
        <v>8342</v>
      </c>
      <c r="Q922" s="13">
        <f t="shared" si="15"/>
        <v>42367.719814814816</v>
      </c>
    </row>
    <row r="923" spans="1:17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8339</v>
      </c>
      <c r="P923" s="3" t="s">
        <v>8342</v>
      </c>
      <c r="Q923" s="13">
        <f t="shared" si="15"/>
        <v>41085.698113425926</v>
      </c>
    </row>
    <row r="924" spans="1:17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8339</v>
      </c>
      <c r="P924" s="3" t="s">
        <v>8342</v>
      </c>
      <c r="Q924" s="13">
        <f t="shared" si="15"/>
        <v>41144.709490740745</v>
      </c>
    </row>
    <row r="925" spans="1:17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8339</v>
      </c>
      <c r="P925" s="3" t="s">
        <v>8342</v>
      </c>
      <c r="Q925" s="13">
        <f t="shared" si="15"/>
        <v>41755.117581018516</v>
      </c>
    </row>
    <row r="926" spans="1:17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8339</v>
      </c>
      <c r="P926" s="3" t="s">
        <v>8342</v>
      </c>
      <c r="Q926" s="13">
        <f t="shared" si="15"/>
        <v>41980.781793981485</v>
      </c>
    </row>
    <row r="927" spans="1:17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8339</v>
      </c>
      <c r="P927" s="3" t="s">
        <v>8342</v>
      </c>
      <c r="Q927" s="13">
        <f t="shared" ref="Q927:Q990" si="16">(((J387/60)/60)/24+DATE(1970,1,1))</f>
        <v>41934.584502314814</v>
      </c>
    </row>
    <row r="928" spans="1:17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8339</v>
      </c>
      <c r="P928" s="3" t="s">
        <v>8342</v>
      </c>
      <c r="Q928" s="13">
        <f t="shared" si="16"/>
        <v>42211.951284722221</v>
      </c>
    </row>
    <row r="929" spans="1:17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8339</v>
      </c>
      <c r="P929" s="3" t="s">
        <v>8342</v>
      </c>
      <c r="Q929" s="13">
        <f t="shared" si="16"/>
        <v>42200.67659722222</v>
      </c>
    </row>
    <row r="930" spans="1:17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8339</v>
      </c>
      <c r="P930" s="3" t="s">
        <v>8342</v>
      </c>
      <c r="Q930" s="13">
        <f t="shared" si="16"/>
        <v>42549.076157407413</v>
      </c>
    </row>
    <row r="931" spans="1:17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8339</v>
      </c>
      <c r="P931" s="3" t="s">
        <v>8342</v>
      </c>
      <c r="Q931" s="13">
        <f t="shared" si="16"/>
        <v>41674.063078703701</v>
      </c>
    </row>
    <row r="932" spans="1:17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8339</v>
      </c>
      <c r="P932" s="3" t="s">
        <v>8342</v>
      </c>
      <c r="Q932" s="13">
        <f t="shared" si="16"/>
        <v>42112.036712962959</v>
      </c>
    </row>
    <row r="933" spans="1:17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8339</v>
      </c>
      <c r="P933" s="3" t="s">
        <v>8342</v>
      </c>
      <c r="Q933" s="13">
        <f t="shared" si="16"/>
        <v>40865.042256944449</v>
      </c>
    </row>
    <row r="934" spans="1:17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8339</v>
      </c>
      <c r="P934" s="3" t="s">
        <v>8342</v>
      </c>
      <c r="Q934" s="13">
        <f t="shared" si="16"/>
        <v>40763.717256944445</v>
      </c>
    </row>
    <row r="935" spans="1:17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8339</v>
      </c>
      <c r="P935" s="3" t="s">
        <v>8342</v>
      </c>
      <c r="Q935" s="13">
        <f t="shared" si="16"/>
        <v>41526.708935185183</v>
      </c>
    </row>
    <row r="936" spans="1:17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8339</v>
      </c>
      <c r="P936" s="3" t="s">
        <v>8342</v>
      </c>
      <c r="Q936" s="13">
        <f t="shared" si="16"/>
        <v>42417.818078703705</v>
      </c>
    </row>
    <row r="937" spans="1:17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8339</v>
      </c>
      <c r="P937" s="3" t="s">
        <v>8342</v>
      </c>
      <c r="Q937" s="13">
        <f t="shared" si="16"/>
        <v>40990.909259259257</v>
      </c>
    </row>
    <row r="938" spans="1:17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8339</v>
      </c>
      <c r="P938" s="3" t="s">
        <v>8342</v>
      </c>
      <c r="Q938" s="13">
        <f t="shared" si="16"/>
        <v>41082.564884259256</v>
      </c>
    </row>
    <row r="939" spans="1:17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8339</v>
      </c>
      <c r="P939" s="3" t="s">
        <v>8342</v>
      </c>
      <c r="Q939" s="13">
        <f t="shared" si="16"/>
        <v>40379.776435185187</v>
      </c>
    </row>
    <row r="940" spans="1:17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8339</v>
      </c>
      <c r="P940" s="3" t="s">
        <v>8342</v>
      </c>
      <c r="Q940" s="13">
        <f t="shared" si="16"/>
        <v>42078.793124999997</v>
      </c>
    </row>
    <row r="941" spans="1:17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8339</v>
      </c>
      <c r="P941" s="3" t="s">
        <v>8342</v>
      </c>
      <c r="Q941" s="13">
        <f t="shared" si="16"/>
        <v>42687.875775462962</v>
      </c>
    </row>
    <row r="942" spans="1:17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8333</v>
      </c>
      <c r="P942" s="3" t="s">
        <v>8335</v>
      </c>
      <c r="Q942" s="13">
        <f t="shared" si="16"/>
        <v>41745.635960648149</v>
      </c>
    </row>
    <row r="943" spans="1:17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8333</v>
      </c>
      <c r="P943" s="3" t="s">
        <v>8335</v>
      </c>
      <c r="Q943" s="13">
        <f t="shared" si="16"/>
        <v>40732.842245370368</v>
      </c>
    </row>
    <row r="944" spans="1:17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8333</v>
      </c>
      <c r="P944" s="3" t="s">
        <v>8335</v>
      </c>
      <c r="Q944" s="13">
        <f t="shared" si="16"/>
        <v>42292.539548611108</v>
      </c>
    </row>
    <row r="945" spans="1:17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8333</v>
      </c>
      <c r="P945" s="3" t="s">
        <v>8335</v>
      </c>
      <c r="Q945" s="13">
        <f t="shared" si="16"/>
        <v>40718.310659722221</v>
      </c>
    </row>
    <row r="946" spans="1:17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8333</v>
      </c>
      <c r="P946" s="3" t="s">
        <v>8335</v>
      </c>
      <c r="Q946" s="13">
        <f t="shared" si="16"/>
        <v>41646.628032407411</v>
      </c>
    </row>
    <row r="947" spans="1:17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8333</v>
      </c>
      <c r="P947" s="3" t="s">
        <v>8335</v>
      </c>
      <c r="Q947" s="13">
        <f t="shared" si="16"/>
        <v>41674.08494212963</v>
      </c>
    </row>
    <row r="948" spans="1:17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8333</v>
      </c>
      <c r="P948" s="3" t="s">
        <v>8335</v>
      </c>
      <c r="Q948" s="13">
        <f t="shared" si="16"/>
        <v>40638.162465277775</v>
      </c>
    </row>
    <row r="949" spans="1:17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8333</v>
      </c>
      <c r="P949" s="3" t="s">
        <v>8335</v>
      </c>
      <c r="Q949" s="13">
        <f t="shared" si="16"/>
        <v>40806.870949074073</v>
      </c>
    </row>
    <row r="950" spans="1:17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8333</v>
      </c>
      <c r="P950" s="3" t="s">
        <v>8335</v>
      </c>
      <c r="Q950" s="13">
        <f t="shared" si="16"/>
        <v>41543.735995370371</v>
      </c>
    </row>
    <row r="951" spans="1:17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8333</v>
      </c>
      <c r="P951" s="3" t="s">
        <v>8335</v>
      </c>
      <c r="Q951" s="13">
        <f t="shared" si="16"/>
        <v>42543.862777777773</v>
      </c>
    </row>
    <row r="952" spans="1:17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8333</v>
      </c>
      <c r="P952" s="3" t="s">
        <v>8335</v>
      </c>
      <c r="Q952" s="13">
        <f t="shared" si="16"/>
        <v>42113.981446759266</v>
      </c>
    </row>
    <row r="953" spans="1:17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8333</v>
      </c>
      <c r="P953" s="3" t="s">
        <v>8335</v>
      </c>
      <c r="Q953" s="13">
        <f t="shared" si="16"/>
        <v>41598.17597222222</v>
      </c>
    </row>
    <row r="954" spans="1:17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8333</v>
      </c>
      <c r="P954" s="3" t="s">
        <v>8335</v>
      </c>
      <c r="Q954" s="13">
        <f t="shared" si="16"/>
        <v>41099.742800925924</v>
      </c>
    </row>
    <row r="955" spans="1:17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8333</v>
      </c>
      <c r="P955" s="3" t="s">
        <v>8335</v>
      </c>
      <c r="Q955" s="13">
        <f t="shared" si="16"/>
        <v>41079.877442129626</v>
      </c>
    </row>
    <row r="956" spans="1:17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8333</v>
      </c>
      <c r="P956" s="3" t="s">
        <v>8335</v>
      </c>
      <c r="Q956" s="13">
        <f t="shared" si="16"/>
        <v>41529.063252314816</v>
      </c>
    </row>
    <row r="957" spans="1:17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8333</v>
      </c>
      <c r="P957" s="3" t="s">
        <v>8335</v>
      </c>
      <c r="Q957" s="13">
        <f t="shared" si="16"/>
        <v>41904.851875</v>
      </c>
    </row>
    <row r="958" spans="1:17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8333</v>
      </c>
      <c r="P958" s="3" t="s">
        <v>8335</v>
      </c>
      <c r="Q958" s="13">
        <f t="shared" si="16"/>
        <v>41648.396192129629</v>
      </c>
    </row>
    <row r="959" spans="1:17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8333</v>
      </c>
      <c r="P959" s="3" t="s">
        <v>8335</v>
      </c>
      <c r="Q959" s="13">
        <f t="shared" si="16"/>
        <v>41360.970601851855</v>
      </c>
    </row>
    <row r="960" spans="1:17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8333</v>
      </c>
      <c r="P960" s="3" t="s">
        <v>8335</v>
      </c>
      <c r="Q960" s="13">
        <f t="shared" si="16"/>
        <v>42178.282372685186</v>
      </c>
    </row>
    <row r="961" spans="1:17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8333</v>
      </c>
      <c r="P961" s="3" t="s">
        <v>8335</v>
      </c>
      <c r="Q961" s="13">
        <f t="shared" si="16"/>
        <v>41394.842442129629</v>
      </c>
    </row>
    <row r="962" spans="1:17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8333</v>
      </c>
      <c r="P962" s="3" t="s">
        <v>8335</v>
      </c>
      <c r="Q962" s="13">
        <f t="shared" si="16"/>
        <v>41682.23646990741</v>
      </c>
    </row>
    <row r="963" spans="1:17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8333</v>
      </c>
      <c r="P963" s="3" t="s">
        <v>8335</v>
      </c>
      <c r="Q963" s="13">
        <f t="shared" si="16"/>
        <v>42177.491388888884</v>
      </c>
    </row>
    <row r="964" spans="1:17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8333</v>
      </c>
      <c r="P964" s="3" t="s">
        <v>8335</v>
      </c>
      <c r="Q964" s="13">
        <f t="shared" si="16"/>
        <v>41863.260381944441</v>
      </c>
    </row>
    <row r="965" spans="1:17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8333</v>
      </c>
      <c r="P965" s="3" t="s">
        <v>8335</v>
      </c>
      <c r="Q965" s="13">
        <f t="shared" si="16"/>
        <v>41400.92627314815</v>
      </c>
    </row>
    <row r="966" spans="1:17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8333</v>
      </c>
      <c r="P966" s="3" t="s">
        <v>8335</v>
      </c>
      <c r="Q966" s="13">
        <f t="shared" si="16"/>
        <v>40934.376145833332</v>
      </c>
    </row>
    <row r="967" spans="1:17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8333</v>
      </c>
      <c r="P967" s="3" t="s">
        <v>8335</v>
      </c>
      <c r="Q967" s="13">
        <f t="shared" si="16"/>
        <v>42275.861157407402</v>
      </c>
    </row>
    <row r="968" spans="1:17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8333</v>
      </c>
      <c r="P968" s="3" t="s">
        <v>8335</v>
      </c>
      <c r="Q968" s="13">
        <f t="shared" si="16"/>
        <v>42400.711967592593</v>
      </c>
    </row>
    <row r="969" spans="1:17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8333</v>
      </c>
      <c r="P969" s="3" t="s">
        <v>8335</v>
      </c>
      <c r="Q969" s="13">
        <f t="shared" si="16"/>
        <v>42285.909027777772</v>
      </c>
    </row>
    <row r="970" spans="1:17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8333</v>
      </c>
      <c r="P970" s="3" t="s">
        <v>8335</v>
      </c>
      <c r="Q970" s="13">
        <f t="shared" si="16"/>
        <v>41778.766724537039</v>
      </c>
    </row>
    <row r="971" spans="1:17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8333</v>
      </c>
      <c r="P971" s="3" t="s">
        <v>8335</v>
      </c>
      <c r="Q971" s="13">
        <f t="shared" si="16"/>
        <v>40070.901412037041</v>
      </c>
    </row>
    <row r="972" spans="1:17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8333</v>
      </c>
      <c r="P972" s="3" t="s">
        <v>8335</v>
      </c>
      <c r="Q972" s="13">
        <f t="shared" si="16"/>
        <v>41513.107256944444</v>
      </c>
    </row>
    <row r="973" spans="1:17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8333</v>
      </c>
      <c r="P973" s="3" t="s">
        <v>8335</v>
      </c>
      <c r="Q973" s="13">
        <f t="shared" si="16"/>
        <v>42526.871331018512</v>
      </c>
    </row>
    <row r="974" spans="1:17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8333</v>
      </c>
      <c r="P974" s="3" t="s">
        <v>8335</v>
      </c>
      <c r="Q974" s="13">
        <f t="shared" si="16"/>
        <v>42238.726631944446</v>
      </c>
    </row>
    <row r="975" spans="1:17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8333</v>
      </c>
      <c r="P975" s="3" t="s">
        <v>8335</v>
      </c>
      <c r="Q975" s="13">
        <f t="shared" si="16"/>
        <v>42228.629884259266</v>
      </c>
    </row>
    <row r="976" spans="1:17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8333</v>
      </c>
      <c r="P976" s="3" t="s">
        <v>8335</v>
      </c>
      <c r="Q976" s="13">
        <f t="shared" si="16"/>
        <v>41576.834513888891</v>
      </c>
    </row>
    <row r="977" spans="1:17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8333</v>
      </c>
      <c r="P977" s="3" t="s">
        <v>8335</v>
      </c>
      <c r="Q977" s="13">
        <f t="shared" si="16"/>
        <v>41500.747453703705</v>
      </c>
    </row>
    <row r="978" spans="1:17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8333</v>
      </c>
      <c r="P978" s="3" t="s">
        <v>8335</v>
      </c>
      <c r="Q978" s="13">
        <f t="shared" si="16"/>
        <v>41456.36241898148</v>
      </c>
    </row>
    <row r="979" spans="1:17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8333</v>
      </c>
      <c r="P979" s="3" t="s">
        <v>8335</v>
      </c>
      <c r="Q979" s="13">
        <f t="shared" si="16"/>
        <v>42591.31858796296</v>
      </c>
    </row>
    <row r="980" spans="1:17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8333</v>
      </c>
      <c r="P980" s="3" t="s">
        <v>8335</v>
      </c>
      <c r="Q980" s="13">
        <f t="shared" si="16"/>
        <v>42296.261087962965</v>
      </c>
    </row>
    <row r="981" spans="1:17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8333</v>
      </c>
      <c r="P981" s="3" t="s">
        <v>8335</v>
      </c>
      <c r="Q981" s="13">
        <f t="shared" si="16"/>
        <v>41919.761782407404</v>
      </c>
    </row>
    <row r="982" spans="1:17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8333</v>
      </c>
      <c r="P982" s="3" t="s">
        <v>8335</v>
      </c>
      <c r="Q982" s="13">
        <f t="shared" si="16"/>
        <v>42423.985567129625</v>
      </c>
    </row>
    <row r="983" spans="1:17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8333</v>
      </c>
      <c r="P983" s="3" t="s">
        <v>8335</v>
      </c>
      <c r="Q983" s="13">
        <f t="shared" si="16"/>
        <v>41550.793935185182</v>
      </c>
    </row>
    <row r="984" spans="1:17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8333</v>
      </c>
      <c r="P984" s="3" t="s">
        <v>8335</v>
      </c>
      <c r="Q984" s="13">
        <f t="shared" si="16"/>
        <v>42024.888692129629</v>
      </c>
    </row>
    <row r="985" spans="1:17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8333</v>
      </c>
      <c r="P985" s="3" t="s">
        <v>8335</v>
      </c>
      <c r="Q985" s="13">
        <f t="shared" si="16"/>
        <v>41650.015057870369</v>
      </c>
    </row>
    <row r="986" spans="1:17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8333</v>
      </c>
      <c r="P986" s="3" t="s">
        <v>8335</v>
      </c>
      <c r="Q986" s="13">
        <f t="shared" si="16"/>
        <v>40894.906956018516</v>
      </c>
    </row>
    <row r="987" spans="1:17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8333</v>
      </c>
      <c r="P987" s="3" t="s">
        <v>8335</v>
      </c>
      <c r="Q987" s="13">
        <f t="shared" si="16"/>
        <v>42130.335358796292</v>
      </c>
    </row>
    <row r="988" spans="1:17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8333</v>
      </c>
      <c r="P988" s="3" t="s">
        <v>8335</v>
      </c>
      <c r="Q988" s="13">
        <f t="shared" si="16"/>
        <v>42037.083564814813</v>
      </c>
    </row>
    <row r="989" spans="1:17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8333</v>
      </c>
      <c r="P989" s="3" t="s">
        <v>8335</v>
      </c>
      <c r="Q989" s="13">
        <f t="shared" si="16"/>
        <v>41331.555127314816</v>
      </c>
    </row>
    <row r="990" spans="1:17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8333</v>
      </c>
      <c r="P990" s="3" t="s">
        <v>8335</v>
      </c>
      <c r="Q990" s="13">
        <f t="shared" si="16"/>
        <v>41753.758043981477</v>
      </c>
    </row>
    <row r="991" spans="1:17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8333</v>
      </c>
      <c r="P991" s="3" t="s">
        <v>8335</v>
      </c>
      <c r="Q991" s="13">
        <f t="shared" ref="Q991:Q1054" si="17">(((J451/60)/60)/24+DATE(1970,1,1))</f>
        <v>41534.568113425928</v>
      </c>
    </row>
    <row r="992" spans="1:17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8333</v>
      </c>
      <c r="P992" s="3" t="s">
        <v>8335</v>
      </c>
      <c r="Q992" s="13">
        <f t="shared" si="17"/>
        <v>41654.946759259255</v>
      </c>
    </row>
    <row r="993" spans="1:17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8333</v>
      </c>
      <c r="P993" s="3" t="s">
        <v>8335</v>
      </c>
      <c r="Q993" s="13">
        <f t="shared" si="17"/>
        <v>41634.715173611112</v>
      </c>
    </row>
    <row r="994" spans="1:17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8333</v>
      </c>
      <c r="P994" s="3" t="s">
        <v>8335</v>
      </c>
      <c r="Q994" s="13">
        <f t="shared" si="17"/>
        <v>42107.703877314809</v>
      </c>
    </row>
    <row r="995" spans="1:17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8333</v>
      </c>
      <c r="P995" s="3" t="s">
        <v>8335</v>
      </c>
      <c r="Q995" s="13">
        <f t="shared" si="17"/>
        <v>42038.824988425928</v>
      </c>
    </row>
    <row r="996" spans="1:17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8333</v>
      </c>
      <c r="P996" s="3" t="s">
        <v>8335</v>
      </c>
      <c r="Q996" s="13">
        <f t="shared" si="17"/>
        <v>41938.717256944445</v>
      </c>
    </row>
    <row r="997" spans="1:17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8333</v>
      </c>
      <c r="P997" s="3" t="s">
        <v>8335</v>
      </c>
      <c r="Q997" s="13">
        <f t="shared" si="17"/>
        <v>40971.002569444441</v>
      </c>
    </row>
    <row r="998" spans="1:17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8333</v>
      </c>
      <c r="P998" s="3" t="s">
        <v>8335</v>
      </c>
      <c r="Q998" s="13">
        <f t="shared" si="17"/>
        <v>41547.694456018515</v>
      </c>
    </row>
    <row r="999" spans="1:17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8333</v>
      </c>
      <c r="P999" s="3" t="s">
        <v>8335</v>
      </c>
      <c r="Q999" s="13">
        <f t="shared" si="17"/>
        <v>41837.767500000002</v>
      </c>
    </row>
    <row r="1000" spans="1:17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8333</v>
      </c>
      <c r="P1000" s="3" t="s">
        <v>8335</v>
      </c>
      <c r="Q1000" s="13">
        <f t="shared" si="17"/>
        <v>41378.69976851852</v>
      </c>
    </row>
    <row r="1001" spans="1:17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8333</v>
      </c>
      <c r="P1001" s="3" t="s">
        <v>8335</v>
      </c>
      <c r="Q1001" s="13">
        <f t="shared" si="17"/>
        <v>40800.6403587963</v>
      </c>
    </row>
    <row r="1002" spans="1:17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8333</v>
      </c>
      <c r="P1002" s="3" t="s">
        <v>8335</v>
      </c>
      <c r="Q1002" s="13">
        <f t="shared" si="17"/>
        <v>41759.542534722219</v>
      </c>
    </row>
    <row r="1003" spans="1:17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8333</v>
      </c>
      <c r="P1003" s="3" t="s">
        <v>8335</v>
      </c>
      <c r="Q1003" s="13">
        <f t="shared" si="17"/>
        <v>41407.84684027778</v>
      </c>
    </row>
    <row r="1004" spans="1:17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8333</v>
      </c>
      <c r="P1004" s="3" t="s">
        <v>8335</v>
      </c>
      <c r="Q1004" s="13">
        <f t="shared" si="17"/>
        <v>40705.126631944448</v>
      </c>
    </row>
    <row r="1005" spans="1:17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8333</v>
      </c>
      <c r="P1005" s="3" t="s">
        <v>8335</v>
      </c>
      <c r="Q1005" s="13">
        <f t="shared" si="17"/>
        <v>40750.710104166668</v>
      </c>
    </row>
    <row r="1006" spans="1:17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8333</v>
      </c>
      <c r="P1006" s="3" t="s">
        <v>8335</v>
      </c>
      <c r="Q1006" s="13">
        <f t="shared" si="17"/>
        <v>42488.848784722228</v>
      </c>
    </row>
    <row r="1007" spans="1:17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8333</v>
      </c>
      <c r="P1007" s="3" t="s">
        <v>8335</v>
      </c>
      <c r="Q1007" s="13">
        <f t="shared" si="17"/>
        <v>41801.120069444441</v>
      </c>
    </row>
    <row r="1008" spans="1:17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8333</v>
      </c>
      <c r="P1008" s="3" t="s">
        <v>8335</v>
      </c>
      <c r="Q1008" s="13">
        <f t="shared" si="17"/>
        <v>41129.942870370374</v>
      </c>
    </row>
    <row r="1009" spans="1:17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8333</v>
      </c>
      <c r="P1009" s="3" t="s">
        <v>8335</v>
      </c>
      <c r="Q1009" s="13">
        <f t="shared" si="17"/>
        <v>41135.679791666669</v>
      </c>
    </row>
    <row r="1010" spans="1:17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8333</v>
      </c>
      <c r="P1010" s="3" t="s">
        <v>8335</v>
      </c>
      <c r="Q1010" s="13">
        <f t="shared" si="17"/>
        <v>41041.167627314811</v>
      </c>
    </row>
    <row r="1011" spans="1:17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8333</v>
      </c>
      <c r="P1011" s="3" t="s">
        <v>8335</v>
      </c>
      <c r="Q1011" s="13">
        <f t="shared" si="17"/>
        <v>41827.989861111113</v>
      </c>
    </row>
    <row r="1012" spans="1:17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8333</v>
      </c>
      <c r="P1012" s="3" t="s">
        <v>8335</v>
      </c>
      <c r="Q1012" s="13">
        <f t="shared" si="17"/>
        <v>41605.167696759258</v>
      </c>
    </row>
    <row r="1013" spans="1:17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8333</v>
      </c>
      <c r="P1013" s="3" t="s">
        <v>8335</v>
      </c>
      <c r="Q1013" s="13">
        <f t="shared" si="17"/>
        <v>41703.721979166665</v>
      </c>
    </row>
    <row r="1014" spans="1:17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8333</v>
      </c>
      <c r="P1014" s="3" t="s">
        <v>8335</v>
      </c>
      <c r="Q1014" s="13">
        <f t="shared" si="17"/>
        <v>41844.922662037039</v>
      </c>
    </row>
    <row r="1015" spans="1:17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8333</v>
      </c>
      <c r="P1015" s="3" t="s">
        <v>8335</v>
      </c>
      <c r="Q1015" s="13">
        <f t="shared" si="17"/>
        <v>41869.698136574072</v>
      </c>
    </row>
    <row r="1016" spans="1:17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8333</v>
      </c>
      <c r="P1016" s="3" t="s">
        <v>8335</v>
      </c>
      <c r="Q1016" s="13">
        <f t="shared" si="17"/>
        <v>42753.329039351855</v>
      </c>
    </row>
    <row r="1017" spans="1:17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8333</v>
      </c>
      <c r="P1017" s="3" t="s">
        <v>8335</v>
      </c>
      <c r="Q1017" s="13">
        <f t="shared" si="17"/>
        <v>42100.086145833338</v>
      </c>
    </row>
    <row r="1018" spans="1:17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8333</v>
      </c>
      <c r="P1018" s="3" t="s">
        <v>8335</v>
      </c>
      <c r="Q1018" s="13">
        <f t="shared" si="17"/>
        <v>41757.975011574075</v>
      </c>
    </row>
    <row r="1019" spans="1:17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8333</v>
      </c>
      <c r="P1019" s="3" t="s">
        <v>8335</v>
      </c>
      <c r="Q1019" s="13">
        <f t="shared" si="17"/>
        <v>40987.83488425926</v>
      </c>
    </row>
    <row r="1020" spans="1:17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8333</v>
      </c>
      <c r="P1020" s="3" t="s">
        <v>8335</v>
      </c>
      <c r="Q1020" s="13">
        <f t="shared" si="17"/>
        <v>42065.910983796297</v>
      </c>
    </row>
    <row r="1021" spans="1:17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8333</v>
      </c>
      <c r="P1021" s="3" t="s">
        <v>8335</v>
      </c>
      <c r="Q1021" s="13">
        <f t="shared" si="17"/>
        <v>41904.407812500001</v>
      </c>
    </row>
    <row r="1022" spans="1:17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8339</v>
      </c>
      <c r="P1022" s="3" t="s">
        <v>8344</v>
      </c>
      <c r="Q1022" s="13">
        <f t="shared" si="17"/>
        <v>41465.500173611108</v>
      </c>
    </row>
    <row r="1023" spans="1:17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8339</v>
      </c>
      <c r="P1023" s="3" t="s">
        <v>8344</v>
      </c>
      <c r="Q1023" s="13">
        <f t="shared" si="17"/>
        <v>41162.672326388885</v>
      </c>
    </row>
    <row r="1024" spans="1:17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8339</v>
      </c>
      <c r="P1024" s="3" t="s">
        <v>8344</v>
      </c>
      <c r="Q1024" s="13">
        <f t="shared" si="17"/>
        <v>42447.896875000006</v>
      </c>
    </row>
    <row r="1025" spans="1:17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8339</v>
      </c>
      <c r="P1025" s="3" t="s">
        <v>8344</v>
      </c>
      <c r="Q1025" s="13">
        <f t="shared" si="17"/>
        <v>41243.197592592594</v>
      </c>
    </row>
    <row r="1026" spans="1:17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8339</v>
      </c>
      <c r="P1026" s="3" t="s">
        <v>8344</v>
      </c>
      <c r="Q1026" s="13">
        <f t="shared" si="17"/>
        <v>42272.93949074074</v>
      </c>
    </row>
    <row r="1027" spans="1:17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8339</v>
      </c>
      <c r="P1027" s="3" t="s">
        <v>8344</v>
      </c>
      <c r="Q1027" s="13">
        <f t="shared" si="17"/>
        <v>41381.50577546296</v>
      </c>
    </row>
    <row r="1028" spans="1:17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8339</v>
      </c>
      <c r="P1028" s="3" t="s">
        <v>8344</v>
      </c>
      <c r="Q1028" s="13">
        <f t="shared" si="17"/>
        <v>41761.94258101852</v>
      </c>
    </row>
    <row r="1029" spans="1:17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8339</v>
      </c>
      <c r="P1029" s="3" t="s">
        <v>8344</v>
      </c>
      <c r="Q1029" s="13">
        <f t="shared" si="17"/>
        <v>42669.594837962963</v>
      </c>
    </row>
    <row r="1030" spans="1:17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8339</v>
      </c>
      <c r="P1030" s="3" t="s">
        <v>8344</v>
      </c>
      <c r="Q1030" s="13">
        <f t="shared" si="17"/>
        <v>42714.054398148146</v>
      </c>
    </row>
    <row r="1031" spans="1:17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8339</v>
      </c>
      <c r="P1031" s="3" t="s">
        <v>8344</v>
      </c>
      <c r="Q1031" s="13">
        <f t="shared" si="17"/>
        <v>40882.481666666667</v>
      </c>
    </row>
    <row r="1032" spans="1:17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8339</v>
      </c>
      <c r="P1032" s="3" t="s">
        <v>8344</v>
      </c>
      <c r="Q1032" s="13">
        <f t="shared" si="17"/>
        <v>41113.968576388892</v>
      </c>
    </row>
    <row r="1033" spans="1:17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8339</v>
      </c>
      <c r="P1033" s="3" t="s">
        <v>8344</v>
      </c>
      <c r="Q1033" s="13">
        <f t="shared" si="17"/>
        <v>42366.982627314821</v>
      </c>
    </row>
    <row r="1034" spans="1:17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8339</v>
      </c>
      <c r="P1034" s="3" t="s">
        <v>8344</v>
      </c>
      <c r="Q1034" s="13">
        <f t="shared" si="17"/>
        <v>42596.03506944445</v>
      </c>
    </row>
    <row r="1035" spans="1:17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8339</v>
      </c>
      <c r="P1035" s="3" t="s">
        <v>8344</v>
      </c>
      <c r="Q1035" s="13">
        <f t="shared" si="17"/>
        <v>42114.726134259254</v>
      </c>
    </row>
    <row r="1036" spans="1:17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8339</v>
      </c>
      <c r="P1036" s="3" t="s">
        <v>8344</v>
      </c>
      <c r="Q1036" s="13">
        <f t="shared" si="17"/>
        <v>41799.830613425926</v>
      </c>
    </row>
    <row r="1037" spans="1:17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8339</v>
      </c>
      <c r="P1037" s="3" t="s">
        <v>8344</v>
      </c>
      <c r="Q1037" s="13">
        <f t="shared" si="17"/>
        <v>42171.827604166669</v>
      </c>
    </row>
    <row r="1038" spans="1:17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8339</v>
      </c>
      <c r="P1038" s="3" t="s">
        <v>8344</v>
      </c>
      <c r="Q1038" s="13">
        <f t="shared" si="17"/>
        <v>41620.93141203704</v>
      </c>
    </row>
    <row r="1039" spans="1:17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8339</v>
      </c>
      <c r="P1039" s="3" t="s">
        <v>8344</v>
      </c>
      <c r="Q1039" s="13">
        <f t="shared" si="17"/>
        <v>41945.037789351853</v>
      </c>
    </row>
    <row r="1040" spans="1:17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8339</v>
      </c>
      <c r="P1040" s="3" t="s">
        <v>8344</v>
      </c>
      <c r="Q1040" s="13">
        <f t="shared" si="17"/>
        <v>40858.762141203704</v>
      </c>
    </row>
    <row r="1041" spans="1:17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8339</v>
      </c>
      <c r="P1041" s="3" t="s">
        <v>8344</v>
      </c>
      <c r="Q1041" s="13">
        <f t="shared" si="17"/>
        <v>40043.895462962959</v>
      </c>
    </row>
    <row r="1042" spans="1:17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8345</v>
      </c>
      <c r="P1042" s="3" t="s">
        <v>8346</v>
      </c>
      <c r="Q1042" s="13">
        <f t="shared" si="17"/>
        <v>40247.886006944449</v>
      </c>
    </row>
    <row r="1043" spans="1:17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8345</v>
      </c>
      <c r="P1043" s="3" t="s">
        <v>8346</v>
      </c>
      <c r="Q1043" s="13">
        <f t="shared" si="17"/>
        <v>40703.234386574077</v>
      </c>
    </row>
    <row r="1044" spans="1:17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8345</v>
      </c>
      <c r="P1044" s="3" t="s">
        <v>8346</v>
      </c>
      <c r="Q1044" s="13">
        <f t="shared" si="17"/>
        <v>40956.553530092591</v>
      </c>
    </row>
    <row r="1045" spans="1:17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8345</v>
      </c>
      <c r="P1045" s="3" t="s">
        <v>8346</v>
      </c>
      <c r="Q1045" s="13">
        <f t="shared" si="17"/>
        <v>41991.526655092588</v>
      </c>
    </row>
    <row r="1046" spans="1:17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8345</v>
      </c>
      <c r="P1046" s="3" t="s">
        <v>8346</v>
      </c>
      <c r="Q1046" s="13">
        <f t="shared" si="17"/>
        <v>40949.98364583333</v>
      </c>
    </row>
    <row r="1047" spans="1:17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8345</v>
      </c>
      <c r="P1047" s="3" t="s">
        <v>8346</v>
      </c>
      <c r="Q1047" s="13">
        <f t="shared" si="17"/>
        <v>42318.098217592589</v>
      </c>
    </row>
    <row r="1048" spans="1:17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8345</v>
      </c>
      <c r="P1048" s="3" t="s">
        <v>8346</v>
      </c>
      <c r="Q1048" s="13">
        <f t="shared" si="17"/>
        <v>41466.552314814813</v>
      </c>
    </row>
    <row r="1049" spans="1:17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8345</v>
      </c>
      <c r="P1049" s="3" t="s">
        <v>8346</v>
      </c>
      <c r="Q1049" s="13">
        <f t="shared" si="17"/>
        <v>41156.958993055552</v>
      </c>
    </row>
    <row r="1050" spans="1:17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8345</v>
      </c>
      <c r="P1050" s="3" t="s">
        <v>8346</v>
      </c>
      <c r="Q1050" s="13">
        <f t="shared" si="17"/>
        <v>40995.024317129632</v>
      </c>
    </row>
    <row r="1051" spans="1:17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8345</v>
      </c>
      <c r="P1051" s="3" t="s">
        <v>8346</v>
      </c>
      <c r="Q1051" s="13">
        <f t="shared" si="17"/>
        <v>42153.631597222222</v>
      </c>
    </row>
    <row r="1052" spans="1:17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8345</v>
      </c>
      <c r="P1052" s="3" t="s">
        <v>8346</v>
      </c>
      <c r="Q1052" s="13">
        <f t="shared" si="17"/>
        <v>42400.176377314812</v>
      </c>
    </row>
    <row r="1053" spans="1:17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8345</v>
      </c>
      <c r="P1053" s="3" t="s">
        <v>8346</v>
      </c>
      <c r="Q1053" s="13">
        <f t="shared" si="17"/>
        <v>41340.303032407406</v>
      </c>
    </row>
    <row r="1054" spans="1:17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8345</v>
      </c>
      <c r="P1054" s="3" t="s">
        <v>8346</v>
      </c>
      <c r="Q1054" s="13">
        <f t="shared" si="17"/>
        <v>42649.742210648154</v>
      </c>
    </row>
    <row r="1055" spans="1:17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8345</v>
      </c>
      <c r="P1055" s="3" t="s">
        <v>8346</v>
      </c>
      <c r="Q1055" s="13">
        <f t="shared" ref="Q1055:Q1118" si="18">(((J515/60)/60)/24+DATE(1970,1,1))</f>
        <v>42552.653993055559</v>
      </c>
    </row>
    <row r="1056" spans="1:17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8345</v>
      </c>
      <c r="P1056" s="3" t="s">
        <v>8346</v>
      </c>
      <c r="Q1056" s="13">
        <f t="shared" si="18"/>
        <v>41830.613969907405</v>
      </c>
    </row>
    <row r="1057" spans="1:17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8345</v>
      </c>
      <c r="P1057" s="3" t="s">
        <v>8346</v>
      </c>
      <c r="Q1057" s="13">
        <f t="shared" si="18"/>
        <v>42327.490752314814</v>
      </c>
    </row>
    <row r="1058" spans="1:17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8345</v>
      </c>
      <c r="P1058" s="3" t="s">
        <v>8346</v>
      </c>
      <c r="Q1058" s="13">
        <f t="shared" si="18"/>
        <v>42091.778703703705</v>
      </c>
    </row>
    <row r="1059" spans="1:17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8345</v>
      </c>
      <c r="P1059" s="3" t="s">
        <v>8346</v>
      </c>
      <c r="Q1059" s="13">
        <f t="shared" si="18"/>
        <v>42738.615289351852</v>
      </c>
    </row>
    <row r="1060" spans="1:17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8345</v>
      </c>
      <c r="P1060" s="3" t="s">
        <v>8346</v>
      </c>
      <c r="Q1060" s="13">
        <f t="shared" si="18"/>
        <v>42223.616018518514</v>
      </c>
    </row>
    <row r="1061" spans="1:17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8345</v>
      </c>
      <c r="P1061" s="3" t="s">
        <v>8346</v>
      </c>
      <c r="Q1061" s="13">
        <f t="shared" si="18"/>
        <v>41218.391446759262</v>
      </c>
    </row>
    <row r="1062" spans="1:17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8345</v>
      </c>
      <c r="P1062" s="3" t="s">
        <v>8346</v>
      </c>
      <c r="Q1062" s="13">
        <f t="shared" si="18"/>
        <v>42318.702094907407</v>
      </c>
    </row>
    <row r="1063" spans="1:17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8345</v>
      </c>
      <c r="P1063" s="3" t="s">
        <v>8346</v>
      </c>
      <c r="Q1063" s="13">
        <f t="shared" si="18"/>
        <v>42646.092812499999</v>
      </c>
    </row>
    <row r="1064" spans="1:17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8345</v>
      </c>
      <c r="P1064" s="3" t="s">
        <v>8346</v>
      </c>
      <c r="Q1064" s="13">
        <f t="shared" si="18"/>
        <v>42430.040798611109</v>
      </c>
    </row>
    <row r="1065" spans="1:17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8345</v>
      </c>
      <c r="P1065" s="3" t="s">
        <v>8346</v>
      </c>
      <c r="Q1065" s="13">
        <f t="shared" si="18"/>
        <v>42238.13282407407</v>
      </c>
    </row>
    <row r="1066" spans="1:17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8347</v>
      </c>
      <c r="P1066" s="3" t="s">
        <v>8348</v>
      </c>
      <c r="Q1066" s="13">
        <f t="shared" si="18"/>
        <v>42492.717233796298</v>
      </c>
    </row>
    <row r="1067" spans="1:17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8347</v>
      </c>
      <c r="P1067" s="3" t="s">
        <v>8348</v>
      </c>
      <c r="Q1067" s="13">
        <f t="shared" si="18"/>
        <v>41850.400937500002</v>
      </c>
    </row>
    <row r="1068" spans="1:17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8347</v>
      </c>
      <c r="P1068" s="3" t="s">
        <v>8348</v>
      </c>
      <c r="Q1068" s="13">
        <f t="shared" si="18"/>
        <v>42192.591944444444</v>
      </c>
    </row>
    <row r="1069" spans="1:17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8347</v>
      </c>
      <c r="P1069" s="3" t="s">
        <v>8348</v>
      </c>
      <c r="Q1069" s="13">
        <f t="shared" si="18"/>
        <v>42753.205625000002</v>
      </c>
    </row>
    <row r="1070" spans="1:17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8347</v>
      </c>
      <c r="P1070" s="3" t="s">
        <v>8348</v>
      </c>
      <c r="Q1070" s="13">
        <f t="shared" si="18"/>
        <v>42155.920219907406</v>
      </c>
    </row>
    <row r="1071" spans="1:17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8347</v>
      </c>
      <c r="P1071" s="3" t="s">
        <v>8348</v>
      </c>
      <c r="Q1071" s="13">
        <f t="shared" si="18"/>
        <v>42725.031180555554</v>
      </c>
    </row>
    <row r="1072" spans="1:17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8347</v>
      </c>
      <c r="P1072" s="3" t="s">
        <v>8348</v>
      </c>
      <c r="Q1072" s="13">
        <f t="shared" si="18"/>
        <v>42157.591064814813</v>
      </c>
    </row>
    <row r="1073" spans="1:17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8347</v>
      </c>
      <c r="P1073" s="3" t="s">
        <v>8348</v>
      </c>
      <c r="Q1073" s="13">
        <f t="shared" si="18"/>
        <v>42676.065150462964</v>
      </c>
    </row>
    <row r="1074" spans="1:17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8347</v>
      </c>
      <c r="P1074" s="3" t="s">
        <v>8348</v>
      </c>
      <c r="Q1074" s="13">
        <f t="shared" si="18"/>
        <v>42473.007037037038</v>
      </c>
    </row>
    <row r="1075" spans="1:17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8347</v>
      </c>
      <c r="P1075" s="3" t="s">
        <v>8348</v>
      </c>
      <c r="Q1075" s="13">
        <f t="shared" si="18"/>
        <v>42482.43478009259</v>
      </c>
    </row>
    <row r="1076" spans="1:17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8347</v>
      </c>
      <c r="P1076" s="3" t="s">
        <v>8348</v>
      </c>
      <c r="Q1076" s="13">
        <f t="shared" si="18"/>
        <v>42270.810995370368</v>
      </c>
    </row>
    <row r="1077" spans="1:17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8347</v>
      </c>
      <c r="P1077" s="3" t="s">
        <v>8348</v>
      </c>
      <c r="Q1077" s="13">
        <f t="shared" si="18"/>
        <v>42711.545196759253</v>
      </c>
    </row>
    <row r="1078" spans="1:17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8347</v>
      </c>
      <c r="P1078" s="3" t="s">
        <v>8348</v>
      </c>
      <c r="Q1078" s="13">
        <f t="shared" si="18"/>
        <v>42179.344988425932</v>
      </c>
    </row>
    <row r="1079" spans="1:17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8347</v>
      </c>
      <c r="P1079" s="3" t="s">
        <v>8348</v>
      </c>
      <c r="Q1079" s="13">
        <f t="shared" si="18"/>
        <v>42282.768414351856</v>
      </c>
    </row>
    <row r="1080" spans="1:17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8347</v>
      </c>
      <c r="P1080" s="3" t="s">
        <v>8348</v>
      </c>
      <c r="Q1080" s="13">
        <f t="shared" si="18"/>
        <v>42473.794710648144</v>
      </c>
    </row>
    <row r="1081" spans="1:17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8347</v>
      </c>
      <c r="P1081" s="3" t="s">
        <v>8348</v>
      </c>
      <c r="Q1081" s="13">
        <f t="shared" si="18"/>
        <v>42535.049849537041</v>
      </c>
    </row>
    <row r="1082" spans="1:17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8347</v>
      </c>
      <c r="P1082" s="3" t="s">
        <v>8348</v>
      </c>
      <c r="Q1082" s="13">
        <f t="shared" si="18"/>
        <v>42009.817199074074</v>
      </c>
    </row>
    <row r="1083" spans="1:17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8347</v>
      </c>
      <c r="P1083" s="3" t="s">
        <v>8348</v>
      </c>
      <c r="Q1083" s="13">
        <f t="shared" si="18"/>
        <v>42276.046689814815</v>
      </c>
    </row>
    <row r="1084" spans="1:17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8347</v>
      </c>
      <c r="P1084" s="3" t="s">
        <v>8348</v>
      </c>
      <c r="Q1084" s="13">
        <f t="shared" si="18"/>
        <v>42433.737453703703</v>
      </c>
    </row>
    <row r="1085" spans="1:17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8347</v>
      </c>
      <c r="P1085" s="3" t="s">
        <v>8348</v>
      </c>
      <c r="Q1085" s="13">
        <f t="shared" si="18"/>
        <v>41914.092152777775</v>
      </c>
    </row>
    <row r="1086" spans="1:17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8347</v>
      </c>
      <c r="P1086" s="3" t="s">
        <v>8348</v>
      </c>
      <c r="Q1086" s="13">
        <f t="shared" si="18"/>
        <v>42525.656944444447</v>
      </c>
    </row>
    <row r="1087" spans="1:17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8347</v>
      </c>
      <c r="P1087" s="3" t="s">
        <v>8348</v>
      </c>
      <c r="Q1087" s="13">
        <f t="shared" si="18"/>
        <v>42283.592465277776</v>
      </c>
    </row>
    <row r="1088" spans="1:17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8347</v>
      </c>
      <c r="P1088" s="3" t="s">
        <v>8348</v>
      </c>
      <c r="Q1088" s="13">
        <f t="shared" si="18"/>
        <v>42249.667997685188</v>
      </c>
    </row>
    <row r="1089" spans="1:17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8347</v>
      </c>
      <c r="P1089" s="3" t="s">
        <v>8348</v>
      </c>
      <c r="Q1089" s="13">
        <f t="shared" si="18"/>
        <v>42380.696342592593</v>
      </c>
    </row>
    <row r="1090" spans="1:17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8347</v>
      </c>
      <c r="P1090" s="3" t="s">
        <v>8348</v>
      </c>
      <c r="Q1090" s="13">
        <f t="shared" si="18"/>
        <v>42276.903333333335</v>
      </c>
    </row>
    <row r="1091" spans="1:17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8347</v>
      </c>
      <c r="P1091" s="3" t="s">
        <v>8348</v>
      </c>
      <c r="Q1091" s="13">
        <f t="shared" si="18"/>
        <v>42163.636828703704</v>
      </c>
    </row>
    <row r="1092" spans="1:17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8347</v>
      </c>
      <c r="P1092" s="3" t="s">
        <v>8348</v>
      </c>
      <c r="Q1092" s="13">
        <f t="shared" si="18"/>
        <v>42753.678761574076</v>
      </c>
    </row>
    <row r="1093" spans="1:17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8347</v>
      </c>
      <c r="P1093" s="3" t="s">
        <v>8348</v>
      </c>
      <c r="Q1093" s="13">
        <f t="shared" si="18"/>
        <v>42173.275740740741</v>
      </c>
    </row>
    <row r="1094" spans="1:17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8347</v>
      </c>
      <c r="P1094" s="3" t="s">
        <v>8348</v>
      </c>
      <c r="Q1094" s="13">
        <f t="shared" si="18"/>
        <v>42318.616851851853</v>
      </c>
    </row>
    <row r="1095" spans="1:17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8347</v>
      </c>
      <c r="P1095" s="3" t="s">
        <v>8348</v>
      </c>
      <c r="Q1095" s="13">
        <f t="shared" si="18"/>
        <v>41927.71980324074</v>
      </c>
    </row>
    <row r="1096" spans="1:17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8347</v>
      </c>
      <c r="P1096" s="3" t="s">
        <v>8348</v>
      </c>
      <c r="Q1096" s="13">
        <f t="shared" si="18"/>
        <v>41901.684861111113</v>
      </c>
    </row>
    <row r="1097" spans="1:17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8347</v>
      </c>
      <c r="P1097" s="3" t="s">
        <v>8348</v>
      </c>
      <c r="Q1097" s="13">
        <f t="shared" si="18"/>
        <v>42503.353506944448</v>
      </c>
    </row>
    <row r="1098" spans="1:17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8347</v>
      </c>
      <c r="P1098" s="3" t="s">
        <v>8348</v>
      </c>
      <c r="Q1098" s="13">
        <f t="shared" si="18"/>
        <v>42345.860150462962</v>
      </c>
    </row>
    <row r="1099" spans="1:17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8347</v>
      </c>
      <c r="P1099" s="3" t="s">
        <v>8348</v>
      </c>
      <c r="Q1099" s="13">
        <f t="shared" si="18"/>
        <v>42676.942164351851</v>
      </c>
    </row>
    <row r="1100" spans="1:17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8347</v>
      </c>
      <c r="P1100" s="3" t="s">
        <v>8348</v>
      </c>
      <c r="Q1100" s="13">
        <f t="shared" si="18"/>
        <v>42057.883159722223</v>
      </c>
    </row>
    <row r="1101" spans="1:17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8347</v>
      </c>
      <c r="P1101" s="3" t="s">
        <v>8348</v>
      </c>
      <c r="Q1101" s="13">
        <f t="shared" si="18"/>
        <v>42321.283101851848</v>
      </c>
    </row>
    <row r="1102" spans="1:17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8347</v>
      </c>
      <c r="P1102" s="3" t="s">
        <v>8348</v>
      </c>
      <c r="Q1102" s="13">
        <f t="shared" si="18"/>
        <v>41960.771354166667</v>
      </c>
    </row>
    <row r="1103" spans="1:17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8347</v>
      </c>
      <c r="P1103" s="3" t="s">
        <v>8348</v>
      </c>
      <c r="Q1103" s="13">
        <f t="shared" si="18"/>
        <v>42268.658715277779</v>
      </c>
    </row>
    <row r="1104" spans="1:17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8347</v>
      </c>
      <c r="P1104" s="3" t="s">
        <v>8348</v>
      </c>
      <c r="Q1104" s="13">
        <f t="shared" si="18"/>
        <v>42692.389062500006</v>
      </c>
    </row>
    <row r="1105" spans="1:17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8347</v>
      </c>
      <c r="P1105" s="3" t="s">
        <v>8348</v>
      </c>
      <c r="Q1105" s="13">
        <f t="shared" si="18"/>
        <v>42022.069988425923</v>
      </c>
    </row>
    <row r="1106" spans="1:17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8347</v>
      </c>
      <c r="P1106" s="3" t="s">
        <v>8348</v>
      </c>
      <c r="Q1106" s="13">
        <f t="shared" si="18"/>
        <v>42411.942997685182</v>
      </c>
    </row>
    <row r="1107" spans="1:17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8347</v>
      </c>
      <c r="P1107" s="3" t="s">
        <v>8348</v>
      </c>
      <c r="Q1107" s="13">
        <f t="shared" si="18"/>
        <v>42165.785289351858</v>
      </c>
    </row>
    <row r="1108" spans="1:17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8347</v>
      </c>
      <c r="P1108" s="3" t="s">
        <v>8348</v>
      </c>
      <c r="Q1108" s="13">
        <f t="shared" si="18"/>
        <v>42535.68440972222</v>
      </c>
    </row>
    <row r="1109" spans="1:17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8347</v>
      </c>
      <c r="P1109" s="3" t="s">
        <v>8348</v>
      </c>
      <c r="Q1109" s="13">
        <f t="shared" si="18"/>
        <v>41975.842523148152</v>
      </c>
    </row>
    <row r="1110" spans="1:17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8347</v>
      </c>
      <c r="P1110" s="3" t="s">
        <v>8348</v>
      </c>
      <c r="Q1110" s="13">
        <f t="shared" si="18"/>
        <v>42348.9215625</v>
      </c>
    </row>
    <row r="1111" spans="1:17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8347</v>
      </c>
      <c r="P1111" s="3" t="s">
        <v>8348</v>
      </c>
      <c r="Q1111" s="13">
        <f t="shared" si="18"/>
        <v>42340.847361111111</v>
      </c>
    </row>
    <row r="1112" spans="1:17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8347</v>
      </c>
      <c r="P1112" s="3" t="s">
        <v>8348</v>
      </c>
      <c r="Q1112" s="13">
        <f t="shared" si="18"/>
        <v>42388.798252314817</v>
      </c>
    </row>
    <row r="1113" spans="1:17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8347</v>
      </c>
      <c r="P1113" s="3" t="s">
        <v>8348</v>
      </c>
      <c r="Q1113" s="13">
        <f t="shared" si="18"/>
        <v>42192.816238425927</v>
      </c>
    </row>
    <row r="1114" spans="1:17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8347</v>
      </c>
      <c r="P1114" s="3" t="s">
        <v>8348</v>
      </c>
      <c r="Q1114" s="13">
        <f t="shared" si="18"/>
        <v>42282.71629629629</v>
      </c>
    </row>
    <row r="1115" spans="1:17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8347</v>
      </c>
      <c r="P1115" s="3" t="s">
        <v>8348</v>
      </c>
      <c r="Q1115" s="13">
        <f t="shared" si="18"/>
        <v>41963.050127314811</v>
      </c>
    </row>
    <row r="1116" spans="1:17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8347</v>
      </c>
      <c r="P1116" s="3" t="s">
        <v>8348</v>
      </c>
      <c r="Q1116" s="13">
        <f t="shared" si="18"/>
        <v>42632.443368055552</v>
      </c>
    </row>
    <row r="1117" spans="1:17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8347</v>
      </c>
      <c r="P1117" s="3" t="s">
        <v>8348</v>
      </c>
      <c r="Q1117" s="13">
        <f t="shared" si="18"/>
        <v>42138.692627314813</v>
      </c>
    </row>
    <row r="1118" spans="1:17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8347</v>
      </c>
      <c r="P1118" s="3" t="s">
        <v>8348</v>
      </c>
      <c r="Q1118" s="13">
        <f t="shared" si="18"/>
        <v>42031.471666666665</v>
      </c>
    </row>
    <row r="1119" spans="1:17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8347</v>
      </c>
      <c r="P1119" s="3" t="s">
        <v>8348</v>
      </c>
      <c r="Q1119" s="13">
        <f t="shared" ref="Q1119:Q1182" si="19">(((J579/60)/60)/24+DATE(1970,1,1))</f>
        <v>42450.589143518519</v>
      </c>
    </row>
    <row r="1120" spans="1:17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8347</v>
      </c>
      <c r="P1120" s="3" t="s">
        <v>8348</v>
      </c>
      <c r="Q1120" s="13">
        <f t="shared" si="19"/>
        <v>42230.578622685185</v>
      </c>
    </row>
    <row r="1121" spans="1:17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8347</v>
      </c>
      <c r="P1121" s="3" t="s">
        <v>8348</v>
      </c>
      <c r="Q1121" s="13">
        <f t="shared" si="19"/>
        <v>41968.852118055554</v>
      </c>
    </row>
    <row r="1122" spans="1:17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8347</v>
      </c>
      <c r="P1122" s="3" t="s">
        <v>8348</v>
      </c>
      <c r="Q1122" s="13">
        <f t="shared" si="19"/>
        <v>42605.908182870371</v>
      </c>
    </row>
    <row r="1123" spans="1:17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8347</v>
      </c>
      <c r="P1123" s="3" t="s">
        <v>8348</v>
      </c>
      <c r="Q1123" s="13">
        <f t="shared" si="19"/>
        <v>42188.012777777782</v>
      </c>
    </row>
    <row r="1124" spans="1:17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8347</v>
      </c>
      <c r="P1124" s="3" t="s">
        <v>8348</v>
      </c>
      <c r="Q1124" s="13">
        <f t="shared" si="19"/>
        <v>42055.739803240736</v>
      </c>
    </row>
    <row r="1125" spans="1:17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8347</v>
      </c>
      <c r="P1125" s="3" t="s">
        <v>8348</v>
      </c>
      <c r="Q1125" s="13">
        <f t="shared" si="19"/>
        <v>42052.93850694444</v>
      </c>
    </row>
    <row r="1126" spans="1:17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8347</v>
      </c>
      <c r="P1126" s="3" t="s">
        <v>8349</v>
      </c>
      <c r="Q1126" s="13">
        <f t="shared" si="19"/>
        <v>42049.716620370367</v>
      </c>
    </row>
    <row r="1127" spans="1:17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8347</v>
      </c>
      <c r="P1127" s="3" t="s">
        <v>8349</v>
      </c>
      <c r="Q1127" s="13">
        <f t="shared" si="19"/>
        <v>42283.3909375</v>
      </c>
    </row>
    <row r="1128" spans="1:17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8347</v>
      </c>
      <c r="P1128" s="3" t="s">
        <v>8349</v>
      </c>
      <c r="Q1128" s="13">
        <f t="shared" si="19"/>
        <v>42020.854247685187</v>
      </c>
    </row>
    <row r="1129" spans="1:17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8347</v>
      </c>
      <c r="P1129" s="3" t="s">
        <v>8349</v>
      </c>
      <c r="Q1129" s="13">
        <f t="shared" si="19"/>
        <v>42080.757326388892</v>
      </c>
    </row>
    <row r="1130" spans="1:17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8347</v>
      </c>
      <c r="P1130" s="3" t="s">
        <v>8349</v>
      </c>
      <c r="Q1130" s="13">
        <f t="shared" si="19"/>
        <v>42631.769513888896</v>
      </c>
    </row>
    <row r="1131" spans="1:17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8347</v>
      </c>
      <c r="P1131" s="3" t="s">
        <v>8349</v>
      </c>
      <c r="Q1131" s="13">
        <f t="shared" si="19"/>
        <v>42178.614571759259</v>
      </c>
    </row>
    <row r="1132" spans="1:17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8347</v>
      </c>
      <c r="P1132" s="3" t="s">
        <v>8349</v>
      </c>
      <c r="Q1132" s="13">
        <f t="shared" si="19"/>
        <v>42377.554756944446</v>
      </c>
    </row>
    <row r="1133" spans="1:17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8347</v>
      </c>
      <c r="P1133" s="3" t="s">
        <v>8349</v>
      </c>
      <c r="Q1133" s="13">
        <f t="shared" si="19"/>
        <v>42177.543171296296</v>
      </c>
    </row>
    <row r="1134" spans="1:17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8347</v>
      </c>
      <c r="P1134" s="3" t="s">
        <v>8349</v>
      </c>
      <c r="Q1134" s="13">
        <f t="shared" si="19"/>
        <v>41946.232175925928</v>
      </c>
    </row>
    <row r="1135" spans="1:17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8347</v>
      </c>
      <c r="P1135" s="3" t="s">
        <v>8349</v>
      </c>
      <c r="Q1135" s="13">
        <f t="shared" si="19"/>
        <v>42070.677604166667</v>
      </c>
    </row>
    <row r="1136" spans="1:17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8347</v>
      </c>
      <c r="P1136" s="3" t="s">
        <v>8349</v>
      </c>
      <c r="Q1136" s="13">
        <f t="shared" si="19"/>
        <v>42446.780162037037</v>
      </c>
    </row>
    <row r="1137" spans="1:17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8347</v>
      </c>
      <c r="P1137" s="3" t="s">
        <v>8349</v>
      </c>
      <c r="Q1137" s="13">
        <f t="shared" si="19"/>
        <v>42083.069884259254</v>
      </c>
    </row>
    <row r="1138" spans="1:17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8347</v>
      </c>
      <c r="P1138" s="3" t="s">
        <v>8349</v>
      </c>
      <c r="Q1138" s="13">
        <f t="shared" si="19"/>
        <v>42646.896898148145</v>
      </c>
    </row>
    <row r="1139" spans="1:17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8347</v>
      </c>
      <c r="P1139" s="3" t="s">
        <v>8349</v>
      </c>
      <c r="Q1139" s="13">
        <f t="shared" si="19"/>
        <v>42545.705266203702</v>
      </c>
    </row>
    <row r="1140" spans="1:17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8347</v>
      </c>
      <c r="P1140" s="3" t="s">
        <v>8349</v>
      </c>
      <c r="Q1140" s="13">
        <f t="shared" si="19"/>
        <v>41948.00209490741</v>
      </c>
    </row>
    <row r="1141" spans="1:17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8347</v>
      </c>
      <c r="P1141" s="3" t="s">
        <v>8349</v>
      </c>
      <c r="Q1141" s="13">
        <f t="shared" si="19"/>
        <v>42047.812523148154</v>
      </c>
    </row>
    <row r="1142" spans="1:17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8347</v>
      </c>
      <c r="P1142" s="3" t="s">
        <v>8349</v>
      </c>
      <c r="Q1142" s="13">
        <f t="shared" si="19"/>
        <v>42073.798171296294</v>
      </c>
    </row>
    <row r="1143" spans="1:17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8347</v>
      </c>
      <c r="P1143" s="3" t="s">
        <v>8349</v>
      </c>
      <c r="Q1143" s="13">
        <f t="shared" si="19"/>
        <v>41969.858090277776</v>
      </c>
    </row>
    <row r="1144" spans="1:17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8347</v>
      </c>
      <c r="P1144" s="3" t="s">
        <v>8349</v>
      </c>
      <c r="Q1144" s="13">
        <f t="shared" si="19"/>
        <v>42143.79415509259</v>
      </c>
    </row>
    <row r="1145" spans="1:17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8347</v>
      </c>
      <c r="P1145" s="3" t="s">
        <v>8349</v>
      </c>
      <c r="Q1145" s="13">
        <f t="shared" si="19"/>
        <v>41835.639155092591</v>
      </c>
    </row>
    <row r="1146" spans="1:17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8350</v>
      </c>
      <c r="P1146" s="3" t="s">
        <v>8351</v>
      </c>
      <c r="Q1146" s="13">
        <f t="shared" si="19"/>
        <v>41849.035370370373</v>
      </c>
    </row>
    <row r="1147" spans="1:17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8350</v>
      </c>
      <c r="P1147" s="3" t="s">
        <v>8351</v>
      </c>
      <c r="Q1147" s="13">
        <f t="shared" si="19"/>
        <v>42194.357731481476</v>
      </c>
    </row>
    <row r="1148" spans="1:17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8350</v>
      </c>
      <c r="P1148" s="3" t="s">
        <v>8351</v>
      </c>
      <c r="Q1148" s="13">
        <f t="shared" si="19"/>
        <v>42102.650567129633</v>
      </c>
    </row>
    <row r="1149" spans="1:17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8350</v>
      </c>
      <c r="P1149" s="3" t="s">
        <v>8351</v>
      </c>
      <c r="Q1149" s="13">
        <f t="shared" si="19"/>
        <v>42300.825648148151</v>
      </c>
    </row>
    <row r="1150" spans="1:17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8350</v>
      </c>
      <c r="P1150" s="3" t="s">
        <v>8351</v>
      </c>
      <c r="Q1150" s="13">
        <f t="shared" si="19"/>
        <v>42140.921064814815</v>
      </c>
    </row>
    <row r="1151" spans="1:17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8350</v>
      </c>
      <c r="P1151" s="3" t="s">
        <v>8351</v>
      </c>
      <c r="Q1151" s="13">
        <f t="shared" si="19"/>
        <v>42307.034074074079</v>
      </c>
    </row>
    <row r="1152" spans="1:17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8350</v>
      </c>
      <c r="P1152" s="3" t="s">
        <v>8351</v>
      </c>
      <c r="Q1152" s="13">
        <f t="shared" si="19"/>
        <v>42086.83085648148</v>
      </c>
    </row>
    <row r="1153" spans="1:17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8350</v>
      </c>
      <c r="P1153" s="3" t="s">
        <v>8351</v>
      </c>
      <c r="Q1153" s="13">
        <f t="shared" si="19"/>
        <v>42328.560613425929</v>
      </c>
    </row>
    <row r="1154" spans="1:17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8350</v>
      </c>
      <c r="P1154" s="3" t="s">
        <v>8351</v>
      </c>
      <c r="Q1154" s="13">
        <f t="shared" si="19"/>
        <v>42585.031782407401</v>
      </c>
    </row>
    <row r="1155" spans="1:17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8350</v>
      </c>
      <c r="P1155" s="3" t="s">
        <v>8351</v>
      </c>
      <c r="Q1155" s="13">
        <f t="shared" si="19"/>
        <v>42247.496759259258</v>
      </c>
    </row>
    <row r="1156" spans="1:17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8350</v>
      </c>
      <c r="P1156" s="3" t="s">
        <v>8351</v>
      </c>
      <c r="Q1156" s="13">
        <f t="shared" si="19"/>
        <v>42515.061805555553</v>
      </c>
    </row>
    <row r="1157" spans="1:17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8350</v>
      </c>
      <c r="P1157" s="3" t="s">
        <v>8351</v>
      </c>
      <c r="Q1157" s="13">
        <f t="shared" si="19"/>
        <v>42242.122210648144</v>
      </c>
    </row>
    <row r="1158" spans="1:17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8350</v>
      </c>
      <c r="P1158" s="3" t="s">
        <v>8351</v>
      </c>
      <c r="Q1158" s="13">
        <f t="shared" si="19"/>
        <v>42761.376238425932</v>
      </c>
    </row>
    <row r="1159" spans="1:17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8350</v>
      </c>
      <c r="P1159" s="3" t="s">
        <v>8351</v>
      </c>
      <c r="Q1159" s="13">
        <f t="shared" si="19"/>
        <v>42087.343090277776</v>
      </c>
    </row>
    <row r="1160" spans="1:17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8350</v>
      </c>
      <c r="P1160" s="3" t="s">
        <v>8351</v>
      </c>
      <c r="Q1160" s="13">
        <f t="shared" si="19"/>
        <v>42317.810219907406</v>
      </c>
    </row>
    <row r="1161" spans="1:17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8350</v>
      </c>
      <c r="P1161" s="3" t="s">
        <v>8351</v>
      </c>
      <c r="Q1161" s="13">
        <f t="shared" si="19"/>
        <v>41908.650347222225</v>
      </c>
    </row>
    <row r="1162" spans="1:17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8350</v>
      </c>
      <c r="P1162" s="3" t="s">
        <v>8351</v>
      </c>
      <c r="Q1162" s="13">
        <f t="shared" si="19"/>
        <v>41831.716874999998</v>
      </c>
    </row>
    <row r="1163" spans="1:17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8350</v>
      </c>
      <c r="P1163" s="3" t="s">
        <v>8351</v>
      </c>
      <c r="Q1163" s="13">
        <f t="shared" si="19"/>
        <v>42528.987696759257</v>
      </c>
    </row>
    <row r="1164" spans="1:17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8350</v>
      </c>
      <c r="P1164" s="3" t="s">
        <v>8351</v>
      </c>
      <c r="Q1164" s="13">
        <f t="shared" si="19"/>
        <v>42532.774745370371</v>
      </c>
    </row>
    <row r="1165" spans="1:17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8350</v>
      </c>
      <c r="P1165" s="3" t="s">
        <v>8351</v>
      </c>
      <c r="Q1165" s="13">
        <f t="shared" si="19"/>
        <v>42122.009224537032</v>
      </c>
    </row>
    <row r="1166" spans="1:17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8350</v>
      </c>
      <c r="P1166" s="3" t="s">
        <v>8351</v>
      </c>
      <c r="Q1166" s="13">
        <f t="shared" si="19"/>
        <v>42108.988900462966</v>
      </c>
    </row>
    <row r="1167" spans="1:17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8350</v>
      </c>
      <c r="P1167" s="3" t="s">
        <v>8351</v>
      </c>
      <c r="Q1167" s="13">
        <f t="shared" si="19"/>
        <v>42790.895567129628</v>
      </c>
    </row>
    <row r="1168" spans="1:17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8350</v>
      </c>
      <c r="P1168" s="3" t="s">
        <v>8351</v>
      </c>
      <c r="Q1168" s="13">
        <f t="shared" si="19"/>
        <v>42198.559479166666</v>
      </c>
    </row>
    <row r="1169" spans="1:17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8350</v>
      </c>
      <c r="P1169" s="3" t="s">
        <v>8351</v>
      </c>
      <c r="Q1169" s="13">
        <f t="shared" si="19"/>
        <v>42384.306840277779</v>
      </c>
    </row>
    <row r="1170" spans="1:17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8350</v>
      </c>
      <c r="P1170" s="3" t="s">
        <v>8351</v>
      </c>
      <c r="Q1170" s="13">
        <f t="shared" si="19"/>
        <v>41803.692789351851</v>
      </c>
    </row>
    <row r="1171" spans="1:17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8350</v>
      </c>
      <c r="P1171" s="3" t="s">
        <v>8351</v>
      </c>
      <c r="Q1171" s="13">
        <f t="shared" si="19"/>
        <v>42474.637824074074</v>
      </c>
    </row>
    <row r="1172" spans="1:17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8350</v>
      </c>
      <c r="P1172" s="3" t="s">
        <v>8351</v>
      </c>
      <c r="Q1172" s="13">
        <f t="shared" si="19"/>
        <v>42223.619456018518</v>
      </c>
    </row>
    <row r="1173" spans="1:17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8350</v>
      </c>
      <c r="P1173" s="3" t="s">
        <v>8351</v>
      </c>
      <c r="Q1173" s="13">
        <f t="shared" si="19"/>
        <v>42489.772326388891</v>
      </c>
    </row>
    <row r="1174" spans="1:17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8350</v>
      </c>
      <c r="P1174" s="3" t="s">
        <v>8351</v>
      </c>
      <c r="Q1174" s="13">
        <f t="shared" si="19"/>
        <v>42303.659317129626</v>
      </c>
    </row>
    <row r="1175" spans="1:17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8350</v>
      </c>
      <c r="P1175" s="3" t="s">
        <v>8351</v>
      </c>
      <c r="Q1175" s="13">
        <f t="shared" si="19"/>
        <v>42507.29932870371</v>
      </c>
    </row>
    <row r="1176" spans="1:17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8350</v>
      </c>
      <c r="P1176" s="3" t="s">
        <v>8351</v>
      </c>
      <c r="Q1176" s="13">
        <f t="shared" si="19"/>
        <v>42031.928576388891</v>
      </c>
    </row>
    <row r="1177" spans="1:17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8350</v>
      </c>
      <c r="P1177" s="3" t="s">
        <v>8351</v>
      </c>
      <c r="Q1177" s="13">
        <f t="shared" si="19"/>
        <v>42076.092152777783</v>
      </c>
    </row>
    <row r="1178" spans="1:17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8350</v>
      </c>
      <c r="P1178" s="3" t="s">
        <v>8351</v>
      </c>
      <c r="Q1178" s="13">
        <f t="shared" si="19"/>
        <v>42131.455439814818</v>
      </c>
    </row>
    <row r="1179" spans="1:17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8350</v>
      </c>
      <c r="P1179" s="3" t="s">
        <v>8351</v>
      </c>
      <c r="Q1179" s="13">
        <f t="shared" si="19"/>
        <v>42762.962013888886</v>
      </c>
    </row>
    <row r="1180" spans="1:17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8350</v>
      </c>
      <c r="P1180" s="3" t="s">
        <v>8351</v>
      </c>
      <c r="Q1180" s="13">
        <f t="shared" si="19"/>
        <v>42759.593310185184</v>
      </c>
    </row>
    <row r="1181" spans="1:17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8350</v>
      </c>
      <c r="P1181" s="3" t="s">
        <v>8351</v>
      </c>
      <c r="Q1181" s="13">
        <f t="shared" si="19"/>
        <v>41865.583275462966</v>
      </c>
    </row>
    <row r="1182" spans="1:17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8350</v>
      </c>
      <c r="P1182" s="3" t="s">
        <v>8351</v>
      </c>
      <c r="Q1182" s="13">
        <f t="shared" si="19"/>
        <v>42683.420312500006</v>
      </c>
    </row>
    <row r="1183" spans="1:17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8350</v>
      </c>
      <c r="P1183" s="3" t="s">
        <v>8351</v>
      </c>
      <c r="Q1183" s="13">
        <f t="shared" ref="Q1183:Q1246" si="20">(((J643/60)/60)/24+DATE(1970,1,1))</f>
        <v>42199.57</v>
      </c>
    </row>
    <row r="1184" spans="1:17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8350</v>
      </c>
      <c r="P1184" s="3" t="s">
        <v>8351</v>
      </c>
      <c r="Q1184" s="13">
        <f t="shared" si="20"/>
        <v>42199.651319444441</v>
      </c>
    </row>
    <row r="1185" spans="1:17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8350</v>
      </c>
      <c r="P1185" s="3" t="s">
        <v>8351</v>
      </c>
      <c r="Q1185" s="13">
        <f t="shared" si="20"/>
        <v>42100.642071759255</v>
      </c>
    </row>
    <row r="1186" spans="1:17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8352</v>
      </c>
      <c r="P1186" s="3" t="s">
        <v>8353</v>
      </c>
      <c r="Q1186" s="13">
        <f t="shared" si="20"/>
        <v>41898.665960648148</v>
      </c>
    </row>
    <row r="1187" spans="1:17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8352</v>
      </c>
      <c r="P1187" s="3" t="s">
        <v>8353</v>
      </c>
      <c r="Q1187" s="13">
        <f t="shared" si="20"/>
        <v>42564.026319444441</v>
      </c>
    </row>
    <row r="1188" spans="1:17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8352</v>
      </c>
      <c r="P1188" s="3" t="s">
        <v>8353</v>
      </c>
      <c r="Q1188" s="13">
        <f t="shared" si="20"/>
        <v>41832.852627314816</v>
      </c>
    </row>
    <row r="1189" spans="1:17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8352</v>
      </c>
      <c r="P1189" s="3" t="s">
        <v>8353</v>
      </c>
      <c r="Q1189" s="13">
        <f t="shared" si="20"/>
        <v>42416.767928240741</v>
      </c>
    </row>
    <row r="1190" spans="1:17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8352</v>
      </c>
      <c r="P1190" s="3" t="s">
        <v>8353</v>
      </c>
      <c r="Q1190" s="13">
        <f t="shared" si="20"/>
        <v>41891.693379629629</v>
      </c>
    </row>
    <row r="1191" spans="1:17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8352</v>
      </c>
      <c r="P1191" s="3" t="s">
        <v>8353</v>
      </c>
      <c r="Q1191" s="13">
        <f t="shared" si="20"/>
        <v>41877.912187499998</v>
      </c>
    </row>
    <row r="1192" spans="1:17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8352</v>
      </c>
      <c r="P1192" s="3" t="s">
        <v>8353</v>
      </c>
      <c r="Q1192" s="13">
        <f t="shared" si="20"/>
        <v>41932.036851851852</v>
      </c>
    </row>
    <row r="1193" spans="1:17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8352</v>
      </c>
      <c r="P1193" s="3" t="s">
        <v>8353</v>
      </c>
      <c r="Q1193" s="13">
        <f t="shared" si="20"/>
        <v>41956.017488425925</v>
      </c>
    </row>
    <row r="1194" spans="1:17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8352</v>
      </c>
      <c r="P1194" s="3" t="s">
        <v>8353</v>
      </c>
      <c r="Q1194" s="13">
        <f t="shared" si="20"/>
        <v>42675.690393518518</v>
      </c>
    </row>
    <row r="1195" spans="1:17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8352</v>
      </c>
      <c r="P1195" s="3" t="s">
        <v>8353</v>
      </c>
      <c r="Q1195" s="13">
        <f t="shared" si="20"/>
        <v>42199.618518518517</v>
      </c>
    </row>
    <row r="1196" spans="1:17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8352</v>
      </c>
      <c r="P1196" s="3" t="s">
        <v>8353</v>
      </c>
      <c r="Q1196" s="13">
        <f t="shared" si="20"/>
        <v>42163.957326388889</v>
      </c>
    </row>
    <row r="1197" spans="1:17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8352</v>
      </c>
      <c r="P1197" s="3" t="s">
        <v>8353</v>
      </c>
      <c r="Q1197" s="13">
        <f t="shared" si="20"/>
        <v>42045.957314814819</v>
      </c>
    </row>
    <row r="1198" spans="1:17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8352</v>
      </c>
      <c r="P1198" s="3" t="s">
        <v>8353</v>
      </c>
      <c r="Q1198" s="13">
        <f t="shared" si="20"/>
        <v>42417.804618055554</v>
      </c>
    </row>
    <row r="1199" spans="1:17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8352</v>
      </c>
      <c r="P1199" s="3" t="s">
        <v>8353</v>
      </c>
      <c r="Q1199" s="13">
        <f t="shared" si="20"/>
        <v>42331.84574074074</v>
      </c>
    </row>
    <row r="1200" spans="1:17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8352</v>
      </c>
      <c r="P1200" s="3" t="s">
        <v>8353</v>
      </c>
      <c r="Q1200" s="13">
        <f t="shared" si="20"/>
        <v>42179.160752314812</v>
      </c>
    </row>
    <row r="1201" spans="1:17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8352</v>
      </c>
      <c r="P1201" s="3" t="s">
        <v>8353</v>
      </c>
      <c r="Q1201" s="13">
        <f t="shared" si="20"/>
        <v>42209.593692129631</v>
      </c>
    </row>
    <row r="1202" spans="1:17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8352</v>
      </c>
      <c r="P1202" s="3" t="s">
        <v>8353</v>
      </c>
      <c r="Q1202" s="13">
        <f t="shared" si="20"/>
        <v>41922.741655092592</v>
      </c>
    </row>
    <row r="1203" spans="1:17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8352</v>
      </c>
      <c r="P1203" s="3" t="s">
        <v>8353</v>
      </c>
      <c r="Q1203" s="13">
        <f t="shared" si="20"/>
        <v>42636.645358796297</v>
      </c>
    </row>
    <row r="1204" spans="1:17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8352</v>
      </c>
      <c r="P1204" s="3" t="s">
        <v>8353</v>
      </c>
      <c r="Q1204" s="13">
        <f t="shared" si="20"/>
        <v>41990.438043981485</v>
      </c>
    </row>
    <row r="1205" spans="1:17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8352</v>
      </c>
      <c r="P1205" s="3" t="s">
        <v>8353</v>
      </c>
      <c r="Q1205" s="13">
        <f t="shared" si="20"/>
        <v>42173.843240740738</v>
      </c>
    </row>
    <row r="1206" spans="1:17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8352</v>
      </c>
      <c r="P1206" s="3" t="s">
        <v>8353</v>
      </c>
      <c r="Q1206" s="13">
        <f t="shared" si="20"/>
        <v>42077.666377314818</v>
      </c>
    </row>
    <row r="1207" spans="1:17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8352</v>
      </c>
      <c r="P1207" s="3" t="s">
        <v>8353</v>
      </c>
      <c r="Q1207" s="13">
        <f t="shared" si="20"/>
        <v>42688.711354166662</v>
      </c>
    </row>
    <row r="1208" spans="1:17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8352</v>
      </c>
      <c r="P1208" s="3" t="s">
        <v>8353</v>
      </c>
      <c r="Q1208" s="13">
        <f t="shared" si="20"/>
        <v>41838.832152777781</v>
      </c>
    </row>
    <row r="1209" spans="1:17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8352</v>
      </c>
      <c r="P1209" s="3" t="s">
        <v>8353</v>
      </c>
      <c r="Q1209" s="13">
        <f t="shared" si="20"/>
        <v>42632.373414351852</v>
      </c>
    </row>
    <row r="1210" spans="1:17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8352</v>
      </c>
      <c r="P1210" s="3" t="s">
        <v>8353</v>
      </c>
      <c r="Q1210" s="13">
        <f t="shared" si="20"/>
        <v>42090.831273148149</v>
      </c>
    </row>
    <row r="1211" spans="1:17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8352</v>
      </c>
      <c r="P1211" s="3" t="s">
        <v>8353</v>
      </c>
      <c r="Q1211" s="13">
        <f t="shared" si="20"/>
        <v>42527.625671296293</v>
      </c>
    </row>
    <row r="1212" spans="1:17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8352</v>
      </c>
      <c r="P1212" s="3" t="s">
        <v>8353</v>
      </c>
      <c r="Q1212" s="13">
        <f t="shared" si="20"/>
        <v>42506.709722222222</v>
      </c>
    </row>
    <row r="1213" spans="1:17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8352</v>
      </c>
      <c r="P1213" s="3" t="s">
        <v>8353</v>
      </c>
      <c r="Q1213" s="13">
        <f t="shared" si="20"/>
        <v>41984.692731481482</v>
      </c>
    </row>
    <row r="1214" spans="1:17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8352</v>
      </c>
      <c r="P1214" s="3" t="s">
        <v>8353</v>
      </c>
      <c r="Q1214" s="13">
        <f t="shared" si="20"/>
        <v>41974.219490740739</v>
      </c>
    </row>
    <row r="1215" spans="1:17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8352</v>
      </c>
      <c r="P1215" s="3" t="s">
        <v>8353</v>
      </c>
      <c r="Q1215" s="13">
        <f t="shared" si="20"/>
        <v>41838.840474537035</v>
      </c>
    </row>
    <row r="1216" spans="1:17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8352</v>
      </c>
      <c r="P1216" s="3" t="s">
        <v>8353</v>
      </c>
      <c r="Q1216" s="13">
        <f t="shared" si="20"/>
        <v>41803.116053240738</v>
      </c>
    </row>
    <row r="1217" spans="1:17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8352</v>
      </c>
      <c r="P1217" s="3" t="s">
        <v>8353</v>
      </c>
      <c r="Q1217" s="13">
        <f t="shared" si="20"/>
        <v>41975.930601851855</v>
      </c>
    </row>
    <row r="1218" spans="1:17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8352</v>
      </c>
      <c r="P1218" s="3" t="s">
        <v>8353</v>
      </c>
      <c r="Q1218" s="13">
        <f t="shared" si="20"/>
        <v>42012.768298611118</v>
      </c>
    </row>
    <row r="1219" spans="1:17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8352</v>
      </c>
      <c r="P1219" s="3" t="s">
        <v>8353</v>
      </c>
      <c r="Q1219" s="13">
        <f t="shared" si="20"/>
        <v>42504.403877314813</v>
      </c>
    </row>
    <row r="1220" spans="1:17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8352</v>
      </c>
      <c r="P1220" s="3" t="s">
        <v>8353</v>
      </c>
      <c r="Q1220" s="13">
        <f t="shared" si="20"/>
        <v>42481.376597222217</v>
      </c>
    </row>
    <row r="1221" spans="1:17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8352</v>
      </c>
      <c r="P1221" s="3" t="s">
        <v>8353</v>
      </c>
      <c r="Q1221" s="13">
        <f t="shared" si="20"/>
        <v>42556.695706018523</v>
      </c>
    </row>
    <row r="1222" spans="1:17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8352</v>
      </c>
      <c r="P1222" s="3" t="s">
        <v>8353</v>
      </c>
      <c r="Q1222" s="13">
        <f t="shared" si="20"/>
        <v>41864.501516203702</v>
      </c>
    </row>
    <row r="1223" spans="1:17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8352</v>
      </c>
      <c r="P1223" s="3" t="s">
        <v>8353</v>
      </c>
      <c r="Q1223" s="13">
        <f t="shared" si="20"/>
        <v>42639.805601851855</v>
      </c>
    </row>
    <row r="1224" spans="1:17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8352</v>
      </c>
      <c r="P1224" s="3" t="s">
        <v>8353</v>
      </c>
      <c r="Q1224" s="13">
        <f t="shared" si="20"/>
        <v>42778.765300925923</v>
      </c>
    </row>
    <row r="1225" spans="1:17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8352</v>
      </c>
      <c r="P1225" s="3" t="s">
        <v>8353</v>
      </c>
      <c r="Q1225" s="13">
        <f t="shared" si="20"/>
        <v>42634.900046296301</v>
      </c>
    </row>
    <row r="1226" spans="1:17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8339</v>
      </c>
      <c r="P1226" s="3" t="s">
        <v>8354</v>
      </c>
      <c r="Q1226" s="13">
        <f t="shared" si="20"/>
        <v>41809.473275462966</v>
      </c>
    </row>
    <row r="1227" spans="1:17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8339</v>
      </c>
      <c r="P1227" s="3" t="s">
        <v>8354</v>
      </c>
      <c r="Q1227" s="13">
        <f t="shared" si="20"/>
        <v>41971.866574074069</v>
      </c>
    </row>
    <row r="1228" spans="1:17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8339</v>
      </c>
      <c r="P1228" s="3" t="s">
        <v>8354</v>
      </c>
      <c r="Q1228" s="13">
        <f t="shared" si="20"/>
        <v>42189.673263888893</v>
      </c>
    </row>
    <row r="1229" spans="1:17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8339</v>
      </c>
      <c r="P1229" s="3" t="s">
        <v>8354</v>
      </c>
      <c r="Q1229" s="13">
        <f t="shared" si="20"/>
        <v>42711.750613425931</v>
      </c>
    </row>
    <row r="1230" spans="1:17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8339</v>
      </c>
      <c r="P1230" s="3" t="s">
        <v>8354</v>
      </c>
      <c r="Q1230" s="13">
        <f t="shared" si="20"/>
        <v>42262.104780092588</v>
      </c>
    </row>
    <row r="1231" spans="1:17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8339</v>
      </c>
      <c r="P1231" s="3" t="s">
        <v>8354</v>
      </c>
      <c r="Q1231" s="13">
        <f t="shared" si="20"/>
        <v>42675.66778935185</v>
      </c>
    </row>
    <row r="1232" spans="1:17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8339</v>
      </c>
      <c r="P1232" s="3" t="s">
        <v>8354</v>
      </c>
      <c r="Q1232" s="13">
        <f t="shared" si="20"/>
        <v>42579.634733796294</v>
      </c>
    </row>
    <row r="1233" spans="1:17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8339</v>
      </c>
      <c r="P1233" s="3" t="s">
        <v>8354</v>
      </c>
      <c r="Q1233" s="13">
        <f t="shared" si="20"/>
        <v>42158.028310185182</v>
      </c>
    </row>
    <row r="1234" spans="1:17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8339</v>
      </c>
      <c r="P1234" s="3" t="s">
        <v>8354</v>
      </c>
      <c r="Q1234" s="13">
        <f t="shared" si="20"/>
        <v>42696.37572916667</v>
      </c>
    </row>
    <row r="1235" spans="1:17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8339</v>
      </c>
      <c r="P1235" s="3" t="s">
        <v>8354</v>
      </c>
      <c r="Q1235" s="13">
        <f t="shared" si="20"/>
        <v>42094.808182870373</v>
      </c>
    </row>
    <row r="1236" spans="1:17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8339</v>
      </c>
      <c r="P1236" s="3" t="s">
        <v>8354</v>
      </c>
      <c r="Q1236" s="13">
        <f t="shared" si="20"/>
        <v>42737.663877314815</v>
      </c>
    </row>
    <row r="1237" spans="1:17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8339</v>
      </c>
      <c r="P1237" s="3" t="s">
        <v>8354</v>
      </c>
      <c r="Q1237" s="13">
        <f t="shared" si="20"/>
        <v>41913.521064814813</v>
      </c>
    </row>
    <row r="1238" spans="1:17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8339</v>
      </c>
      <c r="P1238" s="3" t="s">
        <v>8354</v>
      </c>
      <c r="Q1238" s="13">
        <f t="shared" si="20"/>
        <v>41815.927106481482</v>
      </c>
    </row>
    <row r="1239" spans="1:17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8339</v>
      </c>
      <c r="P1239" s="3" t="s">
        <v>8354</v>
      </c>
      <c r="Q1239" s="13">
        <f t="shared" si="20"/>
        <v>42388.523020833338</v>
      </c>
    </row>
    <row r="1240" spans="1:17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8339</v>
      </c>
      <c r="P1240" s="3" t="s">
        <v>8354</v>
      </c>
      <c r="Q1240" s="13">
        <f t="shared" si="20"/>
        <v>41866.931076388886</v>
      </c>
    </row>
    <row r="1241" spans="1:17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8339</v>
      </c>
      <c r="P1241" s="3" t="s">
        <v>8354</v>
      </c>
      <c r="Q1241" s="13">
        <f t="shared" si="20"/>
        <v>41563.485509259262</v>
      </c>
    </row>
    <row r="1242" spans="1:17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8339</v>
      </c>
      <c r="P1242" s="3" t="s">
        <v>8354</v>
      </c>
      <c r="Q1242" s="13">
        <f t="shared" si="20"/>
        <v>42715.688437500001</v>
      </c>
    </row>
    <row r="1243" spans="1:17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8339</v>
      </c>
      <c r="P1243" s="3" t="s">
        <v>8354</v>
      </c>
      <c r="Q1243" s="13">
        <f t="shared" si="20"/>
        <v>41813.662962962961</v>
      </c>
    </row>
    <row r="1244" spans="1:17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8339</v>
      </c>
      <c r="P1244" s="3" t="s">
        <v>8354</v>
      </c>
      <c r="Q1244" s="13">
        <f t="shared" si="20"/>
        <v>42668.726701388892</v>
      </c>
    </row>
    <row r="1245" spans="1:17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8339</v>
      </c>
      <c r="P1245" s="3" t="s">
        <v>8354</v>
      </c>
      <c r="Q1245" s="13">
        <f t="shared" si="20"/>
        <v>42711.950798611113</v>
      </c>
    </row>
    <row r="1246" spans="1:17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8339</v>
      </c>
      <c r="P1246" s="3" t="s">
        <v>8340</v>
      </c>
      <c r="Q1246" s="13">
        <f t="shared" si="20"/>
        <v>42726.192916666667</v>
      </c>
    </row>
    <row r="1247" spans="1:17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8339</v>
      </c>
      <c r="P1247" s="3" t="s">
        <v>8340</v>
      </c>
      <c r="Q1247" s="13">
        <f t="shared" ref="Q1247:Q1285" si="21">(((J707/60)/60)/24+DATE(1970,1,1))</f>
        <v>42726.491643518515</v>
      </c>
    </row>
    <row r="1248" spans="1:17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8339</v>
      </c>
      <c r="P1248" s="3" t="s">
        <v>8340</v>
      </c>
      <c r="Q1248" s="13">
        <f t="shared" si="21"/>
        <v>42676.995173611111</v>
      </c>
    </row>
    <row r="1249" spans="1:17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8339</v>
      </c>
      <c r="P1249" s="3" t="s">
        <v>8340</v>
      </c>
      <c r="Q1249" s="13">
        <f t="shared" si="21"/>
        <v>42696.663506944446</v>
      </c>
    </row>
    <row r="1250" spans="1:17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8339</v>
      </c>
      <c r="P1250" s="3" t="s">
        <v>8340</v>
      </c>
      <c r="Q1250" s="13">
        <f t="shared" si="21"/>
        <v>41835.581018518518</v>
      </c>
    </row>
    <row r="1251" spans="1:17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8339</v>
      </c>
      <c r="P1251" s="3" t="s">
        <v>8340</v>
      </c>
      <c r="Q1251" s="13">
        <f t="shared" si="21"/>
        <v>41948.041192129633</v>
      </c>
    </row>
    <row r="1252" spans="1:17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8339</v>
      </c>
      <c r="P1252" s="3" t="s">
        <v>8340</v>
      </c>
      <c r="Q1252" s="13">
        <f t="shared" si="21"/>
        <v>41837.984976851854</v>
      </c>
    </row>
    <row r="1253" spans="1:17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8339</v>
      </c>
      <c r="P1253" s="3" t="s">
        <v>8340</v>
      </c>
      <c r="Q1253" s="13">
        <f t="shared" si="21"/>
        <v>42678.459120370375</v>
      </c>
    </row>
    <row r="1254" spans="1:17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8339</v>
      </c>
      <c r="P1254" s="3" t="s">
        <v>8340</v>
      </c>
      <c r="Q1254" s="13">
        <f t="shared" si="21"/>
        <v>42384.680925925932</v>
      </c>
    </row>
    <row r="1255" spans="1:17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8339</v>
      </c>
      <c r="P1255" s="3" t="s">
        <v>8340</v>
      </c>
      <c r="Q1255" s="13">
        <f t="shared" si="21"/>
        <v>42496.529305555552</v>
      </c>
    </row>
    <row r="1256" spans="1:17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8339</v>
      </c>
      <c r="P1256" s="3" t="s">
        <v>8340</v>
      </c>
      <c r="Q1256" s="13">
        <f t="shared" si="21"/>
        <v>42734.787986111114</v>
      </c>
    </row>
    <row r="1257" spans="1:17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8339</v>
      </c>
      <c r="P1257" s="3" t="s">
        <v>8340</v>
      </c>
      <c r="Q1257" s="13">
        <f t="shared" si="21"/>
        <v>42273.090740740736</v>
      </c>
    </row>
    <row r="1258" spans="1:17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8339</v>
      </c>
      <c r="P1258" s="3" t="s">
        <v>8340</v>
      </c>
      <c r="Q1258" s="13">
        <f t="shared" si="21"/>
        <v>41940.658645833333</v>
      </c>
    </row>
    <row r="1259" spans="1:17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8339</v>
      </c>
      <c r="P1259" s="3" t="s">
        <v>8340</v>
      </c>
      <c r="Q1259" s="13">
        <f t="shared" si="21"/>
        <v>41857.854189814818</v>
      </c>
    </row>
    <row r="1260" spans="1:17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8339</v>
      </c>
      <c r="P1260" s="3" t="s">
        <v>8340</v>
      </c>
      <c r="Q1260" s="13">
        <f t="shared" si="21"/>
        <v>42752.845451388886</v>
      </c>
    </row>
    <row r="1261" spans="1:17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8339</v>
      </c>
      <c r="P1261" s="3" t="s">
        <v>8340</v>
      </c>
      <c r="Q1261" s="13">
        <f t="shared" si="21"/>
        <v>42409.040231481486</v>
      </c>
    </row>
    <row r="1262" spans="1:17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8339</v>
      </c>
      <c r="P1262" s="3" t="s">
        <v>8340</v>
      </c>
      <c r="Q1262" s="13">
        <f t="shared" si="21"/>
        <v>40909.649201388893</v>
      </c>
    </row>
    <row r="1263" spans="1:17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8339</v>
      </c>
      <c r="P1263" s="3" t="s">
        <v>8340</v>
      </c>
      <c r="Q1263" s="13">
        <f t="shared" si="21"/>
        <v>41807.571840277778</v>
      </c>
    </row>
    <row r="1264" spans="1:17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8339</v>
      </c>
      <c r="P1264" s="3" t="s">
        <v>8340</v>
      </c>
      <c r="Q1264" s="13">
        <f t="shared" si="21"/>
        <v>40977.805300925924</v>
      </c>
    </row>
    <row r="1265" spans="1:17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8339</v>
      </c>
      <c r="P1265" s="3" t="s">
        <v>8340</v>
      </c>
      <c r="Q1265" s="13">
        <f t="shared" si="21"/>
        <v>42184.816539351858</v>
      </c>
    </row>
    <row r="1266" spans="1:17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8339</v>
      </c>
      <c r="P1266" s="3" t="s">
        <v>8340</v>
      </c>
      <c r="Q1266" s="13">
        <f t="shared" si="21"/>
        <v>40694.638460648144</v>
      </c>
    </row>
    <row r="1267" spans="1:17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8339</v>
      </c>
      <c r="P1267" s="3" t="s">
        <v>8340</v>
      </c>
      <c r="Q1267" s="13">
        <f t="shared" si="21"/>
        <v>42321.626296296294</v>
      </c>
    </row>
    <row r="1268" spans="1:17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8339</v>
      </c>
      <c r="P1268" s="3" t="s">
        <v>8340</v>
      </c>
      <c r="Q1268" s="13">
        <f t="shared" si="21"/>
        <v>41346.042673611111</v>
      </c>
    </row>
    <row r="1269" spans="1:17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8339</v>
      </c>
      <c r="P1269" s="3" t="s">
        <v>8340</v>
      </c>
      <c r="Q1269" s="13">
        <f t="shared" si="21"/>
        <v>41247.020243055551</v>
      </c>
    </row>
    <row r="1270" spans="1:17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8339</v>
      </c>
      <c r="P1270" s="3" t="s">
        <v>8340</v>
      </c>
      <c r="Q1270" s="13">
        <f t="shared" si="21"/>
        <v>40731.837465277778</v>
      </c>
    </row>
    <row r="1271" spans="1:17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8339</v>
      </c>
      <c r="P1271" s="3" t="s">
        <v>8340</v>
      </c>
      <c r="Q1271" s="13">
        <f t="shared" si="21"/>
        <v>41111.185891203706</v>
      </c>
    </row>
    <row r="1272" spans="1:17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8339</v>
      </c>
      <c r="P1272" s="3" t="s">
        <v>8340</v>
      </c>
      <c r="Q1272" s="13">
        <f t="shared" si="21"/>
        <v>40854.745266203703</v>
      </c>
    </row>
    <row r="1273" spans="1:17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8339</v>
      </c>
      <c r="P1273" s="3" t="s">
        <v>8340</v>
      </c>
      <c r="Q1273" s="13">
        <f t="shared" si="21"/>
        <v>40879.795682870368</v>
      </c>
    </row>
    <row r="1274" spans="1:17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8339</v>
      </c>
      <c r="P1274" s="3" t="s">
        <v>8340</v>
      </c>
      <c r="Q1274" s="13">
        <f t="shared" si="21"/>
        <v>41486.424317129626</v>
      </c>
    </row>
    <row r="1275" spans="1:17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8339</v>
      </c>
      <c r="P1275" s="3" t="s">
        <v>8340</v>
      </c>
      <c r="Q1275" s="13">
        <f t="shared" si="21"/>
        <v>41598.420046296298</v>
      </c>
    </row>
    <row r="1276" spans="1:17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8339</v>
      </c>
      <c r="P1276" s="3" t="s">
        <v>8340</v>
      </c>
      <c r="Q1276" s="13">
        <f t="shared" si="21"/>
        <v>42102.164583333331</v>
      </c>
    </row>
    <row r="1277" spans="1:17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8339</v>
      </c>
      <c r="P1277" s="3" t="s">
        <v>8340</v>
      </c>
      <c r="Q1277" s="13">
        <f t="shared" si="21"/>
        <v>41946.029467592591</v>
      </c>
    </row>
    <row r="1278" spans="1:17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8339</v>
      </c>
      <c r="P1278" s="3" t="s">
        <v>8340</v>
      </c>
      <c r="Q1278" s="13">
        <f t="shared" si="21"/>
        <v>41579.734259259261</v>
      </c>
    </row>
    <row r="1279" spans="1:17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8339</v>
      </c>
      <c r="P1279" s="3" t="s">
        <v>8340</v>
      </c>
      <c r="Q1279" s="13">
        <f t="shared" si="21"/>
        <v>41667.275312500002</v>
      </c>
    </row>
    <row r="1280" spans="1:17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8339</v>
      </c>
      <c r="P1280" s="3" t="s">
        <v>8340</v>
      </c>
      <c r="Q1280" s="13">
        <f t="shared" si="21"/>
        <v>41943.604097222218</v>
      </c>
    </row>
    <row r="1281" spans="1:17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8339</v>
      </c>
      <c r="P1281" s="3" t="s">
        <v>8340</v>
      </c>
      <c r="Q1281" s="13">
        <f t="shared" si="21"/>
        <v>41829.502650462964</v>
      </c>
    </row>
    <row r="1282" spans="1:17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8339</v>
      </c>
      <c r="P1282" s="3" t="s">
        <v>8340</v>
      </c>
      <c r="Q1282" s="13">
        <f t="shared" si="21"/>
        <v>42162.146782407406</v>
      </c>
    </row>
    <row r="1283" spans="1:17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8339</v>
      </c>
      <c r="P1283" s="3" t="s">
        <v>8340</v>
      </c>
      <c r="Q1283" s="13">
        <f t="shared" si="21"/>
        <v>41401.648217592592</v>
      </c>
    </row>
    <row r="1284" spans="1:17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8339</v>
      </c>
      <c r="P1284" s="3" t="s">
        <v>8340</v>
      </c>
      <c r="Q1284" s="13">
        <f t="shared" si="21"/>
        <v>41689.917962962965</v>
      </c>
    </row>
    <row r="1285" spans="1:17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8339</v>
      </c>
      <c r="P1285" s="3" t="s">
        <v>8340</v>
      </c>
      <c r="Q1285" s="13">
        <f t="shared" si="21"/>
        <v>40990.709317129629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8331</v>
      </c>
      <c r="P1286" s="3" t="s">
        <v>8332</v>
      </c>
      <c r="Q1286" s="13">
        <f t="shared" ref="Q1286:Q1305" si="22">(((J766/60)/60/24+DATE(1970,1,1)))</f>
        <v>42227.173159722224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8331</v>
      </c>
      <c r="P1287" s="3" t="s">
        <v>8332</v>
      </c>
      <c r="Q1287" s="13">
        <f t="shared" si="22"/>
        <v>41901.542638888888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8331</v>
      </c>
      <c r="P1288" s="3" t="s">
        <v>8332</v>
      </c>
      <c r="Q1288" s="13">
        <f t="shared" si="22"/>
        <v>42021.783368055556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8331</v>
      </c>
      <c r="P1289" s="3" t="s">
        <v>8332</v>
      </c>
      <c r="Q1289" s="13">
        <f t="shared" si="22"/>
        <v>42115.143634259264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8331</v>
      </c>
      <c r="P1290" s="3" t="s">
        <v>8332</v>
      </c>
      <c r="Q1290" s="13">
        <f t="shared" si="22"/>
        <v>41594.207060185188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8331</v>
      </c>
      <c r="P1291" s="3" t="s">
        <v>8332</v>
      </c>
      <c r="Q1291" s="13">
        <f t="shared" si="22"/>
        <v>41604.996458333335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8331</v>
      </c>
      <c r="P1292" s="3" t="s">
        <v>8332</v>
      </c>
      <c r="Q1292" s="13">
        <f t="shared" si="22"/>
        <v>41289.999641203707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8331</v>
      </c>
      <c r="P1293" s="3" t="s">
        <v>8332</v>
      </c>
      <c r="Q1293" s="13">
        <f t="shared" si="22"/>
        <v>42349.824097222227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8331</v>
      </c>
      <c r="P1294" s="3" t="s">
        <v>8332</v>
      </c>
      <c r="Q1294" s="13">
        <f t="shared" si="22"/>
        <v>40068.056932870371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8331</v>
      </c>
      <c r="P1295" s="3" t="s">
        <v>8332</v>
      </c>
      <c r="Q1295" s="13">
        <f t="shared" si="22"/>
        <v>42100.735937499994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8331</v>
      </c>
      <c r="P1296" s="3" t="s">
        <v>8332</v>
      </c>
      <c r="Q1296" s="13">
        <f t="shared" si="22"/>
        <v>41663.780300925922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8331</v>
      </c>
      <c r="P1297" s="3" t="s">
        <v>8332</v>
      </c>
      <c r="Q1297" s="13">
        <f t="shared" si="22"/>
        <v>40863.060127314813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8331</v>
      </c>
      <c r="P1298" s="3" t="s">
        <v>8332</v>
      </c>
      <c r="Q1298" s="13">
        <f t="shared" si="22"/>
        <v>42250.685706018514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8331</v>
      </c>
      <c r="P1299" s="3" t="s">
        <v>8332</v>
      </c>
      <c r="Q1299" s="13">
        <f t="shared" si="22"/>
        <v>41456.981215277774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8331</v>
      </c>
      <c r="P1300" s="3" t="s">
        <v>8332</v>
      </c>
      <c r="Q1300" s="13">
        <f t="shared" si="22"/>
        <v>41729.702314814815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8331</v>
      </c>
      <c r="P1301" s="3" t="s">
        <v>8332</v>
      </c>
      <c r="Q1301" s="13">
        <f t="shared" si="22"/>
        <v>40436.68408564815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8331</v>
      </c>
      <c r="P1302" s="3" t="s">
        <v>8332</v>
      </c>
      <c r="Q1302" s="13">
        <f t="shared" si="22"/>
        <v>40636.673900462964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8331</v>
      </c>
      <c r="P1303" s="3" t="s">
        <v>8332</v>
      </c>
      <c r="Q1303" s="13">
        <f t="shared" si="22"/>
        <v>41403.000856481485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8331</v>
      </c>
      <c r="P1304" s="3" t="s">
        <v>8332</v>
      </c>
      <c r="Q1304" s="13">
        <f t="shared" si="22"/>
        <v>41116.758125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8331</v>
      </c>
      <c r="P1305" s="3" t="s">
        <v>8332</v>
      </c>
      <c r="Q1305" s="13">
        <f t="shared" si="22"/>
        <v>40987.773715277777</v>
      </c>
    </row>
    <row r="1306" spans="1:17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8333</v>
      </c>
      <c r="P1306" s="3" t="s">
        <v>8335</v>
      </c>
    </row>
    <row r="1307" spans="1:17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8333</v>
      </c>
      <c r="P1307" s="3" t="s">
        <v>8335</v>
      </c>
    </row>
    <row r="1308" spans="1:17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8333</v>
      </c>
      <c r="P1308" s="3" t="s">
        <v>8335</v>
      </c>
    </row>
    <row r="1309" spans="1:17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8333</v>
      </c>
      <c r="P1309" s="3" t="s">
        <v>8335</v>
      </c>
    </row>
    <row r="1310" spans="1:17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8333</v>
      </c>
      <c r="P1310" s="3" t="s">
        <v>8335</v>
      </c>
    </row>
    <row r="1311" spans="1:17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8333</v>
      </c>
      <c r="P1311" s="3" t="s">
        <v>8335</v>
      </c>
    </row>
    <row r="1312" spans="1:17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8333</v>
      </c>
      <c r="P1312" s="3" t="s">
        <v>8335</v>
      </c>
    </row>
    <row r="1313" spans="1:16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8333</v>
      </c>
      <c r="P1313" s="3" t="s">
        <v>8335</v>
      </c>
    </row>
    <row r="1314" spans="1:16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8333</v>
      </c>
      <c r="P1314" s="3" t="s">
        <v>8335</v>
      </c>
    </row>
    <row r="1315" spans="1:16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8333</v>
      </c>
      <c r="P1315" s="3" t="s">
        <v>8335</v>
      </c>
    </row>
    <row r="1316" spans="1:16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8333</v>
      </c>
      <c r="P1316" s="3" t="s">
        <v>8335</v>
      </c>
    </row>
    <row r="1317" spans="1:16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8333</v>
      </c>
      <c r="P1317" s="3" t="s">
        <v>8335</v>
      </c>
    </row>
    <row r="1318" spans="1:16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8333</v>
      </c>
      <c r="P1318" s="3" t="s">
        <v>8335</v>
      </c>
    </row>
    <row r="1319" spans="1:16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8333</v>
      </c>
      <c r="P1319" s="3" t="s">
        <v>8335</v>
      </c>
    </row>
    <row r="1320" spans="1:16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8333</v>
      </c>
      <c r="P1320" s="3" t="s">
        <v>8335</v>
      </c>
    </row>
    <row r="1321" spans="1:16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8333</v>
      </c>
      <c r="P1321" s="3" t="s">
        <v>8335</v>
      </c>
    </row>
    <row r="1322" spans="1:16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8333</v>
      </c>
      <c r="P1322" s="3" t="s">
        <v>8335</v>
      </c>
    </row>
    <row r="1323" spans="1:16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8333</v>
      </c>
      <c r="P1323" s="3" t="s">
        <v>8335</v>
      </c>
    </row>
    <row r="1324" spans="1:16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8333</v>
      </c>
      <c r="P1324" s="3" t="s">
        <v>8335</v>
      </c>
    </row>
    <row r="1325" spans="1:16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8333</v>
      </c>
      <c r="P1325" s="3" t="s">
        <v>8335</v>
      </c>
    </row>
    <row r="1326" spans="1:16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8333</v>
      </c>
      <c r="P1326" s="3" t="s">
        <v>8335</v>
      </c>
    </row>
    <row r="1327" spans="1:16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8333</v>
      </c>
      <c r="P1327" s="3" t="s">
        <v>8335</v>
      </c>
    </row>
    <row r="1328" spans="1:16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8333</v>
      </c>
      <c r="P1328" s="3" t="s">
        <v>8335</v>
      </c>
    </row>
    <row r="1329" spans="1:16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8333</v>
      </c>
      <c r="P1329" s="3" t="s">
        <v>8335</v>
      </c>
    </row>
    <row r="1330" spans="1:16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8333</v>
      </c>
      <c r="P1330" s="3" t="s">
        <v>8335</v>
      </c>
    </row>
    <row r="1331" spans="1:16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8333</v>
      </c>
      <c r="P1331" s="3" t="s">
        <v>8335</v>
      </c>
    </row>
    <row r="1332" spans="1:16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8333</v>
      </c>
      <c r="P1332" s="3" t="s">
        <v>8335</v>
      </c>
    </row>
    <row r="1333" spans="1:16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8333</v>
      </c>
      <c r="P1333" s="3" t="s">
        <v>8335</v>
      </c>
    </row>
    <row r="1334" spans="1:16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8333</v>
      </c>
      <c r="P1334" s="3" t="s">
        <v>8335</v>
      </c>
    </row>
    <row r="1335" spans="1:16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8333</v>
      </c>
      <c r="P1335" s="3" t="s">
        <v>8335</v>
      </c>
    </row>
    <row r="1336" spans="1:16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8333</v>
      </c>
      <c r="P1336" s="3" t="s">
        <v>8335</v>
      </c>
    </row>
    <row r="1337" spans="1:16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8333</v>
      </c>
      <c r="P1337" s="3" t="s">
        <v>8335</v>
      </c>
    </row>
    <row r="1338" spans="1:16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8333</v>
      </c>
      <c r="P1338" s="3" t="s">
        <v>8335</v>
      </c>
    </row>
    <row r="1339" spans="1:16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8333</v>
      </c>
      <c r="P1339" s="3" t="s">
        <v>8335</v>
      </c>
    </row>
    <row r="1340" spans="1:16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8333</v>
      </c>
      <c r="P1340" s="3" t="s">
        <v>8335</v>
      </c>
    </row>
    <row r="1341" spans="1:16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8333</v>
      </c>
      <c r="P1341" s="3" t="s">
        <v>8335</v>
      </c>
    </row>
    <row r="1342" spans="1:16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8333</v>
      </c>
      <c r="P1342" s="3" t="s">
        <v>8335</v>
      </c>
    </row>
    <row r="1343" spans="1:16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8333</v>
      </c>
      <c r="P1343" s="3" t="s">
        <v>8335</v>
      </c>
    </row>
    <row r="1344" spans="1:16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8333</v>
      </c>
      <c r="P1344" s="3" t="s">
        <v>8335</v>
      </c>
    </row>
    <row r="1345" spans="1:16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8333</v>
      </c>
      <c r="P1345" s="3" t="s">
        <v>8335</v>
      </c>
    </row>
    <row r="1346" spans="1:16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8336</v>
      </c>
      <c r="P1346" s="3" t="s">
        <v>8337</v>
      </c>
    </row>
    <row r="1347" spans="1:16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8336</v>
      </c>
      <c r="P1347" s="3" t="s">
        <v>8337</v>
      </c>
    </row>
    <row r="1348" spans="1:16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8336</v>
      </c>
      <c r="P1348" s="3" t="s">
        <v>8337</v>
      </c>
    </row>
    <row r="1349" spans="1:16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8336</v>
      </c>
      <c r="P1349" s="3" t="s">
        <v>8337</v>
      </c>
    </row>
    <row r="1350" spans="1:16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8336</v>
      </c>
      <c r="P1350" s="3" t="s">
        <v>8337</v>
      </c>
    </row>
    <row r="1351" spans="1:16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8336</v>
      </c>
      <c r="P1351" s="3" t="s">
        <v>8337</v>
      </c>
    </row>
    <row r="1352" spans="1:16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8336</v>
      </c>
      <c r="P1352" s="3" t="s">
        <v>8337</v>
      </c>
    </row>
    <row r="1353" spans="1:16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8336</v>
      </c>
      <c r="P1353" s="3" t="s">
        <v>8337</v>
      </c>
    </row>
    <row r="1354" spans="1:16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8336</v>
      </c>
      <c r="P1354" s="3" t="s">
        <v>8337</v>
      </c>
    </row>
    <row r="1355" spans="1:16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8336</v>
      </c>
      <c r="P1355" s="3" t="s">
        <v>8337</v>
      </c>
    </row>
    <row r="1356" spans="1:16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8336</v>
      </c>
      <c r="P1356" s="3" t="s">
        <v>8337</v>
      </c>
    </row>
    <row r="1357" spans="1:16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8336</v>
      </c>
      <c r="P1357" s="3" t="s">
        <v>8337</v>
      </c>
    </row>
    <row r="1358" spans="1:16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8336</v>
      </c>
      <c r="P1358" s="3" t="s">
        <v>8337</v>
      </c>
    </row>
    <row r="1359" spans="1:16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8336</v>
      </c>
      <c r="P1359" s="3" t="s">
        <v>8337</v>
      </c>
    </row>
    <row r="1360" spans="1:16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8336</v>
      </c>
      <c r="P1360" s="3" t="s">
        <v>8337</v>
      </c>
    </row>
    <row r="1361" spans="1:16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8336</v>
      </c>
      <c r="P1361" s="3" t="s">
        <v>8337</v>
      </c>
    </row>
    <row r="1362" spans="1:16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8336</v>
      </c>
      <c r="P1362" s="3" t="s">
        <v>8337</v>
      </c>
    </row>
    <row r="1363" spans="1:16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8336</v>
      </c>
      <c r="P1363" s="3" t="s">
        <v>8337</v>
      </c>
    </row>
    <row r="1364" spans="1:16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8336</v>
      </c>
      <c r="P1364" s="3" t="s">
        <v>8337</v>
      </c>
    </row>
    <row r="1365" spans="1:16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8336</v>
      </c>
      <c r="P1365" s="3" t="s">
        <v>8337</v>
      </c>
    </row>
    <row r="1366" spans="1:16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8339</v>
      </c>
      <c r="P1366" s="3" t="s">
        <v>8340</v>
      </c>
    </row>
    <row r="1367" spans="1:16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8339</v>
      </c>
      <c r="P1367" s="3" t="s">
        <v>8340</v>
      </c>
    </row>
    <row r="1368" spans="1:16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8339</v>
      </c>
      <c r="P1368" s="3" t="s">
        <v>8340</v>
      </c>
    </row>
    <row r="1369" spans="1:16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8339</v>
      </c>
      <c r="P1369" s="3" t="s">
        <v>8340</v>
      </c>
    </row>
    <row r="1370" spans="1:16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8339</v>
      </c>
      <c r="P1370" s="3" t="s">
        <v>8340</v>
      </c>
    </row>
    <row r="1371" spans="1:16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8339</v>
      </c>
      <c r="P1371" s="3" t="s">
        <v>8340</v>
      </c>
    </row>
    <row r="1372" spans="1:16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8339</v>
      </c>
      <c r="P1372" s="3" t="s">
        <v>8340</v>
      </c>
    </row>
    <row r="1373" spans="1:16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8339</v>
      </c>
      <c r="P1373" s="3" t="s">
        <v>8340</v>
      </c>
    </row>
    <row r="1374" spans="1:16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8339</v>
      </c>
      <c r="P1374" s="3" t="s">
        <v>8340</v>
      </c>
    </row>
    <row r="1375" spans="1:16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8339</v>
      </c>
      <c r="P1375" s="3" t="s">
        <v>8340</v>
      </c>
    </row>
    <row r="1376" spans="1:16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8339</v>
      </c>
      <c r="P1376" s="3" t="s">
        <v>8340</v>
      </c>
    </row>
    <row r="1377" spans="1:16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8339</v>
      </c>
      <c r="P1377" s="3" t="s">
        <v>8340</v>
      </c>
    </row>
    <row r="1378" spans="1:16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8339</v>
      </c>
      <c r="P1378" s="3" t="s">
        <v>8340</v>
      </c>
    </row>
    <row r="1379" spans="1:16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8339</v>
      </c>
      <c r="P1379" s="3" t="s">
        <v>8340</v>
      </c>
    </row>
    <row r="1380" spans="1:16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8339</v>
      </c>
      <c r="P1380" s="3" t="s">
        <v>8340</v>
      </c>
    </row>
    <row r="1381" spans="1:16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8339</v>
      </c>
      <c r="P1381" s="3" t="s">
        <v>8340</v>
      </c>
    </row>
    <row r="1382" spans="1:16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8339</v>
      </c>
      <c r="P1382" s="3" t="s">
        <v>8340</v>
      </c>
    </row>
    <row r="1383" spans="1:16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8339</v>
      </c>
      <c r="P1383" s="3" t="s">
        <v>8340</v>
      </c>
    </row>
    <row r="1384" spans="1:16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8339</v>
      </c>
      <c r="P1384" s="3" t="s">
        <v>8340</v>
      </c>
    </row>
    <row r="1385" spans="1:16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8339</v>
      </c>
      <c r="P1385" s="3" t="s">
        <v>8340</v>
      </c>
    </row>
    <row r="1386" spans="1:16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8339</v>
      </c>
      <c r="P1386" s="3" t="s">
        <v>8340</v>
      </c>
    </row>
    <row r="1387" spans="1:16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8339</v>
      </c>
      <c r="P1387" s="3" t="s">
        <v>8340</v>
      </c>
    </row>
    <row r="1388" spans="1:16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8339</v>
      </c>
      <c r="P1388" s="3" t="s">
        <v>8340</v>
      </c>
    </row>
    <row r="1389" spans="1:16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8339</v>
      </c>
      <c r="P1389" s="3" t="s">
        <v>8340</v>
      </c>
    </row>
    <row r="1390" spans="1:16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8339</v>
      </c>
      <c r="P1390" s="3" t="s">
        <v>8340</v>
      </c>
    </row>
    <row r="1391" spans="1:16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8339</v>
      </c>
      <c r="P1391" s="3" t="s">
        <v>8340</v>
      </c>
    </row>
    <row r="1392" spans="1:16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8339</v>
      </c>
      <c r="P1392" s="3" t="s">
        <v>8340</v>
      </c>
    </row>
    <row r="1393" spans="1:16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8339</v>
      </c>
      <c r="P1393" s="3" t="s">
        <v>8340</v>
      </c>
    </row>
    <row r="1394" spans="1:16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8339</v>
      </c>
      <c r="P1394" s="3" t="s">
        <v>8340</v>
      </c>
    </row>
    <row r="1395" spans="1:16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8339</v>
      </c>
      <c r="P1395" s="3" t="s">
        <v>8340</v>
      </c>
    </row>
    <row r="1396" spans="1:16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8339</v>
      </c>
      <c r="P1396" s="3" t="s">
        <v>8340</v>
      </c>
    </row>
    <row r="1397" spans="1:16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8339</v>
      </c>
      <c r="P1397" s="3" t="s">
        <v>8340</v>
      </c>
    </row>
    <row r="1398" spans="1:16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8339</v>
      </c>
      <c r="P1398" s="3" t="s">
        <v>8340</v>
      </c>
    </row>
    <row r="1399" spans="1:16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8339</v>
      </c>
      <c r="P1399" s="3" t="s">
        <v>8340</v>
      </c>
    </row>
    <row r="1400" spans="1:16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8339</v>
      </c>
      <c r="P1400" s="3" t="s">
        <v>8340</v>
      </c>
    </row>
    <row r="1401" spans="1:16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8339</v>
      </c>
      <c r="P1401" s="3" t="s">
        <v>8340</v>
      </c>
    </row>
    <row r="1402" spans="1:16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8339</v>
      </c>
      <c r="P1402" s="3" t="s">
        <v>8340</v>
      </c>
    </row>
    <row r="1403" spans="1:16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8339</v>
      </c>
      <c r="P1403" s="3" t="s">
        <v>8340</v>
      </c>
    </row>
    <row r="1404" spans="1:16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8339</v>
      </c>
      <c r="P1404" s="3" t="s">
        <v>8340</v>
      </c>
    </row>
    <row r="1405" spans="1:16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8339</v>
      </c>
      <c r="P1405" s="3" t="s">
        <v>8340</v>
      </c>
    </row>
    <row r="1406" spans="1:16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8336</v>
      </c>
      <c r="P1406" s="3" t="s">
        <v>8355</v>
      </c>
    </row>
    <row r="1407" spans="1:16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8336</v>
      </c>
      <c r="P1407" s="3" t="s">
        <v>8355</v>
      </c>
    </row>
    <row r="1408" spans="1:16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8336</v>
      </c>
      <c r="P1408" s="3" t="s">
        <v>8355</v>
      </c>
    </row>
    <row r="1409" spans="1:16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8336</v>
      </c>
      <c r="P1409" s="3" t="s">
        <v>8355</v>
      </c>
    </row>
    <row r="1410" spans="1:16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8336</v>
      </c>
      <c r="P1410" s="3" t="s">
        <v>8355</v>
      </c>
    </row>
    <row r="1411" spans="1:16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8336</v>
      </c>
      <c r="P1411" s="3" t="s">
        <v>8355</v>
      </c>
    </row>
    <row r="1412" spans="1:16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8336</v>
      </c>
      <c r="P1412" s="3" t="s">
        <v>8355</v>
      </c>
    </row>
    <row r="1413" spans="1:16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8336</v>
      </c>
      <c r="P1413" s="3" t="s">
        <v>8355</v>
      </c>
    </row>
    <row r="1414" spans="1:16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8336</v>
      </c>
      <c r="P1414" s="3" t="s">
        <v>8355</v>
      </c>
    </row>
    <row r="1415" spans="1:16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8336</v>
      </c>
      <c r="P1415" s="3" t="s">
        <v>8355</v>
      </c>
    </row>
    <row r="1416" spans="1:16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8336</v>
      </c>
      <c r="P1416" s="3" t="s">
        <v>8355</v>
      </c>
    </row>
    <row r="1417" spans="1:16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8336</v>
      </c>
      <c r="P1417" s="3" t="s">
        <v>8355</v>
      </c>
    </row>
    <row r="1418" spans="1:16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8336</v>
      </c>
      <c r="P1418" s="3" t="s">
        <v>8355</v>
      </c>
    </row>
    <row r="1419" spans="1:16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8336</v>
      </c>
      <c r="P1419" s="3" t="s">
        <v>8355</v>
      </c>
    </row>
    <row r="1420" spans="1:16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8336</v>
      </c>
      <c r="P1420" s="3" t="s">
        <v>8355</v>
      </c>
    </row>
    <row r="1421" spans="1:16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8336</v>
      </c>
      <c r="P1421" s="3" t="s">
        <v>8355</v>
      </c>
    </row>
    <row r="1422" spans="1:16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8336</v>
      </c>
      <c r="P1422" s="3" t="s">
        <v>8355</v>
      </c>
    </row>
    <row r="1423" spans="1:16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8336</v>
      </c>
      <c r="P1423" s="3" t="s">
        <v>8355</v>
      </c>
    </row>
    <row r="1424" spans="1:16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8336</v>
      </c>
      <c r="P1424" s="3" t="s">
        <v>8355</v>
      </c>
    </row>
    <row r="1425" spans="1:16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8336</v>
      </c>
      <c r="P1425" s="3" t="s">
        <v>8355</v>
      </c>
    </row>
    <row r="1426" spans="1:16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8336</v>
      </c>
      <c r="P1426" s="3" t="s">
        <v>8355</v>
      </c>
    </row>
    <row r="1427" spans="1:16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8336</v>
      </c>
      <c r="P1427" s="3" t="s">
        <v>8355</v>
      </c>
    </row>
    <row r="1428" spans="1:16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8336</v>
      </c>
      <c r="P1428" s="3" t="s">
        <v>8355</v>
      </c>
    </row>
    <row r="1429" spans="1:16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8336</v>
      </c>
      <c r="P1429" s="3" t="s">
        <v>8355</v>
      </c>
    </row>
    <row r="1430" spans="1:16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8336</v>
      </c>
      <c r="P1430" s="3" t="s">
        <v>8355</v>
      </c>
    </row>
    <row r="1431" spans="1:16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8336</v>
      </c>
      <c r="P1431" s="3" t="s">
        <v>8355</v>
      </c>
    </row>
    <row r="1432" spans="1:16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8336</v>
      </c>
      <c r="P1432" s="3" t="s">
        <v>8355</v>
      </c>
    </row>
    <row r="1433" spans="1:16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8336</v>
      </c>
      <c r="P1433" s="3" t="s">
        <v>8355</v>
      </c>
    </row>
    <row r="1434" spans="1:16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8336</v>
      </c>
      <c r="P1434" s="3" t="s">
        <v>8355</v>
      </c>
    </row>
    <row r="1435" spans="1:16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8336</v>
      </c>
      <c r="P1435" s="3" t="s">
        <v>8355</v>
      </c>
    </row>
    <row r="1436" spans="1:16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8336</v>
      </c>
      <c r="P1436" s="3" t="s">
        <v>8355</v>
      </c>
    </row>
    <row r="1437" spans="1:16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8336</v>
      </c>
      <c r="P1437" s="3" t="s">
        <v>8355</v>
      </c>
    </row>
    <row r="1438" spans="1:16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8336</v>
      </c>
      <c r="P1438" s="3" t="s">
        <v>8355</v>
      </c>
    </row>
    <row r="1439" spans="1:16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8336</v>
      </c>
      <c r="P1439" s="3" t="s">
        <v>8355</v>
      </c>
    </row>
    <row r="1440" spans="1:16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8336</v>
      </c>
      <c r="P1440" s="3" t="s">
        <v>8355</v>
      </c>
    </row>
    <row r="1441" spans="1:16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8336</v>
      </c>
      <c r="P1441" s="3" t="s">
        <v>8355</v>
      </c>
    </row>
    <row r="1442" spans="1:16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8336</v>
      </c>
      <c r="P1442" s="3" t="s">
        <v>8355</v>
      </c>
    </row>
    <row r="1443" spans="1:16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8336</v>
      </c>
      <c r="P1443" s="3" t="s">
        <v>8355</v>
      </c>
    </row>
    <row r="1444" spans="1:16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8336</v>
      </c>
      <c r="P1444" s="3" t="s">
        <v>8355</v>
      </c>
    </row>
    <row r="1445" spans="1:16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8336</v>
      </c>
      <c r="P1445" s="3" t="s">
        <v>8355</v>
      </c>
    </row>
    <row r="1446" spans="1:16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8336</v>
      </c>
      <c r="P1446" s="3" t="s">
        <v>8355</v>
      </c>
    </row>
    <row r="1447" spans="1:16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8336</v>
      </c>
      <c r="P1447" s="3" t="s">
        <v>8355</v>
      </c>
    </row>
    <row r="1448" spans="1:16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8336</v>
      </c>
      <c r="P1448" s="3" t="s">
        <v>8355</v>
      </c>
    </row>
    <row r="1449" spans="1:16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8336</v>
      </c>
      <c r="P1449" s="3" t="s">
        <v>8355</v>
      </c>
    </row>
    <row r="1450" spans="1:16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8336</v>
      </c>
      <c r="P1450" s="3" t="s">
        <v>8355</v>
      </c>
    </row>
    <row r="1451" spans="1:16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8336</v>
      </c>
      <c r="P1451" s="3" t="s">
        <v>8355</v>
      </c>
    </row>
    <row r="1452" spans="1:16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8336</v>
      </c>
      <c r="P1452" s="3" t="s">
        <v>8355</v>
      </c>
    </row>
    <row r="1453" spans="1:16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8336</v>
      </c>
      <c r="P1453" s="3" t="s">
        <v>8355</v>
      </c>
    </row>
    <row r="1454" spans="1:16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8336</v>
      </c>
      <c r="P1454" s="3" t="s">
        <v>8355</v>
      </c>
    </row>
    <row r="1455" spans="1:16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8336</v>
      </c>
      <c r="P1455" s="3" t="s">
        <v>8355</v>
      </c>
    </row>
    <row r="1456" spans="1:16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8336</v>
      </c>
      <c r="P1456" s="3" t="s">
        <v>8355</v>
      </c>
    </row>
    <row r="1457" spans="1:16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8336</v>
      </c>
      <c r="P1457" s="3" t="s">
        <v>8355</v>
      </c>
    </row>
    <row r="1458" spans="1:16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8336</v>
      </c>
      <c r="P1458" s="3" t="s">
        <v>8355</v>
      </c>
    </row>
    <row r="1459" spans="1:16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8336</v>
      </c>
      <c r="P1459" s="3" t="s">
        <v>8355</v>
      </c>
    </row>
    <row r="1460" spans="1:16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8336</v>
      </c>
      <c r="P1460" s="3" t="s">
        <v>8355</v>
      </c>
    </row>
    <row r="1461" spans="1:16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8336</v>
      </c>
      <c r="P1461" s="3" t="s">
        <v>8355</v>
      </c>
    </row>
    <row r="1462" spans="1:16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8336</v>
      </c>
      <c r="P1462" s="3" t="s">
        <v>8355</v>
      </c>
    </row>
    <row r="1463" spans="1:16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8336</v>
      </c>
      <c r="P1463" s="3" t="s">
        <v>8356</v>
      </c>
    </row>
    <row r="1464" spans="1:16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8336</v>
      </c>
      <c r="P1464" s="3" t="s">
        <v>8356</v>
      </c>
    </row>
    <row r="1465" spans="1:16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8336</v>
      </c>
      <c r="P1465" s="3" t="s">
        <v>8356</v>
      </c>
    </row>
    <row r="1466" spans="1:16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8336</v>
      </c>
      <c r="P1466" s="3" t="s">
        <v>8356</v>
      </c>
    </row>
    <row r="1467" spans="1:16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8336</v>
      </c>
      <c r="P1467" s="3" t="s">
        <v>8356</v>
      </c>
    </row>
    <row r="1468" spans="1:16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8336</v>
      </c>
      <c r="P1468" s="3" t="s">
        <v>8356</v>
      </c>
    </row>
    <row r="1469" spans="1:16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8336</v>
      </c>
      <c r="P1469" s="3" t="s">
        <v>8356</v>
      </c>
    </row>
    <row r="1470" spans="1:16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8336</v>
      </c>
      <c r="P1470" s="3" t="s">
        <v>8356</v>
      </c>
    </row>
    <row r="1471" spans="1:16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8336</v>
      </c>
      <c r="P1471" s="3" t="s">
        <v>8356</v>
      </c>
    </row>
    <row r="1472" spans="1:16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8336</v>
      </c>
      <c r="P1472" s="3" t="s">
        <v>8356</v>
      </c>
    </row>
    <row r="1473" spans="1:16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8336</v>
      </c>
      <c r="P1473" s="3" t="s">
        <v>8356</v>
      </c>
    </row>
    <row r="1474" spans="1:16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8336</v>
      </c>
      <c r="P1474" s="3" t="s">
        <v>8356</v>
      </c>
    </row>
    <row r="1475" spans="1:16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8336</v>
      </c>
      <c r="P1475" s="3" t="s">
        <v>8356</v>
      </c>
    </row>
    <row r="1476" spans="1:16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8336</v>
      </c>
      <c r="P1476" s="3" t="s">
        <v>8356</v>
      </c>
    </row>
    <row r="1477" spans="1:16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8336</v>
      </c>
      <c r="P1477" s="3" t="s">
        <v>8356</v>
      </c>
    </row>
    <row r="1478" spans="1:16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8336</v>
      </c>
      <c r="P1478" s="3" t="s">
        <v>8356</v>
      </c>
    </row>
    <row r="1479" spans="1:16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8336</v>
      </c>
      <c r="P1479" s="3" t="s">
        <v>8356</v>
      </c>
    </row>
    <row r="1480" spans="1:16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8336</v>
      </c>
      <c r="P1480" s="3" t="s">
        <v>8356</v>
      </c>
    </row>
    <row r="1481" spans="1:16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8336</v>
      </c>
      <c r="P1481" s="3" t="s">
        <v>8356</v>
      </c>
    </row>
    <row r="1482" spans="1:16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8336</v>
      </c>
      <c r="P1482" s="3" t="s">
        <v>8356</v>
      </c>
    </row>
    <row r="1483" spans="1:16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8336</v>
      </c>
      <c r="P1483" s="3" t="s">
        <v>8338</v>
      </c>
    </row>
    <row r="1484" spans="1:16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8336</v>
      </c>
      <c r="P1484" s="3" t="s">
        <v>8338</v>
      </c>
    </row>
    <row r="1485" spans="1:16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8336</v>
      </c>
      <c r="P1485" s="3" t="s">
        <v>8338</v>
      </c>
    </row>
    <row r="1486" spans="1:16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8336</v>
      </c>
      <c r="P1486" s="3" t="s">
        <v>8338</v>
      </c>
    </row>
    <row r="1487" spans="1:16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8336</v>
      </c>
      <c r="P1487" s="3" t="s">
        <v>8338</v>
      </c>
    </row>
    <row r="1488" spans="1:16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8336</v>
      </c>
      <c r="P1488" s="3" t="s">
        <v>8338</v>
      </c>
    </row>
    <row r="1489" spans="1:16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8336</v>
      </c>
      <c r="P1489" s="3" t="s">
        <v>8338</v>
      </c>
    </row>
    <row r="1490" spans="1:16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8336</v>
      </c>
      <c r="P1490" s="3" t="s">
        <v>8338</v>
      </c>
    </row>
    <row r="1491" spans="1:16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8336</v>
      </c>
      <c r="P1491" s="3" t="s">
        <v>8338</v>
      </c>
    </row>
    <row r="1492" spans="1:16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8336</v>
      </c>
      <c r="P1492" s="3" t="s">
        <v>8338</v>
      </c>
    </row>
    <row r="1493" spans="1:16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8336</v>
      </c>
      <c r="P1493" s="3" t="s">
        <v>8338</v>
      </c>
    </row>
    <row r="1494" spans="1:16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8336</v>
      </c>
      <c r="P1494" s="3" t="s">
        <v>8338</v>
      </c>
    </row>
    <row r="1495" spans="1:16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8336</v>
      </c>
      <c r="P1495" s="3" t="s">
        <v>8338</v>
      </c>
    </row>
    <row r="1496" spans="1:16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8336</v>
      </c>
      <c r="P1496" s="3" t="s">
        <v>8338</v>
      </c>
    </row>
    <row r="1497" spans="1:16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8336</v>
      </c>
      <c r="P1497" s="3" t="s">
        <v>8338</v>
      </c>
    </row>
    <row r="1498" spans="1:16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8336</v>
      </c>
      <c r="P1498" s="3" t="s">
        <v>8338</v>
      </c>
    </row>
    <row r="1499" spans="1:16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8336</v>
      </c>
      <c r="P1499" s="3" t="s">
        <v>8338</v>
      </c>
    </row>
    <row r="1500" spans="1:16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8336</v>
      </c>
      <c r="P1500" s="3" t="s">
        <v>8338</v>
      </c>
    </row>
    <row r="1501" spans="1:16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8336</v>
      </c>
      <c r="P1501" s="3" t="s">
        <v>8338</v>
      </c>
    </row>
    <row r="1502" spans="1:16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8336</v>
      </c>
      <c r="P1502" s="3" t="s">
        <v>8338</v>
      </c>
    </row>
    <row r="1503" spans="1:16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8352</v>
      </c>
      <c r="P1503" s="3" t="s">
        <v>8353</v>
      </c>
    </row>
    <row r="1504" spans="1:16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8352</v>
      </c>
      <c r="P1504" s="3" t="s">
        <v>8353</v>
      </c>
    </row>
    <row r="1505" spans="1:16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8352</v>
      </c>
      <c r="P1505" s="3" t="s">
        <v>8353</v>
      </c>
    </row>
    <row r="1506" spans="1:16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8352</v>
      </c>
      <c r="P1506" s="3" t="s">
        <v>8353</v>
      </c>
    </row>
    <row r="1507" spans="1:16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8352</v>
      </c>
      <c r="P1507" s="3" t="s">
        <v>8353</v>
      </c>
    </row>
    <row r="1508" spans="1:16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8352</v>
      </c>
      <c r="P1508" s="3" t="s">
        <v>8353</v>
      </c>
    </row>
    <row r="1509" spans="1:16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8352</v>
      </c>
      <c r="P1509" s="3" t="s">
        <v>8353</v>
      </c>
    </row>
    <row r="1510" spans="1:16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8352</v>
      </c>
      <c r="P1510" s="3" t="s">
        <v>8353</v>
      </c>
    </row>
    <row r="1511" spans="1:16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8352</v>
      </c>
      <c r="P1511" s="3" t="s">
        <v>8353</v>
      </c>
    </row>
    <row r="1512" spans="1:16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8352</v>
      </c>
      <c r="P1512" s="3" t="s">
        <v>8353</v>
      </c>
    </row>
    <row r="1513" spans="1:16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8352</v>
      </c>
      <c r="P1513" s="3" t="s">
        <v>8353</v>
      </c>
    </row>
    <row r="1514" spans="1:16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8352</v>
      </c>
      <c r="P1514" s="3" t="s">
        <v>8353</v>
      </c>
    </row>
    <row r="1515" spans="1:16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8352</v>
      </c>
      <c r="P1515" s="3" t="s">
        <v>8353</v>
      </c>
    </row>
    <row r="1516" spans="1:16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8352</v>
      </c>
      <c r="P1516" s="3" t="s">
        <v>8353</v>
      </c>
    </row>
    <row r="1517" spans="1:16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8352</v>
      </c>
      <c r="P1517" s="3" t="s">
        <v>8353</v>
      </c>
    </row>
    <row r="1518" spans="1:16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8352</v>
      </c>
      <c r="P1518" s="3" t="s">
        <v>8353</v>
      </c>
    </row>
    <row r="1519" spans="1:16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8352</v>
      </c>
      <c r="P1519" s="3" t="s">
        <v>8353</v>
      </c>
    </row>
    <row r="1520" spans="1:16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8352</v>
      </c>
      <c r="P1520" s="3" t="s">
        <v>8353</v>
      </c>
    </row>
    <row r="1521" spans="1:16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8352</v>
      </c>
      <c r="P1521" s="3" t="s">
        <v>8353</v>
      </c>
    </row>
    <row r="1522" spans="1:16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8352</v>
      </c>
      <c r="P1522" s="3" t="s">
        <v>8353</v>
      </c>
    </row>
    <row r="1523" spans="1:16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8352</v>
      </c>
      <c r="P1523" s="3" t="s">
        <v>8353</v>
      </c>
    </row>
    <row r="1524" spans="1:16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8352</v>
      </c>
      <c r="P1524" s="3" t="s">
        <v>8353</v>
      </c>
    </row>
    <row r="1525" spans="1:16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8352</v>
      </c>
      <c r="P1525" s="3" t="s">
        <v>8353</v>
      </c>
    </row>
    <row r="1526" spans="1:16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8352</v>
      </c>
      <c r="P1526" s="3" t="s">
        <v>8353</v>
      </c>
    </row>
    <row r="1527" spans="1:16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8352</v>
      </c>
      <c r="P1527" s="3" t="s">
        <v>8353</v>
      </c>
    </row>
    <row r="1528" spans="1:16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8352</v>
      </c>
      <c r="P1528" s="3" t="s">
        <v>8353</v>
      </c>
    </row>
    <row r="1529" spans="1:16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8352</v>
      </c>
      <c r="P1529" s="3" t="s">
        <v>8353</v>
      </c>
    </row>
    <row r="1530" spans="1:16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8352</v>
      </c>
      <c r="P1530" s="3" t="s">
        <v>8353</v>
      </c>
    </row>
    <row r="1531" spans="1:16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8352</v>
      </c>
      <c r="P1531" s="3" t="s">
        <v>8353</v>
      </c>
    </row>
    <row r="1532" spans="1:16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8352</v>
      </c>
      <c r="P1532" s="3" t="s">
        <v>8353</v>
      </c>
    </row>
    <row r="1533" spans="1:16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8352</v>
      </c>
      <c r="P1533" s="3" t="s">
        <v>8353</v>
      </c>
    </row>
    <row r="1534" spans="1:16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8352</v>
      </c>
      <c r="P1534" s="3" t="s">
        <v>8353</v>
      </c>
    </row>
    <row r="1535" spans="1:16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8352</v>
      </c>
      <c r="P1535" s="3" t="s">
        <v>8353</v>
      </c>
    </row>
    <row r="1536" spans="1:16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8352</v>
      </c>
      <c r="P1536" s="3" t="s">
        <v>8353</v>
      </c>
    </row>
    <row r="1537" spans="1:16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8352</v>
      </c>
      <c r="P1537" s="3" t="s">
        <v>8353</v>
      </c>
    </row>
    <row r="1538" spans="1:16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8352</v>
      </c>
      <c r="P1538" s="3" t="s">
        <v>8353</v>
      </c>
    </row>
    <row r="1539" spans="1:16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8352</v>
      </c>
      <c r="P1539" s="3" t="s">
        <v>8353</v>
      </c>
    </row>
    <row r="1540" spans="1:16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8352</v>
      </c>
      <c r="P1540" s="3" t="s">
        <v>8353</v>
      </c>
    </row>
    <row r="1541" spans="1:16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8352</v>
      </c>
      <c r="P1541" s="3" t="s">
        <v>8353</v>
      </c>
    </row>
    <row r="1542" spans="1:16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8352</v>
      </c>
      <c r="P1542" s="3" t="s">
        <v>8353</v>
      </c>
    </row>
    <row r="1543" spans="1:16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8352</v>
      </c>
      <c r="P1543" s="3" t="s">
        <v>8357</v>
      </c>
    </row>
    <row r="1544" spans="1:16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8352</v>
      </c>
      <c r="P1544" s="3" t="s">
        <v>8357</v>
      </c>
    </row>
    <row r="1545" spans="1:16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8352</v>
      </c>
      <c r="P1545" s="3" t="s">
        <v>8357</v>
      </c>
    </row>
    <row r="1546" spans="1:16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8352</v>
      </c>
      <c r="P1546" s="3" t="s">
        <v>8357</v>
      </c>
    </row>
    <row r="1547" spans="1:16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8352</v>
      </c>
      <c r="P1547" s="3" t="s">
        <v>8357</v>
      </c>
    </row>
    <row r="1548" spans="1:16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8352</v>
      </c>
      <c r="P1548" s="3" t="s">
        <v>8357</v>
      </c>
    </row>
    <row r="1549" spans="1:16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8352</v>
      </c>
      <c r="P1549" s="3" t="s">
        <v>8357</v>
      </c>
    </row>
    <row r="1550" spans="1:16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8352</v>
      </c>
      <c r="P1550" s="3" t="s">
        <v>8357</v>
      </c>
    </row>
    <row r="1551" spans="1:16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8352</v>
      </c>
      <c r="P1551" s="3" t="s">
        <v>8357</v>
      </c>
    </row>
    <row r="1552" spans="1:16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8352</v>
      </c>
      <c r="P1552" s="3" t="s">
        <v>8357</v>
      </c>
    </row>
    <row r="1553" spans="1:16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8352</v>
      </c>
      <c r="P1553" s="3" t="s">
        <v>8357</v>
      </c>
    </row>
    <row r="1554" spans="1:16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8352</v>
      </c>
      <c r="P1554" s="3" t="s">
        <v>8357</v>
      </c>
    </row>
    <row r="1555" spans="1:16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8352</v>
      </c>
      <c r="P1555" s="3" t="s">
        <v>8357</v>
      </c>
    </row>
    <row r="1556" spans="1:16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8352</v>
      </c>
      <c r="P1556" s="3" t="s">
        <v>8357</v>
      </c>
    </row>
    <row r="1557" spans="1:16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8352</v>
      </c>
      <c r="P1557" s="3" t="s">
        <v>8357</v>
      </c>
    </row>
    <row r="1558" spans="1:16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8352</v>
      </c>
      <c r="P1558" s="3" t="s">
        <v>8357</v>
      </c>
    </row>
    <row r="1559" spans="1:16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8352</v>
      </c>
      <c r="P1559" s="3" t="s">
        <v>8357</v>
      </c>
    </row>
    <row r="1560" spans="1:16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8352</v>
      </c>
      <c r="P1560" s="3" t="s">
        <v>8357</v>
      </c>
    </row>
    <row r="1561" spans="1:16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8352</v>
      </c>
      <c r="P1561" s="3" t="s">
        <v>8357</v>
      </c>
    </row>
    <row r="1562" spans="1:16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8352</v>
      </c>
      <c r="P1562" s="3" t="s">
        <v>8357</v>
      </c>
    </row>
    <row r="1563" spans="1:16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8336</v>
      </c>
      <c r="P1563" s="3" t="s">
        <v>8358</v>
      </c>
    </row>
    <row r="1564" spans="1:16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8336</v>
      </c>
      <c r="P1564" s="3" t="s">
        <v>8358</v>
      </c>
    </row>
    <row r="1565" spans="1:16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8336</v>
      </c>
      <c r="P1565" s="3" t="s">
        <v>8358</v>
      </c>
    </row>
    <row r="1566" spans="1:16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8336</v>
      </c>
      <c r="P1566" s="3" t="s">
        <v>8358</v>
      </c>
    </row>
    <row r="1567" spans="1:16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8336</v>
      </c>
      <c r="P1567" s="3" t="s">
        <v>8358</v>
      </c>
    </row>
    <row r="1568" spans="1:16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8336</v>
      </c>
      <c r="P1568" s="3" t="s">
        <v>8358</v>
      </c>
    </row>
    <row r="1569" spans="1:16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8336</v>
      </c>
      <c r="P1569" s="3" t="s">
        <v>8358</v>
      </c>
    </row>
    <row r="1570" spans="1:16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8336</v>
      </c>
      <c r="P1570" s="3" t="s">
        <v>8358</v>
      </c>
    </row>
    <row r="1571" spans="1:16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8336</v>
      </c>
      <c r="P1571" s="3" t="s">
        <v>8358</v>
      </c>
    </row>
    <row r="1572" spans="1:16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8336</v>
      </c>
      <c r="P1572" s="3" t="s">
        <v>8358</v>
      </c>
    </row>
    <row r="1573" spans="1:16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8336</v>
      </c>
      <c r="P1573" s="3" t="s">
        <v>8358</v>
      </c>
    </row>
    <row r="1574" spans="1:16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8336</v>
      </c>
      <c r="P1574" s="3" t="s">
        <v>8358</v>
      </c>
    </row>
    <row r="1575" spans="1:16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8336</v>
      </c>
      <c r="P1575" s="3" t="s">
        <v>8358</v>
      </c>
    </row>
    <row r="1576" spans="1:16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8336</v>
      </c>
      <c r="P1576" s="3" t="s">
        <v>8358</v>
      </c>
    </row>
    <row r="1577" spans="1:16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8336</v>
      </c>
      <c r="P1577" s="3" t="s">
        <v>8358</v>
      </c>
    </row>
    <row r="1578" spans="1:16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8336</v>
      </c>
      <c r="P1578" s="3" t="s">
        <v>8358</v>
      </c>
    </row>
    <row r="1579" spans="1:16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8336</v>
      </c>
      <c r="P1579" s="3" t="s">
        <v>8358</v>
      </c>
    </row>
    <row r="1580" spans="1:16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8336</v>
      </c>
      <c r="P1580" s="3" t="s">
        <v>8358</v>
      </c>
    </row>
    <row r="1581" spans="1:16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8336</v>
      </c>
      <c r="P1581" s="3" t="s">
        <v>8358</v>
      </c>
    </row>
    <row r="1582" spans="1:16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8336</v>
      </c>
      <c r="P1582" s="3" t="s">
        <v>8358</v>
      </c>
    </row>
    <row r="1583" spans="1:16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8352</v>
      </c>
      <c r="P1583" s="3" t="s">
        <v>8359</v>
      </c>
    </row>
    <row r="1584" spans="1:16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8352</v>
      </c>
      <c r="P1584" s="3" t="s">
        <v>8359</v>
      </c>
    </row>
    <row r="1585" spans="1:16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8352</v>
      </c>
      <c r="P1585" s="3" t="s">
        <v>8359</v>
      </c>
    </row>
    <row r="1586" spans="1:16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8352</v>
      </c>
      <c r="P1586" s="3" t="s">
        <v>8359</v>
      </c>
    </row>
    <row r="1587" spans="1:16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8352</v>
      </c>
      <c r="P1587" s="3" t="s">
        <v>8359</v>
      </c>
    </row>
    <row r="1588" spans="1:16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8352</v>
      </c>
      <c r="P1588" s="3" t="s">
        <v>8359</v>
      </c>
    </row>
    <row r="1589" spans="1:16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8352</v>
      </c>
      <c r="P1589" s="3" t="s">
        <v>8359</v>
      </c>
    </row>
    <row r="1590" spans="1:16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8352</v>
      </c>
      <c r="P1590" s="3" t="s">
        <v>8359</v>
      </c>
    </row>
    <row r="1591" spans="1:16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8352</v>
      </c>
      <c r="P1591" s="3" t="s">
        <v>8359</v>
      </c>
    </row>
    <row r="1592" spans="1:16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8352</v>
      </c>
      <c r="P1592" s="3" t="s">
        <v>8359</v>
      </c>
    </row>
    <row r="1593" spans="1:16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8352</v>
      </c>
      <c r="P1593" s="3" t="s">
        <v>8359</v>
      </c>
    </row>
    <row r="1594" spans="1:16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8352</v>
      </c>
      <c r="P1594" s="3" t="s">
        <v>8359</v>
      </c>
    </row>
    <row r="1595" spans="1:16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8352</v>
      </c>
      <c r="P1595" s="3" t="s">
        <v>8359</v>
      </c>
    </row>
    <row r="1596" spans="1:16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8352</v>
      </c>
      <c r="P1596" s="3" t="s">
        <v>8359</v>
      </c>
    </row>
    <row r="1597" spans="1:16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8352</v>
      </c>
      <c r="P1597" s="3" t="s">
        <v>8359</v>
      </c>
    </row>
    <row r="1598" spans="1:16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8352</v>
      </c>
      <c r="P1598" s="3" t="s">
        <v>8359</v>
      </c>
    </row>
    <row r="1599" spans="1:16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8352</v>
      </c>
      <c r="P1599" s="3" t="s">
        <v>8359</v>
      </c>
    </row>
    <row r="1600" spans="1:16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8352</v>
      </c>
      <c r="P1600" s="3" t="s">
        <v>8359</v>
      </c>
    </row>
    <row r="1601" spans="1:16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8352</v>
      </c>
      <c r="P1601" s="3" t="s">
        <v>8359</v>
      </c>
    </row>
    <row r="1602" spans="1:16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8352</v>
      </c>
      <c r="P1602" s="3" t="s">
        <v>8359</v>
      </c>
    </row>
    <row r="1603" spans="1:16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8339</v>
      </c>
      <c r="P1603" s="3" t="s">
        <v>8340</v>
      </c>
    </row>
    <row r="1604" spans="1:16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8339</v>
      </c>
      <c r="P1604" s="3" t="s">
        <v>8340</v>
      </c>
    </row>
    <row r="1605" spans="1:16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8339</v>
      </c>
      <c r="P1605" s="3" t="s">
        <v>8340</v>
      </c>
    </row>
    <row r="1606" spans="1:16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8339</v>
      </c>
      <c r="P1606" s="3" t="s">
        <v>8340</v>
      </c>
    </row>
    <row r="1607" spans="1:16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8339</v>
      </c>
      <c r="P1607" s="3" t="s">
        <v>8340</v>
      </c>
    </row>
    <row r="1608" spans="1:16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8339</v>
      </c>
      <c r="P1608" s="3" t="s">
        <v>8340</v>
      </c>
    </row>
    <row r="1609" spans="1:16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8339</v>
      </c>
      <c r="P1609" s="3" t="s">
        <v>8340</v>
      </c>
    </row>
    <row r="1610" spans="1:16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8339</v>
      </c>
      <c r="P1610" s="3" t="s">
        <v>8340</v>
      </c>
    </row>
    <row r="1611" spans="1:16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8339</v>
      </c>
      <c r="P1611" s="3" t="s">
        <v>8340</v>
      </c>
    </row>
    <row r="1612" spans="1:16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8339</v>
      </c>
      <c r="P1612" s="3" t="s">
        <v>8340</v>
      </c>
    </row>
    <row r="1613" spans="1:16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8339</v>
      </c>
      <c r="P1613" s="3" t="s">
        <v>8340</v>
      </c>
    </row>
    <row r="1614" spans="1:16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8339</v>
      </c>
      <c r="P1614" s="3" t="s">
        <v>8340</v>
      </c>
    </row>
    <row r="1615" spans="1:16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8339</v>
      </c>
      <c r="P1615" s="3" t="s">
        <v>8340</v>
      </c>
    </row>
    <row r="1616" spans="1:16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8339</v>
      </c>
      <c r="P1616" s="3" t="s">
        <v>8340</v>
      </c>
    </row>
    <row r="1617" spans="1:16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8339</v>
      </c>
      <c r="P1617" s="3" t="s">
        <v>8340</v>
      </c>
    </row>
    <row r="1618" spans="1:16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8339</v>
      </c>
      <c r="P1618" s="3" t="s">
        <v>8340</v>
      </c>
    </row>
    <row r="1619" spans="1:16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8339</v>
      </c>
      <c r="P1619" s="3" t="s">
        <v>8340</v>
      </c>
    </row>
    <row r="1620" spans="1:16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8339</v>
      </c>
      <c r="P1620" s="3" t="s">
        <v>8340</v>
      </c>
    </row>
    <row r="1621" spans="1:16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8339</v>
      </c>
      <c r="P1621" s="3" t="s">
        <v>8340</v>
      </c>
    </row>
    <row r="1622" spans="1:16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8339</v>
      </c>
      <c r="P1622" s="3" t="s">
        <v>8340</v>
      </c>
    </row>
    <row r="1623" spans="1:16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8339</v>
      </c>
      <c r="P1623" s="3" t="s">
        <v>8340</v>
      </c>
    </row>
    <row r="1624" spans="1:16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8339</v>
      </c>
      <c r="P1624" s="3" t="s">
        <v>8340</v>
      </c>
    </row>
    <row r="1625" spans="1:16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8339</v>
      </c>
      <c r="P1625" s="3" t="s">
        <v>8340</v>
      </c>
    </row>
    <row r="1626" spans="1:16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8339</v>
      </c>
      <c r="P1626" s="3" t="s">
        <v>8340</v>
      </c>
    </row>
    <row r="1627" spans="1:16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8339</v>
      </c>
      <c r="P1627" s="3" t="s">
        <v>8340</v>
      </c>
    </row>
    <row r="1628" spans="1:16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8339</v>
      </c>
      <c r="P1628" s="3" t="s">
        <v>8340</v>
      </c>
    </row>
    <row r="1629" spans="1:16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8339</v>
      </c>
      <c r="P1629" s="3" t="s">
        <v>8340</v>
      </c>
    </row>
    <row r="1630" spans="1:16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8339</v>
      </c>
      <c r="P1630" s="3" t="s">
        <v>8340</v>
      </c>
    </row>
    <row r="1631" spans="1:16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8339</v>
      </c>
      <c r="P1631" s="3" t="s">
        <v>8340</v>
      </c>
    </row>
    <row r="1632" spans="1:16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8339</v>
      </c>
      <c r="P1632" s="3" t="s">
        <v>8340</v>
      </c>
    </row>
    <row r="1633" spans="1:16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8339</v>
      </c>
      <c r="P1633" s="3" t="s">
        <v>8340</v>
      </c>
    </row>
    <row r="1634" spans="1:16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8339</v>
      </c>
      <c r="P1634" s="3" t="s">
        <v>8340</v>
      </c>
    </row>
    <row r="1635" spans="1:16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8339</v>
      </c>
      <c r="P1635" s="3" t="s">
        <v>8340</v>
      </c>
    </row>
    <row r="1636" spans="1:16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8339</v>
      </c>
      <c r="P1636" s="3" t="s">
        <v>8340</v>
      </c>
    </row>
    <row r="1637" spans="1:16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8339</v>
      </c>
      <c r="P1637" s="3" t="s">
        <v>8340</v>
      </c>
    </row>
    <row r="1638" spans="1:16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8339</v>
      </c>
      <c r="P1638" s="3" t="s">
        <v>8340</v>
      </c>
    </row>
    <row r="1639" spans="1:16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8339</v>
      </c>
      <c r="P1639" s="3" t="s">
        <v>8340</v>
      </c>
    </row>
    <row r="1640" spans="1:16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8339</v>
      </c>
      <c r="P1640" s="3" t="s">
        <v>8340</v>
      </c>
    </row>
    <row r="1641" spans="1:16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8339</v>
      </c>
      <c r="P1641" s="3" t="s">
        <v>8340</v>
      </c>
    </row>
    <row r="1642" spans="1:16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8339</v>
      </c>
      <c r="P1642" s="3" t="s">
        <v>8340</v>
      </c>
    </row>
    <row r="1643" spans="1:16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8339</v>
      </c>
      <c r="P1643" s="3" t="s">
        <v>8360</v>
      </c>
    </row>
    <row r="1644" spans="1:16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8339</v>
      </c>
      <c r="P1644" s="3" t="s">
        <v>8360</v>
      </c>
    </row>
    <row r="1645" spans="1:16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8339</v>
      </c>
      <c r="P1645" s="3" t="s">
        <v>8360</v>
      </c>
    </row>
    <row r="1646" spans="1:16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8339</v>
      </c>
      <c r="P1646" s="3" t="s">
        <v>8360</v>
      </c>
    </row>
    <row r="1647" spans="1:16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8339</v>
      </c>
      <c r="P1647" s="3" t="s">
        <v>8360</v>
      </c>
    </row>
    <row r="1648" spans="1:16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8339</v>
      </c>
      <c r="P1648" s="3" t="s">
        <v>8360</v>
      </c>
    </row>
    <row r="1649" spans="1:16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8339</v>
      </c>
      <c r="P1649" s="3" t="s">
        <v>8360</v>
      </c>
    </row>
    <row r="1650" spans="1:16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8339</v>
      </c>
      <c r="P1650" s="3" t="s">
        <v>8360</v>
      </c>
    </row>
    <row r="1651" spans="1:16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8339</v>
      </c>
      <c r="P1651" s="3" t="s">
        <v>8360</v>
      </c>
    </row>
    <row r="1652" spans="1:16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8339</v>
      </c>
      <c r="P1652" s="3" t="s">
        <v>8360</v>
      </c>
    </row>
    <row r="1653" spans="1:16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8339</v>
      </c>
      <c r="P1653" s="3" t="s">
        <v>8360</v>
      </c>
    </row>
    <row r="1654" spans="1:16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8339</v>
      </c>
      <c r="P1654" s="3" t="s">
        <v>8360</v>
      </c>
    </row>
    <row r="1655" spans="1:16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8339</v>
      </c>
      <c r="P1655" s="3" t="s">
        <v>8360</v>
      </c>
    </row>
    <row r="1656" spans="1:16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8339</v>
      </c>
      <c r="P1656" s="3" t="s">
        <v>8360</v>
      </c>
    </row>
    <row r="1657" spans="1:16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8339</v>
      </c>
      <c r="P1657" s="3" t="s">
        <v>8360</v>
      </c>
    </row>
    <row r="1658" spans="1:16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8339</v>
      </c>
      <c r="P1658" s="3" t="s">
        <v>8360</v>
      </c>
    </row>
    <row r="1659" spans="1:16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8339</v>
      </c>
      <c r="P1659" s="3" t="s">
        <v>8360</v>
      </c>
    </row>
    <row r="1660" spans="1:16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8339</v>
      </c>
      <c r="P1660" s="3" t="s">
        <v>8360</v>
      </c>
    </row>
    <row r="1661" spans="1:16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8339</v>
      </c>
      <c r="P1661" s="3" t="s">
        <v>8360</v>
      </c>
    </row>
    <row r="1662" spans="1:16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8339</v>
      </c>
      <c r="P1662" s="3" t="s">
        <v>8360</v>
      </c>
    </row>
    <row r="1663" spans="1:16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8339</v>
      </c>
      <c r="P1663" s="3" t="s">
        <v>8360</v>
      </c>
    </row>
    <row r="1664" spans="1:16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8339</v>
      </c>
      <c r="P1664" s="3" t="s">
        <v>8360</v>
      </c>
    </row>
    <row r="1665" spans="1:16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8339</v>
      </c>
      <c r="P1665" s="3" t="s">
        <v>8360</v>
      </c>
    </row>
    <row r="1666" spans="1:16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8339</v>
      </c>
      <c r="P1666" s="3" t="s">
        <v>8360</v>
      </c>
    </row>
    <row r="1667" spans="1:16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8339</v>
      </c>
      <c r="P1667" s="3" t="s">
        <v>8360</v>
      </c>
    </row>
    <row r="1668" spans="1:16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8339</v>
      </c>
      <c r="P1668" s="3" t="s">
        <v>8360</v>
      </c>
    </row>
    <row r="1669" spans="1:16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8339</v>
      </c>
      <c r="P1669" s="3" t="s">
        <v>8360</v>
      </c>
    </row>
    <row r="1670" spans="1:16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8339</v>
      </c>
      <c r="P1670" s="3" t="s">
        <v>8360</v>
      </c>
    </row>
    <row r="1671" spans="1:16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8339</v>
      </c>
      <c r="P1671" s="3" t="s">
        <v>8360</v>
      </c>
    </row>
    <row r="1672" spans="1:16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8339</v>
      </c>
      <c r="P1672" s="3" t="s">
        <v>8360</v>
      </c>
    </row>
    <row r="1673" spans="1:16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8339</v>
      </c>
      <c r="P1673" s="3" t="s">
        <v>8360</v>
      </c>
    </row>
    <row r="1674" spans="1:16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8339</v>
      </c>
      <c r="P1674" s="3" t="s">
        <v>8360</v>
      </c>
    </row>
    <row r="1675" spans="1:16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8339</v>
      </c>
      <c r="P1675" s="3" t="s">
        <v>8360</v>
      </c>
    </row>
    <row r="1676" spans="1:16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8339</v>
      </c>
      <c r="P1676" s="3" t="s">
        <v>8360</v>
      </c>
    </row>
    <row r="1677" spans="1:16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8339</v>
      </c>
      <c r="P1677" s="3" t="s">
        <v>8360</v>
      </c>
    </row>
    <row r="1678" spans="1:16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8339</v>
      </c>
      <c r="P1678" s="3" t="s">
        <v>8360</v>
      </c>
    </row>
    <row r="1679" spans="1:16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8339</v>
      </c>
      <c r="P1679" s="3" t="s">
        <v>8360</v>
      </c>
    </row>
    <row r="1680" spans="1:16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8339</v>
      </c>
      <c r="P1680" s="3" t="s">
        <v>8360</v>
      </c>
    </row>
    <row r="1681" spans="1:16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8339</v>
      </c>
      <c r="P1681" s="3" t="s">
        <v>8360</v>
      </c>
    </row>
    <row r="1682" spans="1:16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8339</v>
      </c>
      <c r="P1682" s="3" t="s">
        <v>8360</v>
      </c>
    </row>
    <row r="1683" spans="1:16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8339</v>
      </c>
      <c r="P1683" s="3" t="s">
        <v>8361</v>
      </c>
    </row>
    <row r="1684" spans="1:16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8339</v>
      </c>
      <c r="P1684" s="3" t="s">
        <v>8361</v>
      </c>
    </row>
    <row r="1685" spans="1:16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8339</v>
      </c>
      <c r="P1685" s="3" t="s">
        <v>8361</v>
      </c>
    </row>
    <row r="1686" spans="1:16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8339</v>
      </c>
      <c r="P1686" s="3" t="s">
        <v>8361</v>
      </c>
    </row>
    <row r="1687" spans="1:16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8339</v>
      </c>
      <c r="P1687" s="3" t="s">
        <v>8361</v>
      </c>
    </row>
    <row r="1688" spans="1:16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8339</v>
      </c>
      <c r="P1688" s="3" t="s">
        <v>8361</v>
      </c>
    </row>
    <row r="1689" spans="1:16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8339</v>
      </c>
      <c r="P1689" s="3" t="s">
        <v>8361</v>
      </c>
    </row>
    <row r="1690" spans="1:16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8339</v>
      </c>
      <c r="P1690" s="3" t="s">
        <v>8361</v>
      </c>
    </row>
    <row r="1691" spans="1:16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8339</v>
      </c>
      <c r="P1691" s="3" t="s">
        <v>8361</v>
      </c>
    </row>
    <row r="1692" spans="1:16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8339</v>
      </c>
      <c r="P1692" s="3" t="s">
        <v>8361</v>
      </c>
    </row>
    <row r="1693" spans="1:16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8339</v>
      </c>
      <c r="P1693" s="3" t="s">
        <v>8361</v>
      </c>
    </row>
    <row r="1694" spans="1:16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8339</v>
      </c>
      <c r="P1694" s="3" t="s">
        <v>8361</v>
      </c>
    </row>
    <row r="1695" spans="1:16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8339</v>
      </c>
      <c r="P1695" s="3" t="s">
        <v>8361</v>
      </c>
    </row>
    <row r="1696" spans="1:16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8339</v>
      </c>
      <c r="P1696" s="3" t="s">
        <v>8361</v>
      </c>
    </row>
    <row r="1697" spans="1:16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8339</v>
      </c>
      <c r="P1697" s="3" t="s">
        <v>8361</v>
      </c>
    </row>
    <row r="1698" spans="1:16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8339</v>
      </c>
      <c r="P1698" s="3" t="s">
        <v>8361</v>
      </c>
    </row>
    <row r="1699" spans="1:16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8339</v>
      </c>
      <c r="P1699" s="3" t="s">
        <v>8361</v>
      </c>
    </row>
    <row r="1700" spans="1:16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8339</v>
      </c>
      <c r="P1700" s="3" t="s">
        <v>8361</v>
      </c>
    </row>
    <row r="1701" spans="1:16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8339</v>
      </c>
      <c r="P1701" s="3" t="s">
        <v>8361</v>
      </c>
    </row>
    <row r="1702" spans="1:16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8339</v>
      </c>
      <c r="P1702" s="3" t="s">
        <v>8361</v>
      </c>
    </row>
    <row r="1703" spans="1:16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8339</v>
      </c>
      <c r="P1703" s="3" t="s">
        <v>8361</v>
      </c>
    </row>
    <row r="1704" spans="1:16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8339</v>
      </c>
      <c r="P1704" s="3" t="s">
        <v>8361</v>
      </c>
    </row>
    <row r="1705" spans="1:16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8339</v>
      </c>
      <c r="P1705" s="3" t="s">
        <v>8361</v>
      </c>
    </row>
    <row r="1706" spans="1:16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8339</v>
      </c>
      <c r="P1706" s="3" t="s">
        <v>8361</v>
      </c>
    </row>
    <row r="1707" spans="1:16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8339</v>
      </c>
      <c r="P1707" s="3" t="s">
        <v>8361</v>
      </c>
    </row>
    <row r="1708" spans="1:16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8339</v>
      </c>
      <c r="P1708" s="3" t="s">
        <v>8361</v>
      </c>
    </row>
    <row r="1709" spans="1:16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8339</v>
      </c>
      <c r="P1709" s="3" t="s">
        <v>8361</v>
      </c>
    </row>
    <row r="1710" spans="1:16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8339</v>
      </c>
      <c r="P1710" s="3" t="s">
        <v>8361</v>
      </c>
    </row>
    <row r="1711" spans="1:16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8339</v>
      </c>
      <c r="P1711" s="3" t="s">
        <v>8361</v>
      </c>
    </row>
    <row r="1712" spans="1:16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8339</v>
      </c>
      <c r="P1712" s="3" t="s">
        <v>8361</v>
      </c>
    </row>
    <row r="1713" spans="1:16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8339</v>
      </c>
      <c r="P1713" s="3" t="s">
        <v>8361</v>
      </c>
    </row>
    <row r="1714" spans="1:16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8339</v>
      </c>
      <c r="P1714" s="3" t="s">
        <v>8361</v>
      </c>
    </row>
    <row r="1715" spans="1:16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8339</v>
      </c>
      <c r="P1715" s="3" t="s">
        <v>8361</v>
      </c>
    </row>
    <row r="1716" spans="1:16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8339</v>
      </c>
      <c r="P1716" s="3" t="s">
        <v>8361</v>
      </c>
    </row>
    <row r="1717" spans="1:16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8339</v>
      </c>
      <c r="P1717" s="3" t="s">
        <v>8361</v>
      </c>
    </row>
    <row r="1718" spans="1:16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8339</v>
      </c>
      <c r="P1718" s="3" t="s">
        <v>8361</v>
      </c>
    </row>
    <row r="1719" spans="1:16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8339</v>
      </c>
      <c r="P1719" s="3" t="s">
        <v>8361</v>
      </c>
    </row>
    <row r="1720" spans="1:16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8339</v>
      </c>
      <c r="P1720" s="3" t="s">
        <v>8361</v>
      </c>
    </row>
    <row r="1721" spans="1:16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8339</v>
      </c>
      <c r="P1721" s="3" t="s">
        <v>8361</v>
      </c>
    </row>
    <row r="1722" spans="1:16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8339</v>
      </c>
      <c r="P1722" s="3" t="s">
        <v>8361</v>
      </c>
    </row>
    <row r="1723" spans="1:16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8339</v>
      </c>
      <c r="P1723" s="3" t="s">
        <v>8361</v>
      </c>
    </row>
    <row r="1724" spans="1:16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8339</v>
      </c>
      <c r="P1724" s="3" t="s">
        <v>8361</v>
      </c>
    </row>
    <row r="1725" spans="1:16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8339</v>
      </c>
      <c r="P1725" s="3" t="s">
        <v>8361</v>
      </c>
    </row>
    <row r="1726" spans="1:16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8339</v>
      </c>
      <c r="P1726" s="3" t="s">
        <v>8361</v>
      </c>
    </row>
    <row r="1727" spans="1:16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8339</v>
      </c>
      <c r="P1727" s="3" t="s">
        <v>8361</v>
      </c>
    </row>
    <row r="1728" spans="1:16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8339</v>
      </c>
      <c r="P1728" s="3" t="s">
        <v>8361</v>
      </c>
    </row>
    <row r="1729" spans="1:16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8339</v>
      </c>
      <c r="P1729" s="3" t="s">
        <v>8361</v>
      </c>
    </row>
    <row r="1730" spans="1:16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8339</v>
      </c>
      <c r="P1730" s="3" t="s">
        <v>8361</v>
      </c>
    </row>
    <row r="1731" spans="1:16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8339</v>
      </c>
      <c r="P1731" s="3" t="s">
        <v>8361</v>
      </c>
    </row>
    <row r="1732" spans="1:16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8339</v>
      </c>
      <c r="P1732" s="3" t="s">
        <v>8361</v>
      </c>
    </row>
    <row r="1733" spans="1:16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8339</v>
      </c>
      <c r="P1733" s="3" t="s">
        <v>8361</v>
      </c>
    </row>
    <row r="1734" spans="1:16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8339</v>
      </c>
      <c r="P1734" s="3" t="s">
        <v>8361</v>
      </c>
    </row>
    <row r="1735" spans="1:16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8339</v>
      </c>
      <c r="P1735" s="3" t="s">
        <v>8361</v>
      </c>
    </row>
    <row r="1736" spans="1:16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8339</v>
      </c>
      <c r="P1736" s="3" t="s">
        <v>8361</v>
      </c>
    </row>
    <row r="1737" spans="1:16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8339</v>
      </c>
      <c r="P1737" s="3" t="s">
        <v>8361</v>
      </c>
    </row>
    <row r="1738" spans="1:16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8339</v>
      </c>
      <c r="P1738" s="3" t="s">
        <v>8361</v>
      </c>
    </row>
    <row r="1739" spans="1:16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8339</v>
      </c>
      <c r="P1739" s="3" t="s">
        <v>8361</v>
      </c>
    </row>
    <row r="1740" spans="1:16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8339</v>
      </c>
      <c r="P1740" s="3" t="s">
        <v>8361</v>
      </c>
    </row>
    <row r="1741" spans="1:16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8339</v>
      </c>
      <c r="P1741" s="3" t="s">
        <v>8361</v>
      </c>
    </row>
    <row r="1742" spans="1:16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8339</v>
      </c>
      <c r="P1742" s="3" t="s">
        <v>8361</v>
      </c>
    </row>
    <row r="1743" spans="1:16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8352</v>
      </c>
      <c r="P1743" s="3" t="s">
        <v>8353</v>
      </c>
    </row>
    <row r="1744" spans="1:16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8352</v>
      </c>
      <c r="P1744" s="3" t="s">
        <v>8353</v>
      </c>
    </row>
    <row r="1745" spans="1:16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8352</v>
      </c>
      <c r="P1745" s="3" t="s">
        <v>8353</v>
      </c>
    </row>
    <row r="1746" spans="1:16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8352</v>
      </c>
      <c r="P1746" s="3" t="s">
        <v>8353</v>
      </c>
    </row>
    <row r="1747" spans="1:16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8352</v>
      </c>
      <c r="P1747" s="3" t="s">
        <v>8353</v>
      </c>
    </row>
    <row r="1748" spans="1:16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8352</v>
      </c>
      <c r="P1748" s="3" t="s">
        <v>8353</v>
      </c>
    </row>
    <row r="1749" spans="1:16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8352</v>
      </c>
      <c r="P1749" s="3" t="s">
        <v>8353</v>
      </c>
    </row>
    <row r="1750" spans="1:16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8352</v>
      </c>
      <c r="P1750" s="3" t="s">
        <v>8353</v>
      </c>
    </row>
    <row r="1751" spans="1:16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8352</v>
      </c>
      <c r="P1751" s="3" t="s">
        <v>8353</v>
      </c>
    </row>
    <row r="1752" spans="1:16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8352</v>
      </c>
      <c r="P1752" s="3" t="s">
        <v>8353</v>
      </c>
    </row>
    <row r="1753" spans="1:16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8352</v>
      </c>
      <c r="P1753" s="3" t="s">
        <v>8353</v>
      </c>
    </row>
    <row r="1754" spans="1:16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8352</v>
      </c>
      <c r="P1754" s="3" t="s">
        <v>8353</v>
      </c>
    </row>
    <row r="1755" spans="1:16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8352</v>
      </c>
      <c r="P1755" s="3" t="s">
        <v>8353</v>
      </c>
    </row>
    <row r="1756" spans="1:16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8352</v>
      </c>
      <c r="P1756" s="3" t="s">
        <v>8353</v>
      </c>
    </row>
    <row r="1757" spans="1:16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8352</v>
      </c>
      <c r="P1757" s="3" t="s">
        <v>8353</v>
      </c>
    </row>
    <row r="1758" spans="1:16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8352</v>
      </c>
      <c r="P1758" s="3" t="s">
        <v>8353</v>
      </c>
    </row>
    <row r="1759" spans="1:16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8352</v>
      </c>
      <c r="P1759" s="3" t="s">
        <v>8353</v>
      </c>
    </row>
    <row r="1760" spans="1:16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8352</v>
      </c>
      <c r="P1760" s="3" t="s">
        <v>8353</v>
      </c>
    </row>
    <row r="1761" spans="1:16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8352</v>
      </c>
      <c r="P1761" s="3" t="s">
        <v>8353</v>
      </c>
    </row>
    <row r="1762" spans="1:16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8352</v>
      </c>
      <c r="P1762" s="3" t="s">
        <v>8353</v>
      </c>
    </row>
    <row r="1763" spans="1:16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8352</v>
      </c>
      <c r="P1763" s="3" t="s">
        <v>8353</v>
      </c>
    </row>
    <row r="1764" spans="1:16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8352</v>
      </c>
      <c r="P1764" s="3" t="s">
        <v>8353</v>
      </c>
    </row>
    <row r="1765" spans="1:16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8352</v>
      </c>
      <c r="P1765" s="3" t="s">
        <v>8353</v>
      </c>
    </row>
    <row r="1766" spans="1:16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8352</v>
      </c>
      <c r="P1766" s="3" t="s">
        <v>8353</v>
      </c>
    </row>
    <row r="1767" spans="1:16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8352</v>
      </c>
      <c r="P1767" s="3" t="s">
        <v>8353</v>
      </c>
    </row>
    <row r="1768" spans="1:16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8352</v>
      </c>
      <c r="P1768" s="3" t="s">
        <v>8353</v>
      </c>
    </row>
    <row r="1769" spans="1:16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8352</v>
      </c>
      <c r="P1769" s="3" t="s">
        <v>8353</v>
      </c>
    </row>
    <row r="1770" spans="1:16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8352</v>
      </c>
      <c r="P1770" s="3" t="s">
        <v>8353</v>
      </c>
    </row>
    <row r="1771" spans="1:16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8352</v>
      </c>
      <c r="P1771" s="3" t="s">
        <v>8353</v>
      </c>
    </row>
    <row r="1772" spans="1:16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8352</v>
      </c>
      <c r="P1772" s="3" t="s">
        <v>8353</v>
      </c>
    </row>
    <row r="1773" spans="1:16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8352</v>
      </c>
      <c r="P1773" s="3" t="s">
        <v>8353</v>
      </c>
    </row>
    <row r="1774" spans="1:16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8352</v>
      </c>
      <c r="P1774" s="3" t="s">
        <v>8353</v>
      </c>
    </row>
    <row r="1775" spans="1:16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8352</v>
      </c>
      <c r="P1775" s="3" t="s">
        <v>8353</v>
      </c>
    </row>
    <row r="1776" spans="1:16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8352</v>
      </c>
      <c r="P1776" s="3" t="s">
        <v>8353</v>
      </c>
    </row>
    <row r="1777" spans="1:16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8352</v>
      </c>
      <c r="P1777" s="3" t="s">
        <v>8353</v>
      </c>
    </row>
    <row r="1778" spans="1:16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8352</v>
      </c>
      <c r="P1778" s="3" t="s">
        <v>8353</v>
      </c>
    </row>
    <row r="1779" spans="1:16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8352</v>
      </c>
      <c r="P1779" s="3" t="s">
        <v>8353</v>
      </c>
    </row>
    <row r="1780" spans="1:16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8352</v>
      </c>
      <c r="P1780" s="3" t="s">
        <v>8353</v>
      </c>
    </row>
    <row r="1781" spans="1:16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8352</v>
      </c>
      <c r="P1781" s="3" t="s">
        <v>8353</v>
      </c>
    </row>
    <row r="1782" spans="1:16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8352</v>
      </c>
      <c r="P1782" s="3" t="s">
        <v>8353</v>
      </c>
    </row>
    <row r="1783" spans="1:16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8352</v>
      </c>
      <c r="P1783" s="3" t="s">
        <v>8353</v>
      </c>
    </row>
    <row r="1784" spans="1:16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8352</v>
      </c>
      <c r="P1784" s="3" t="s">
        <v>8353</v>
      </c>
    </row>
    <row r="1785" spans="1:16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8352</v>
      </c>
      <c r="P1785" s="3" t="s">
        <v>8353</v>
      </c>
    </row>
    <row r="1786" spans="1:16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8352</v>
      </c>
      <c r="P1786" s="3" t="s">
        <v>8353</v>
      </c>
    </row>
    <row r="1787" spans="1:16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8352</v>
      </c>
      <c r="P1787" s="3" t="s">
        <v>8353</v>
      </c>
    </row>
    <row r="1788" spans="1:16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8352</v>
      </c>
      <c r="P1788" s="3" t="s">
        <v>8353</v>
      </c>
    </row>
    <row r="1789" spans="1:16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8352</v>
      </c>
      <c r="P1789" s="3" t="s">
        <v>8353</v>
      </c>
    </row>
    <row r="1790" spans="1:16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8352</v>
      </c>
      <c r="P1790" s="3" t="s">
        <v>8353</v>
      </c>
    </row>
    <row r="1791" spans="1:16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8352</v>
      </c>
      <c r="P1791" s="3" t="s">
        <v>8353</v>
      </c>
    </row>
    <row r="1792" spans="1:16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8352</v>
      </c>
      <c r="P1792" s="3" t="s">
        <v>8353</v>
      </c>
    </row>
    <row r="1793" spans="1:16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8352</v>
      </c>
      <c r="P1793" s="3" t="s">
        <v>8353</v>
      </c>
    </row>
    <row r="1794" spans="1:16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8352</v>
      </c>
      <c r="P1794" s="3" t="s">
        <v>8353</v>
      </c>
    </row>
    <row r="1795" spans="1:16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8352</v>
      </c>
      <c r="P1795" s="3" t="s">
        <v>8353</v>
      </c>
    </row>
    <row r="1796" spans="1:16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8352</v>
      </c>
      <c r="P1796" s="3" t="s">
        <v>8353</v>
      </c>
    </row>
    <row r="1797" spans="1:16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8352</v>
      </c>
      <c r="P1797" s="3" t="s">
        <v>8353</v>
      </c>
    </row>
    <row r="1798" spans="1:16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8352</v>
      </c>
      <c r="P1798" s="3" t="s">
        <v>8353</v>
      </c>
    </row>
    <row r="1799" spans="1:16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8352</v>
      </c>
      <c r="P1799" s="3" t="s">
        <v>8353</v>
      </c>
    </row>
    <row r="1800" spans="1:16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8352</v>
      </c>
      <c r="P1800" s="3" t="s">
        <v>8353</v>
      </c>
    </row>
    <row r="1801" spans="1:16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8352</v>
      </c>
      <c r="P1801" s="3" t="s">
        <v>8353</v>
      </c>
    </row>
    <row r="1802" spans="1:16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8352</v>
      </c>
      <c r="P1802" s="3" t="s">
        <v>8353</v>
      </c>
    </row>
    <row r="1803" spans="1:16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8352</v>
      </c>
      <c r="P1803" s="3" t="s">
        <v>8353</v>
      </c>
    </row>
    <row r="1804" spans="1:16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8352</v>
      </c>
      <c r="P1804" s="3" t="s">
        <v>8353</v>
      </c>
    </row>
    <row r="1805" spans="1:16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8352</v>
      </c>
      <c r="P1805" s="3" t="s">
        <v>8353</v>
      </c>
    </row>
    <row r="1806" spans="1:16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8352</v>
      </c>
      <c r="P1806" s="3" t="s">
        <v>8353</v>
      </c>
    </row>
    <row r="1807" spans="1:16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8352</v>
      </c>
      <c r="P1807" s="3" t="s">
        <v>8353</v>
      </c>
    </row>
    <row r="1808" spans="1:16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8352</v>
      </c>
      <c r="P1808" s="3" t="s">
        <v>8353</v>
      </c>
    </row>
    <row r="1809" spans="1:16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8352</v>
      </c>
      <c r="P1809" s="3" t="s">
        <v>8353</v>
      </c>
    </row>
    <row r="1810" spans="1:16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8352</v>
      </c>
      <c r="P1810" s="3" t="s">
        <v>8353</v>
      </c>
    </row>
    <row r="1811" spans="1:16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8352</v>
      </c>
      <c r="P1811" s="3" t="s">
        <v>8353</v>
      </c>
    </row>
    <row r="1812" spans="1:16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8352</v>
      </c>
      <c r="P1812" s="3" t="s">
        <v>8353</v>
      </c>
    </row>
    <row r="1813" spans="1:16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8352</v>
      </c>
      <c r="P1813" s="3" t="s">
        <v>8353</v>
      </c>
    </row>
    <row r="1814" spans="1:16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8352</v>
      </c>
      <c r="P1814" s="3" t="s">
        <v>8353</v>
      </c>
    </row>
    <row r="1815" spans="1:16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8352</v>
      </c>
      <c r="P1815" s="3" t="s">
        <v>8353</v>
      </c>
    </row>
    <row r="1816" spans="1:16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8352</v>
      </c>
      <c r="P1816" s="3" t="s">
        <v>8353</v>
      </c>
    </row>
    <row r="1817" spans="1:16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8352</v>
      </c>
      <c r="P1817" s="3" t="s">
        <v>8353</v>
      </c>
    </row>
    <row r="1818" spans="1:16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8352</v>
      </c>
      <c r="P1818" s="3" t="s">
        <v>8353</v>
      </c>
    </row>
    <row r="1819" spans="1:16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8352</v>
      </c>
      <c r="P1819" s="3" t="s">
        <v>8353</v>
      </c>
    </row>
    <row r="1820" spans="1:16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8352</v>
      </c>
      <c r="P1820" s="3" t="s">
        <v>8353</v>
      </c>
    </row>
    <row r="1821" spans="1:16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8352</v>
      </c>
      <c r="P1821" s="3" t="s">
        <v>8353</v>
      </c>
    </row>
    <row r="1822" spans="1:16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8352</v>
      </c>
      <c r="P1822" s="3" t="s">
        <v>8353</v>
      </c>
    </row>
    <row r="1823" spans="1:16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8339</v>
      </c>
      <c r="P1823" s="3" t="s">
        <v>8340</v>
      </c>
    </row>
    <row r="1824" spans="1:16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8339</v>
      </c>
      <c r="P1824" s="3" t="s">
        <v>8340</v>
      </c>
    </row>
    <row r="1825" spans="1:16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8339</v>
      </c>
      <c r="P1825" s="3" t="s">
        <v>8340</v>
      </c>
    </row>
    <row r="1826" spans="1:16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8339</v>
      </c>
      <c r="P1826" s="3" t="s">
        <v>8340</v>
      </c>
    </row>
    <row r="1827" spans="1:16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8339</v>
      </c>
      <c r="P1827" s="3" t="s">
        <v>8340</v>
      </c>
    </row>
    <row r="1828" spans="1:16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8339</v>
      </c>
      <c r="P1828" s="3" t="s">
        <v>8340</v>
      </c>
    </row>
    <row r="1829" spans="1:16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8339</v>
      </c>
      <c r="P1829" s="3" t="s">
        <v>8340</v>
      </c>
    </row>
    <row r="1830" spans="1:16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8339</v>
      </c>
      <c r="P1830" s="3" t="s">
        <v>8340</v>
      </c>
    </row>
    <row r="1831" spans="1:16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8339</v>
      </c>
      <c r="P1831" s="3" t="s">
        <v>8340</v>
      </c>
    </row>
    <row r="1832" spans="1:16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8339</v>
      </c>
      <c r="P1832" s="3" t="s">
        <v>8340</v>
      </c>
    </row>
    <row r="1833" spans="1:16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8339</v>
      </c>
      <c r="P1833" s="3" t="s">
        <v>8340</v>
      </c>
    </row>
    <row r="1834" spans="1:16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8339</v>
      </c>
      <c r="P1834" s="3" t="s">
        <v>8340</v>
      </c>
    </row>
    <row r="1835" spans="1:16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8339</v>
      </c>
      <c r="P1835" s="3" t="s">
        <v>8340</v>
      </c>
    </row>
    <row r="1836" spans="1:16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8339</v>
      </c>
      <c r="P1836" s="3" t="s">
        <v>8340</v>
      </c>
    </row>
    <row r="1837" spans="1:16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8339</v>
      </c>
      <c r="P1837" s="3" t="s">
        <v>8340</v>
      </c>
    </row>
    <row r="1838" spans="1:16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8339</v>
      </c>
      <c r="P1838" s="3" t="s">
        <v>8340</v>
      </c>
    </row>
    <row r="1839" spans="1:16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8339</v>
      </c>
      <c r="P1839" s="3" t="s">
        <v>8340</v>
      </c>
    </row>
    <row r="1840" spans="1:16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8339</v>
      </c>
      <c r="P1840" s="3" t="s">
        <v>8340</v>
      </c>
    </row>
    <row r="1841" spans="1:16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8339</v>
      </c>
      <c r="P1841" s="3" t="s">
        <v>8340</v>
      </c>
    </row>
    <row r="1842" spans="1:16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8339</v>
      </c>
      <c r="P1842" s="3" t="s">
        <v>8340</v>
      </c>
    </row>
    <row r="1843" spans="1:16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8339</v>
      </c>
      <c r="P1843" s="3" t="s">
        <v>8340</v>
      </c>
    </row>
    <row r="1844" spans="1:16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8339</v>
      </c>
      <c r="P1844" s="3" t="s">
        <v>8340</v>
      </c>
    </row>
    <row r="1845" spans="1:16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8339</v>
      </c>
      <c r="P1845" s="3" t="s">
        <v>8340</v>
      </c>
    </row>
    <row r="1846" spans="1:16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8339</v>
      </c>
      <c r="P1846" s="3" t="s">
        <v>8340</v>
      </c>
    </row>
    <row r="1847" spans="1:16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8339</v>
      </c>
      <c r="P1847" s="3" t="s">
        <v>8340</v>
      </c>
    </row>
    <row r="1848" spans="1:16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8339</v>
      </c>
      <c r="P1848" s="3" t="s">
        <v>8340</v>
      </c>
    </row>
    <row r="1849" spans="1:16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8339</v>
      </c>
      <c r="P1849" s="3" t="s">
        <v>8340</v>
      </c>
    </row>
    <row r="1850" spans="1:16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8339</v>
      </c>
      <c r="P1850" s="3" t="s">
        <v>8340</v>
      </c>
    </row>
    <row r="1851" spans="1:16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8339</v>
      </c>
      <c r="P1851" s="3" t="s">
        <v>8340</v>
      </c>
    </row>
    <row r="1852" spans="1:16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8339</v>
      </c>
      <c r="P1852" s="3" t="s">
        <v>8340</v>
      </c>
    </row>
    <row r="1853" spans="1:16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8339</v>
      </c>
      <c r="P1853" s="3" t="s">
        <v>8340</v>
      </c>
    </row>
    <row r="1854" spans="1:16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8339</v>
      </c>
      <c r="P1854" s="3" t="s">
        <v>8340</v>
      </c>
    </row>
    <row r="1855" spans="1:16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8339</v>
      </c>
      <c r="P1855" s="3" t="s">
        <v>8340</v>
      </c>
    </row>
    <row r="1856" spans="1:16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8339</v>
      </c>
      <c r="P1856" s="3" t="s">
        <v>8340</v>
      </c>
    </row>
    <row r="1857" spans="1:16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8339</v>
      </c>
      <c r="P1857" s="3" t="s">
        <v>8340</v>
      </c>
    </row>
    <row r="1858" spans="1:16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8339</v>
      </c>
      <c r="P1858" s="3" t="s">
        <v>8340</v>
      </c>
    </row>
    <row r="1859" spans="1:16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8339</v>
      </c>
      <c r="P1859" s="3" t="s">
        <v>8340</v>
      </c>
    </row>
    <row r="1860" spans="1:16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8339</v>
      </c>
      <c r="P1860" s="3" t="s">
        <v>8340</v>
      </c>
    </row>
    <row r="1861" spans="1:16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8339</v>
      </c>
      <c r="P1861" s="3" t="s">
        <v>8340</v>
      </c>
    </row>
    <row r="1862" spans="1:16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8339</v>
      </c>
      <c r="P1862" s="3" t="s">
        <v>8340</v>
      </c>
    </row>
    <row r="1863" spans="1:16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8347</v>
      </c>
      <c r="P1863" s="3" t="s">
        <v>8349</v>
      </c>
    </row>
    <row r="1864" spans="1:16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8347</v>
      </c>
      <c r="P1864" s="3" t="s">
        <v>8349</v>
      </c>
    </row>
    <row r="1865" spans="1:16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8347</v>
      </c>
      <c r="P1865" s="3" t="s">
        <v>8349</v>
      </c>
    </row>
    <row r="1866" spans="1:16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8347</v>
      </c>
      <c r="P1866" s="3" t="s">
        <v>8349</v>
      </c>
    </row>
    <row r="1867" spans="1:16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8347</v>
      </c>
      <c r="P1867" s="3" t="s">
        <v>8349</v>
      </c>
    </row>
    <row r="1868" spans="1:16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8347</v>
      </c>
      <c r="P1868" s="3" t="s">
        <v>8349</v>
      </c>
    </row>
    <row r="1869" spans="1:16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8347</v>
      </c>
      <c r="P1869" s="3" t="s">
        <v>8349</v>
      </c>
    </row>
    <row r="1870" spans="1:16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8347</v>
      </c>
      <c r="P1870" s="3" t="s">
        <v>8349</v>
      </c>
    </row>
    <row r="1871" spans="1:16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8347</v>
      </c>
      <c r="P1871" s="3" t="s">
        <v>8349</v>
      </c>
    </row>
    <row r="1872" spans="1:16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8347</v>
      </c>
      <c r="P1872" s="3" t="s">
        <v>8349</v>
      </c>
    </row>
    <row r="1873" spans="1:16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8347</v>
      </c>
      <c r="P1873" s="3" t="s">
        <v>8349</v>
      </c>
    </row>
    <row r="1874" spans="1:16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8347</v>
      </c>
      <c r="P1874" s="3" t="s">
        <v>8349</v>
      </c>
    </row>
    <row r="1875" spans="1:16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8347</v>
      </c>
      <c r="P1875" s="3" t="s">
        <v>8349</v>
      </c>
    </row>
    <row r="1876" spans="1:16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8347</v>
      </c>
      <c r="P1876" s="3" t="s">
        <v>8349</v>
      </c>
    </row>
    <row r="1877" spans="1:16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8347</v>
      </c>
      <c r="P1877" s="3" t="s">
        <v>8349</v>
      </c>
    </row>
    <row r="1878" spans="1:16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8347</v>
      </c>
      <c r="P1878" s="3" t="s">
        <v>8349</v>
      </c>
    </row>
    <row r="1879" spans="1:16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8347</v>
      </c>
      <c r="P1879" s="3" t="s">
        <v>8349</v>
      </c>
    </row>
    <row r="1880" spans="1:16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8347</v>
      </c>
      <c r="P1880" s="3" t="s">
        <v>8349</v>
      </c>
    </row>
    <row r="1881" spans="1:16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8347</v>
      </c>
      <c r="P1881" s="3" t="s">
        <v>8349</v>
      </c>
    </row>
    <row r="1882" spans="1:16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8347</v>
      </c>
      <c r="P1882" s="3" t="s">
        <v>8349</v>
      </c>
    </row>
    <row r="1883" spans="1:16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8339</v>
      </c>
      <c r="P1883" s="3" t="s">
        <v>8343</v>
      </c>
    </row>
    <row r="1884" spans="1:16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8339</v>
      </c>
      <c r="P1884" s="3" t="s">
        <v>8343</v>
      </c>
    </row>
    <row r="1885" spans="1:16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8339</v>
      </c>
      <c r="P1885" s="3" t="s">
        <v>8343</v>
      </c>
    </row>
    <row r="1886" spans="1:16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8339</v>
      </c>
      <c r="P1886" s="3" t="s">
        <v>8343</v>
      </c>
    </row>
    <row r="1887" spans="1:16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8339</v>
      </c>
      <c r="P1887" s="3" t="s">
        <v>8343</v>
      </c>
    </row>
    <row r="1888" spans="1:16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8339</v>
      </c>
      <c r="P1888" s="3" t="s">
        <v>8343</v>
      </c>
    </row>
    <row r="1889" spans="1:16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8339</v>
      </c>
      <c r="P1889" s="3" t="s">
        <v>8343</v>
      </c>
    </row>
    <row r="1890" spans="1:16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8339</v>
      </c>
      <c r="P1890" s="3" t="s">
        <v>8343</v>
      </c>
    </row>
    <row r="1891" spans="1:16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8339</v>
      </c>
      <c r="P1891" s="3" t="s">
        <v>8343</v>
      </c>
    </row>
    <row r="1892" spans="1:16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8339</v>
      </c>
      <c r="P1892" s="3" t="s">
        <v>8343</v>
      </c>
    </row>
    <row r="1893" spans="1:16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8339</v>
      </c>
      <c r="P1893" s="3" t="s">
        <v>8343</v>
      </c>
    </row>
    <row r="1894" spans="1:16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8339</v>
      </c>
      <c r="P1894" s="3" t="s">
        <v>8343</v>
      </c>
    </row>
    <row r="1895" spans="1:16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8339</v>
      </c>
      <c r="P1895" s="3" t="s">
        <v>8343</v>
      </c>
    </row>
    <row r="1896" spans="1:16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8339</v>
      </c>
      <c r="P1896" s="3" t="s">
        <v>8343</v>
      </c>
    </row>
    <row r="1897" spans="1:16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8339</v>
      </c>
      <c r="P1897" s="3" t="s">
        <v>8343</v>
      </c>
    </row>
    <row r="1898" spans="1:16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8339</v>
      </c>
      <c r="P1898" s="3" t="s">
        <v>8343</v>
      </c>
    </row>
    <row r="1899" spans="1:16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8339</v>
      </c>
      <c r="P1899" s="3" t="s">
        <v>8343</v>
      </c>
    </row>
    <row r="1900" spans="1:16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8339</v>
      </c>
      <c r="P1900" s="3" t="s">
        <v>8343</v>
      </c>
    </row>
    <row r="1901" spans="1:16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8339</v>
      </c>
      <c r="P1901" s="3" t="s">
        <v>8343</v>
      </c>
    </row>
    <row r="1902" spans="1:16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8339</v>
      </c>
      <c r="P1902" s="3" t="s">
        <v>8343</v>
      </c>
    </row>
    <row r="1903" spans="1:16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8333</v>
      </c>
      <c r="P1903" s="3" t="s">
        <v>8362</v>
      </c>
    </row>
    <row r="1904" spans="1:16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8333</v>
      </c>
      <c r="P1904" s="3" t="s">
        <v>8362</v>
      </c>
    </row>
    <row r="1905" spans="1:16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8333</v>
      </c>
      <c r="P1905" s="3" t="s">
        <v>8362</v>
      </c>
    </row>
    <row r="1906" spans="1:16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8333</v>
      </c>
      <c r="P1906" s="3" t="s">
        <v>8362</v>
      </c>
    </row>
    <row r="1907" spans="1:16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8333</v>
      </c>
      <c r="P1907" s="3" t="s">
        <v>8362</v>
      </c>
    </row>
    <row r="1908" spans="1:16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8333</v>
      </c>
      <c r="P1908" s="3" t="s">
        <v>8362</v>
      </c>
    </row>
    <row r="1909" spans="1:16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8333</v>
      </c>
      <c r="P1909" s="3" t="s">
        <v>8362</v>
      </c>
    </row>
    <row r="1910" spans="1:16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8333</v>
      </c>
      <c r="P1910" s="3" t="s">
        <v>8362</v>
      </c>
    </row>
    <row r="1911" spans="1:16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8333</v>
      </c>
      <c r="P1911" s="3" t="s">
        <v>8362</v>
      </c>
    </row>
    <row r="1912" spans="1:16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8333</v>
      </c>
      <c r="P1912" s="3" t="s">
        <v>8362</v>
      </c>
    </row>
    <row r="1913" spans="1:16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8333</v>
      </c>
      <c r="P1913" s="3" t="s">
        <v>8362</v>
      </c>
    </row>
    <row r="1914" spans="1:16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8333</v>
      </c>
      <c r="P1914" s="3" t="s">
        <v>8362</v>
      </c>
    </row>
    <row r="1915" spans="1:16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8333</v>
      </c>
      <c r="P1915" s="3" t="s">
        <v>8362</v>
      </c>
    </row>
    <row r="1916" spans="1:16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8333</v>
      </c>
      <c r="P1916" s="3" t="s">
        <v>8362</v>
      </c>
    </row>
    <row r="1917" spans="1:16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8333</v>
      </c>
      <c r="P1917" s="3" t="s">
        <v>8362</v>
      </c>
    </row>
    <row r="1918" spans="1:16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8333</v>
      </c>
      <c r="P1918" s="3" t="s">
        <v>8362</v>
      </c>
    </row>
    <row r="1919" spans="1:16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8333</v>
      </c>
      <c r="P1919" s="3" t="s">
        <v>8362</v>
      </c>
    </row>
    <row r="1920" spans="1:16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8333</v>
      </c>
      <c r="P1920" s="3" t="s">
        <v>8362</v>
      </c>
    </row>
    <row r="1921" spans="1:16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8333</v>
      </c>
      <c r="P1921" s="3" t="s">
        <v>8362</v>
      </c>
    </row>
    <row r="1922" spans="1:16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8333</v>
      </c>
      <c r="P1922" s="3" t="s">
        <v>8362</v>
      </c>
    </row>
    <row r="1923" spans="1:16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8339</v>
      </c>
      <c r="P1923" s="3" t="s">
        <v>8343</v>
      </c>
    </row>
    <row r="1924" spans="1:16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8339</v>
      </c>
      <c r="P1924" s="3" t="s">
        <v>8343</v>
      </c>
    </row>
    <row r="1925" spans="1:16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8339</v>
      </c>
      <c r="P1925" s="3" t="s">
        <v>8343</v>
      </c>
    </row>
    <row r="1926" spans="1:16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8339</v>
      </c>
      <c r="P1926" s="3" t="s">
        <v>8343</v>
      </c>
    </row>
    <row r="1927" spans="1:16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8339</v>
      </c>
      <c r="P1927" s="3" t="s">
        <v>8343</v>
      </c>
    </row>
    <row r="1928" spans="1:16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8339</v>
      </c>
      <c r="P1928" s="3" t="s">
        <v>8343</v>
      </c>
    </row>
    <row r="1929" spans="1:16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8339</v>
      </c>
      <c r="P1929" s="3" t="s">
        <v>8343</v>
      </c>
    </row>
    <row r="1930" spans="1:16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8339</v>
      </c>
      <c r="P1930" s="3" t="s">
        <v>8343</v>
      </c>
    </row>
    <row r="1931" spans="1:16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8339</v>
      </c>
      <c r="P1931" s="3" t="s">
        <v>8343</v>
      </c>
    </row>
    <row r="1932" spans="1:16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8339</v>
      </c>
      <c r="P1932" s="3" t="s">
        <v>8343</v>
      </c>
    </row>
    <row r="1933" spans="1:16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8339</v>
      </c>
      <c r="P1933" s="3" t="s">
        <v>8343</v>
      </c>
    </row>
    <row r="1934" spans="1:16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8339</v>
      </c>
      <c r="P1934" s="3" t="s">
        <v>8343</v>
      </c>
    </row>
    <row r="1935" spans="1:16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8339</v>
      </c>
      <c r="P1935" s="3" t="s">
        <v>8343</v>
      </c>
    </row>
    <row r="1936" spans="1:16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8339</v>
      </c>
      <c r="P1936" s="3" t="s">
        <v>8343</v>
      </c>
    </row>
    <row r="1937" spans="1:16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8339</v>
      </c>
      <c r="P1937" s="3" t="s">
        <v>8343</v>
      </c>
    </row>
    <row r="1938" spans="1:16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8339</v>
      </c>
      <c r="P1938" s="3" t="s">
        <v>8343</v>
      </c>
    </row>
    <row r="1939" spans="1:16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8339</v>
      </c>
      <c r="P1939" s="3" t="s">
        <v>8343</v>
      </c>
    </row>
    <row r="1940" spans="1:16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8339</v>
      </c>
      <c r="P1940" s="3" t="s">
        <v>8343</v>
      </c>
    </row>
    <row r="1941" spans="1:16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8339</v>
      </c>
      <c r="P1941" s="3" t="s">
        <v>8343</v>
      </c>
    </row>
    <row r="1942" spans="1:16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8339</v>
      </c>
      <c r="P1942" s="3" t="s">
        <v>8343</v>
      </c>
    </row>
    <row r="1943" spans="1:16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8333</v>
      </c>
      <c r="P1943" s="3" t="s">
        <v>8363</v>
      </c>
    </row>
    <row r="1944" spans="1:16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8333</v>
      </c>
      <c r="P1944" s="3" t="s">
        <v>8363</v>
      </c>
    </row>
    <row r="1945" spans="1:16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8333</v>
      </c>
      <c r="P1945" s="3" t="s">
        <v>8363</v>
      </c>
    </row>
    <row r="1946" spans="1:16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8333</v>
      </c>
      <c r="P1946" s="3" t="s">
        <v>8363</v>
      </c>
    </row>
    <row r="1947" spans="1:16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8333</v>
      </c>
      <c r="P1947" s="3" t="s">
        <v>8363</v>
      </c>
    </row>
    <row r="1948" spans="1:16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8333</v>
      </c>
      <c r="P1948" s="3" t="s">
        <v>8363</v>
      </c>
    </row>
    <row r="1949" spans="1:16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8333</v>
      </c>
      <c r="P1949" s="3" t="s">
        <v>8363</v>
      </c>
    </row>
    <row r="1950" spans="1:16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8333</v>
      </c>
      <c r="P1950" s="3" t="s">
        <v>8363</v>
      </c>
    </row>
    <row r="1951" spans="1:16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8333</v>
      </c>
      <c r="P1951" s="3" t="s">
        <v>8363</v>
      </c>
    </row>
    <row r="1952" spans="1:16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8333</v>
      </c>
      <c r="P1952" s="3" t="s">
        <v>8363</v>
      </c>
    </row>
    <row r="1953" spans="1:16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8333</v>
      </c>
      <c r="P1953" s="3" t="s">
        <v>8363</v>
      </c>
    </row>
    <row r="1954" spans="1:16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8333</v>
      </c>
      <c r="P1954" s="3" t="s">
        <v>8363</v>
      </c>
    </row>
    <row r="1955" spans="1:16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8333</v>
      </c>
      <c r="P1955" s="3" t="s">
        <v>8363</v>
      </c>
    </row>
    <row r="1956" spans="1:16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8333</v>
      </c>
      <c r="P1956" s="3" t="s">
        <v>8363</v>
      </c>
    </row>
    <row r="1957" spans="1:16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8333</v>
      </c>
      <c r="P1957" s="3" t="s">
        <v>8363</v>
      </c>
    </row>
    <row r="1958" spans="1:16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8333</v>
      </c>
      <c r="P1958" s="3" t="s">
        <v>8363</v>
      </c>
    </row>
    <row r="1959" spans="1:16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8333</v>
      </c>
      <c r="P1959" s="3" t="s">
        <v>8363</v>
      </c>
    </row>
    <row r="1960" spans="1:16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8333</v>
      </c>
      <c r="P1960" s="3" t="s">
        <v>8363</v>
      </c>
    </row>
    <row r="1961" spans="1:16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8333</v>
      </c>
      <c r="P1961" s="3" t="s">
        <v>8363</v>
      </c>
    </row>
    <row r="1962" spans="1:16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8333</v>
      </c>
      <c r="P1962" s="3" t="s">
        <v>8363</v>
      </c>
    </row>
    <row r="1963" spans="1:16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8333</v>
      </c>
      <c r="P1963" s="3" t="s">
        <v>8363</v>
      </c>
    </row>
    <row r="1964" spans="1:16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8333</v>
      </c>
      <c r="P1964" s="3" t="s">
        <v>8363</v>
      </c>
    </row>
    <row r="1965" spans="1:16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8333</v>
      </c>
      <c r="P1965" s="3" t="s">
        <v>8363</v>
      </c>
    </row>
    <row r="1966" spans="1:16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8333</v>
      </c>
      <c r="P1966" s="3" t="s">
        <v>8363</v>
      </c>
    </row>
    <row r="1967" spans="1:16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8333</v>
      </c>
      <c r="P1967" s="3" t="s">
        <v>8363</v>
      </c>
    </row>
    <row r="1968" spans="1:16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8333</v>
      </c>
      <c r="P1968" s="3" t="s">
        <v>8363</v>
      </c>
    </row>
    <row r="1969" spans="1:16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8333</v>
      </c>
      <c r="P1969" s="3" t="s">
        <v>8363</v>
      </c>
    </row>
    <row r="1970" spans="1:16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8333</v>
      </c>
      <c r="P1970" s="3" t="s">
        <v>8363</v>
      </c>
    </row>
    <row r="1971" spans="1:16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8333</v>
      </c>
      <c r="P1971" s="3" t="s">
        <v>8363</v>
      </c>
    </row>
    <row r="1972" spans="1:16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8333</v>
      </c>
      <c r="P1972" s="3" t="s">
        <v>8363</v>
      </c>
    </row>
    <row r="1973" spans="1:16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8333</v>
      </c>
      <c r="P1973" s="3" t="s">
        <v>8363</v>
      </c>
    </row>
    <row r="1974" spans="1:16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8333</v>
      </c>
      <c r="P1974" s="3" t="s">
        <v>8363</v>
      </c>
    </row>
    <row r="1975" spans="1:16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8333</v>
      </c>
      <c r="P1975" s="3" t="s">
        <v>8363</v>
      </c>
    </row>
    <row r="1976" spans="1:16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8333</v>
      </c>
      <c r="P1976" s="3" t="s">
        <v>8363</v>
      </c>
    </row>
    <row r="1977" spans="1:16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8333</v>
      </c>
      <c r="P1977" s="3" t="s">
        <v>8363</v>
      </c>
    </row>
    <row r="1978" spans="1:16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8333</v>
      </c>
      <c r="P1978" s="3" t="s">
        <v>8363</v>
      </c>
    </row>
    <row r="1979" spans="1:16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8333</v>
      </c>
      <c r="P1979" s="3" t="s">
        <v>8363</v>
      </c>
    </row>
    <row r="1980" spans="1:16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8333</v>
      </c>
      <c r="P1980" s="3" t="s">
        <v>8363</v>
      </c>
    </row>
    <row r="1981" spans="1:16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8333</v>
      </c>
      <c r="P1981" s="3" t="s">
        <v>8363</v>
      </c>
    </row>
    <row r="1982" spans="1:16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8333</v>
      </c>
      <c r="P1982" s="3" t="s">
        <v>8363</v>
      </c>
    </row>
    <row r="1983" spans="1:16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8352</v>
      </c>
      <c r="P1983" s="3" t="s">
        <v>8364</v>
      </c>
    </row>
    <row r="1984" spans="1:16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8352</v>
      </c>
      <c r="P1984" s="3" t="s">
        <v>8364</v>
      </c>
    </row>
    <row r="1985" spans="1:16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8352</v>
      </c>
      <c r="P1985" s="3" t="s">
        <v>8364</v>
      </c>
    </row>
    <row r="1986" spans="1:16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8352</v>
      </c>
      <c r="P1986" s="3" t="s">
        <v>8364</v>
      </c>
    </row>
    <row r="1987" spans="1:16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8352</v>
      </c>
      <c r="P1987" s="3" t="s">
        <v>8364</v>
      </c>
    </row>
    <row r="1988" spans="1:16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8352</v>
      </c>
      <c r="P1988" s="3" t="s">
        <v>8364</v>
      </c>
    </row>
    <row r="1989" spans="1:16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8352</v>
      </c>
      <c r="P1989" s="3" t="s">
        <v>8364</v>
      </c>
    </row>
    <row r="1990" spans="1:16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8352</v>
      </c>
      <c r="P1990" s="3" t="s">
        <v>8364</v>
      </c>
    </row>
    <row r="1991" spans="1:16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8352</v>
      </c>
      <c r="P1991" s="3" t="s">
        <v>8364</v>
      </c>
    </row>
    <row r="1992" spans="1:16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8352</v>
      </c>
      <c r="P1992" s="3" t="s">
        <v>8364</v>
      </c>
    </row>
    <row r="1993" spans="1:16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8352</v>
      </c>
      <c r="P1993" s="3" t="s">
        <v>8364</v>
      </c>
    </row>
    <row r="1994" spans="1:16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8352</v>
      </c>
      <c r="P1994" s="3" t="s">
        <v>8364</v>
      </c>
    </row>
    <row r="1995" spans="1:16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8352</v>
      </c>
      <c r="P1995" s="3" t="s">
        <v>8364</v>
      </c>
    </row>
    <row r="1996" spans="1:16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8352</v>
      </c>
      <c r="P1996" s="3" t="s">
        <v>8364</v>
      </c>
    </row>
    <row r="1997" spans="1:16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8352</v>
      </c>
      <c r="P1997" s="3" t="s">
        <v>8364</v>
      </c>
    </row>
    <row r="1998" spans="1:16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8352</v>
      </c>
      <c r="P1998" s="3" t="s">
        <v>8364</v>
      </c>
    </row>
    <row r="1999" spans="1:16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8352</v>
      </c>
      <c r="P1999" s="3" t="s">
        <v>8364</v>
      </c>
    </row>
    <row r="2000" spans="1:16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8352</v>
      </c>
      <c r="P2000" s="3" t="s">
        <v>8364</v>
      </c>
    </row>
    <row r="2001" spans="1:16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8352</v>
      </c>
      <c r="P2001" s="3" t="s">
        <v>8364</v>
      </c>
    </row>
    <row r="2002" spans="1:16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8352</v>
      </c>
      <c r="P2002" s="3" t="s">
        <v>8364</v>
      </c>
    </row>
    <row r="2003" spans="1:16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8333</v>
      </c>
      <c r="P2003" s="3" t="s">
        <v>8363</v>
      </c>
    </row>
    <row r="2004" spans="1:16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8333</v>
      </c>
      <c r="P2004" s="3" t="s">
        <v>8363</v>
      </c>
    </row>
    <row r="2005" spans="1:16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8333</v>
      </c>
      <c r="P2005" s="3" t="s">
        <v>8363</v>
      </c>
    </row>
    <row r="2006" spans="1:16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8333</v>
      </c>
      <c r="P2006" s="3" t="s">
        <v>8363</v>
      </c>
    </row>
    <row r="2007" spans="1:16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8333</v>
      </c>
      <c r="P2007" s="3" t="s">
        <v>8363</v>
      </c>
    </row>
    <row r="2008" spans="1:16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8333</v>
      </c>
      <c r="P2008" s="3" t="s">
        <v>8363</v>
      </c>
    </row>
    <row r="2009" spans="1:16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8333</v>
      </c>
      <c r="P2009" s="3" t="s">
        <v>8363</v>
      </c>
    </row>
    <row r="2010" spans="1:16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8333</v>
      </c>
      <c r="P2010" s="3" t="s">
        <v>8363</v>
      </c>
    </row>
    <row r="2011" spans="1:16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8333</v>
      </c>
      <c r="P2011" s="3" t="s">
        <v>8363</v>
      </c>
    </row>
    <row r="2012" spans="1:16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8333</v>
      </c>
      <c r="P2012" s="3" t="s">
        <v>8363</v>
      </c>
    </row>
    <row r="2013" spans="1:16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8333</v>
      </c>
      <c r="P2013" s="3" t="s">
        <v>8363</v>
      </c>
    </row>
    <row r="2014" spans="1:16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8333</v>
      </c>
      <c r="P2014" s="3" t="s">
        <v>8363</v>
      </c>
    </row>
    <row r="2015" spans="1:16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8333</v>
      </c>
      <c r="P2015" s="3" t="s">
        <v>8363</v>
      </c>
    </row>
    <row r="2016" spans="1:16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8333</v>
      </c>
      <c r="P2016" s="3" t="s">
        <v>8363</v>
      </c>
    </row>
    <row r="2017" spans="1:16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8333</v>
      </c>
      <c r="P2017" s="3" t="s">
        <v>8363</v>
      </c>
    </row>
    <row r="2018" spans="1:16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8333</v>
      </c>
      <c r="P2018" s="3" t="s">
        <v>8363</v>
      </c>
    </row>
    <row r="2019" spans="1:16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8333</v>
      </c>
      <c r="P2019" s="3" t="s">
        <v>8363</v>
      </c>
    </row>
    <row r="2020" spans="1:16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8333</v>
      </c>
      <c r="P2020" s="3" t="s">
        <v>8363</v>
      </c>
    </row>
    <row r="2021" spans="1:16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8333</v>
      </c>
      <c r="P2021" s="3" t="s">
        <v>8363</v>
      </c>
    </row>
    <row r="2022" spans="1:16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8333</v>
      </c>
      <c r="P2022" s="3" t="s">
        <v>8363</v>
      </c>
    </row>
    <row r="2023" spans="1:16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8333</v>
      </c>
      <c r="P2023" s="3" t="s">
        <v>8363</v>
      </c>
    </row>
    <row r="2024" spans="1:16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8333</v>
      </c>
      <c r="P2024" s="3" t="s">
        <v>8363</v>
      </c>
    </row>
    <row r="2025" spans="1:16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8333</v>
      </c>
      <c r="P2025" s="3" t="s">
        <v>8363</v>
      </c>
    </row>
    <row r="2026" spans="1:16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8333</v>
      </c>
      <c r="P2026" s="3" t="s">
        <v>8363</v>
      </c>
    </row>
    <row r="2027" spans="1:16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8333</v>
      </c>
      <c r="P2027" s="3" t="s">
        <v>8363</v>
      </c>
    </row>
    <row r="2028" spans="1:16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8333</v>
      </c>
      <c r="P2028" s="3" t="s">
        <v>8363</v>
      </c>
    </row>
    <row r="2029" spans="1:16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8333</v>
      </c>
      <c r="P2029" s="3" t="s">
        <v>8363</v>
      </c>
    </row>
    <row r="2030" spans="1:16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8333</v>
      </c>
      <c r="P2030" s="3" t="s">
        <v>8363</v>
      </c>
    </row>
    <row r="2031" spans="1:16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8333</v>
      </c>
      <c r="P2031" s="3" t="s">
        <v>8363</v>
      </c>
    </row>
    <row r="2032" spans="1:16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8333</v>
      </c>
      <c r="P2032" s="3" t="s">
        <v>8363</v>
      </c>
    </row>
    <row r="2033" spans="1:16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8333</v>
      </c>
      <c r="P2033" s="3" t="s">
        <v>8363</v>
      </c>
    </row>
    <row r="2034" spans="1:16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8333</v>
      </c>
      <c r="P2034" s="3" t="s">
        <v>8363</v>
      </c>
    </row>
    <row r="2035" spans="1:16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8333</v>
      </c>
      <c r="P2035" s="3" t="s">
        <v>8363</v>
      </c>
    </row>
    <row r="2036" spans="1:16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8333</v>
      </c>
      <c r="P2036" s="3" t="s">
        <v>8363</v>
      </c>
    </row>
    <row r="2037" spans="1:16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8333</v>
      </c>
      <c r="P2037" s="3" t="s">
        <v>8363</v>
      </c>
    </row>
    <row r="2038" spans="1:16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8333</v>
      </c>
      <c r="P2038" s="3" t="s">
        <v>8363</v>
      </c>
    </row>
    <row r="2039" spans="1:16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8333</v>
      </c>
      <c r="P2039" s="3" t="s">
        <v>8363</v>
      </c>
    </row>
    <row r="2040" spans="1:16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8333</v>
      </c>
      <c r="P2040" s="3" t="s">
        <v>8363</v>
      </c>
    </row>
    <row r="2041" spans="1:16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8333</v>
      </c>
      <c r="P2041" s="3" t="s">
        <v>8363</v>
      </c>
    </row>
    <row r="2042" spans="1:16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8333</v>
      </c>
      <c r="P2042" s="3" t="s">
        <v>8363</v>
      </c>
    </row>
    <row r="2043" spans="1:16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8333</v>
      </c>
      <c r="P2043" s="3" t="s">
        <v>8363</v>
      </c>
    </row>
    <row r="2044" spans="1:16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8333</v>
      </c>
      <c r="P2044" s="3" t="s">
        <v>8363</v>
      </c>
    </row>
    <row r="2045" spans="1:16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8333</v>
      </c>
      <c r="P2045" s="3" t="s">
        <v>8363</v>
      </c>
    </row>
    <row r="2046" spans="1:16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8333</v>
      </c>
      <c r="P2046" s="3" t="s">
        <v>8363</v>
      </c>
    </row>
    <row r="2047" spans="1:16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8333</v>
      </c>
      <c r="P2047" s="3" t="s">
        <v>8363</v>
      </c>
    </row>
    <row r="2048" spans="1:16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8333</v>
      </c>
      <c r="P2048" s="3" t="s">
        <v>8363</v>
      </c>
    </row>
    <row r="2049" spans="1:16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8333</v>
      </c>
      <c r="P2049" s="3" t="s">
        <v>8363</v>
      </c>
    </row>
    <row r="2050" spans="1:16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8333</v>
      </c>
      <c r="P2050" s="3" t="s">
        <v>8363</v>
      </c>
    </row>
    <row r="2051" spans="1:16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8333</v>
      </c>
      <c r="P2051" s="3" t="s">
        <v>8363</v>
      </c>
    </row>
    <row r="2052" spans="1:16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8333</v>
      </c>
      <c r="P2052" s="3" t="s">
        <v>8363</v>
      </c>
    </row>
    <row r="2053" spans="1:16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8333</v>
      </c>
      <c r="P2053" s="3" t="s">
        <v>8363</v>
      </c>
    </row>
    <row r="2054" spans="1:16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8333</v>
      </c>
      <c r="P2054" s="3" t="s">
        <v>8363</v>
      </c>
    </row>
    <row r="2055" spans="1:16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8333</v>
      </c>
      <c r="P2055" s="3" t="s">
        <v>8363</v>
      </c>
    </row>
    <row r="2056" spans="1:16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8333</v>
      </c>
      <c r="P2056" s="3" t="s">
        <v>8363</v>
      </c>
    </row>
    <row r="2057" spans="1:16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8333</v>
      </c>
      <c r="P2057" s="3" t="s">
        <v>8363</v>
      </c>
    </row>
    <row r="2058" spans="1:16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8333</v>
      </c>
      <c r="P2058" s="3" t="s">
        <v>8363</v>
      </c>
    </row>
    <row r="2059" spans="1:16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8333</v>
      </c>
      <c r="P2059" s="3" t="s">
        <v>8363</v>
      </c>
    </row>
    <row r="2060" spans="1:16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8333</v>
      </c>
      <c r="P2060" s="3" t="s">
        <v>8363</v>
      </c>
    </row>
    <row r="2061" spans="1:16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8333</v>
      </c>
      <c r="P2061" s="3" t="s">
        <v>8363</v>
      </c>
    </row>
    <row r="2062" spans="1:16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8333</v>
      </c>
      <c r="P2062" s="3" t="s">
        <v>8363</v>
      </c>
    </row>
    <row r="2063" spans="1:16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8333</v>
      </c>
      <c r="P2063" s="3" t="s">
        <v>8363</v>
      </c>
    </row>
    <row r="2064" spans="1:16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8333</v>
      </c>
      <c r="P2064" s="3" t="s">
        <v>8363</v>
      </c>
    </row>
    <row r="2065" spans="1:16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8333</v>
      </c>
      <c r="P2065" s="3" t="s">
        <v>8363</v>
      </c>
    </row>
    <row r="2066" spans="1:16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8333</v>
      </c>
      <c r="P2066" s="3" t="s">
        <v>8363</v>
      </c>
    </row>
    <row r="2067" spans="1:16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8333</v>
      </c>
      <c r="P2067" s="3" t="s">
        <v>8363</v>
      </c>
    </row>
    <row r="2068" spans="1:16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8333</v>
      </c>
      <c r="P2068" s="3" t="s">
        <v>8363</v>
      </c>
    </row>
    <row r="2069" spans="1:16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8333</v>
      </c>
      <c r="P2069" s="3" t="s">
        <v>8363</v>
      </c>
    </row>
    <row r="2070" spans="1:16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8333</v>
      </c>
      <c r="P2070" s="3" t="s">
        <v>8363</v>
      </c>
    </row>
    <row r="2071" spans="1:16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8333</v>
      </c>
      <c r="P2071" s="3" t="s">
        <v>8363</v>
      </c>
    </row>
    <row r="2072" spans="1:16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8333</v>
      </c>
      <c r="P2072" s="3" t="s">
        <v>8363</v>
      </c>
    </row>
    <row r="2073" spans="1:16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8333</v>
      </c>
      <c r="P2073" s="3" t="s">
        <v>8363</v>
      </c>
    </row>
    <row r="2074" spans="1:16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8333</v>
      </c>
      <c r="P2074" s="3" t="s">
        <v>8363</v>
      </c>
    </row>
    <row r="2075" spans="1:16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8333</v>
      </c>
      <c r="P2075" s="3" t="s">
        <v>8363</v>
      </c>
    </row>
    <row r="2076" spans="1:16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8333</v>
      </c>
      <c r="P2076" s="3" t="s">
        <v>8363</v>
      </c>
    </row>
    <row r="2077" spans="1:16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8333</v>
      </c>
      <c r="P2077" s="3" t="s">
        <v>8363</v>
      </c>
    </row>
    <row r="2078" spans="1:16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8333</v>
      </c>
      <c r="P2078" s="3" t="s">
        <v>8363</v>
      </c>
    </row>
    <row r="2079" spans="1:16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8333</v>
      </c>
      <c r="P2079" s="3" t="s">
        <v>8363</v>
      </c>
    </row>
    <row r="2080" spans="1:16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8333</v>
      </c>
      <c r="P2080" s="3" t="s">
        <v>8363</v>
      </c>
    </row>
    <row r="2081" spans="1:16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8333</v>
      </c>
      <c r="P2081" s="3" t="s">
        <v>8363</v>
      </c>
    </row>
    <row r="2082" spans="1:16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8333</v>
      </c>
      <c r="P2082" s="3" t="s">
        <v>8363</v>
      </c>
    </row>
    <row r="2083" spans="1:16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8339</v>
      </c>
      <c r="P2083" s="3" t="s">
        <v>8343</v>
      </c>
    </row>
    <row r="2084" spans="1:16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8339</v>
      </c>
      <c r="P2084" s="3" t="s">
        <v>8343</v>
      </c>
    </row>
    <row r="2085" spans="1:16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8339</v>
      </c>
      <c r="P2085" s="3" t="s">
        <v>8343</v>
      </c>
    </row>
    <row r="2086" spans="1:16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8339</v>
      </c>
      <c r="P2086" s="3" t="s">
        <v>8343</v>
      </c>
    </row>
    <row r="2087" spans="1:16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8339</v>
      </c>
      <c r="P2087" s="3" t="s">
        <v>8343</v>
      </c>
    </row>
    <row r="2088" spans="1:16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8339</v>
      </c>
      <c r="P2088" s="3" t="s">
        <v>8343</v>
      </c>
    </row>
    <row r="2089" spans="1:16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8339</v>
      </c>
      <c r="P2089" s="3" t="s">
        <v>8343</v>
      </c>
    </row>
    <row r="2090" spans="1:16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8339</v>
      </c>
      <c r="P2090" s="3" t="s">
        <v>8343</v>
      </c>
    </row>
    <row r="2091" spans="1:16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8339</v>
      </c>
      <c r="P2091" s="3" t="s">
        <v>8343</v>
      </c>
    </row>
    <row r="2092" spans="1:16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8339</v>
      </c>
      <c r="P2092" s="3" t="s">
        <v>8343</v>
      </c>
    </row>
    <row r="2093" spans="1:16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8339</v>
      </c>
      <c r="P2093" s="3" t="s">
        <v>8343</v>
      </c>
    </row>
    <row r="2094" spans="1:16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8339</v>
      </c>
      <c r="P2094" s="3" t="s">
        <v>8343</v>
      </c>
    </row>
    <row r="2095" spans="1:16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8339</v>
      </c>
      <c r="P2095" s="3" t="s">
        <v>8343</v>
      </c>
    </row>
    <row r="2096" spans="1:16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8339</v>
      </c>
      <c r="P2096" s="3" t="s">
        <v>8343</v>
      </c>
    </row>
    <row r="2097" spans="1:16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8339</v>
      </c>
      <c r="P2097" s="3" t="s">
        <v>8343</v>
      </c>
    </row>
    <row r="2098" spans="1:16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8339</v>
      </c>
      <c r="P2098" s="3" t="s">
        <v>8343</v>
      </c>
    </row>
    <row r="2099" spans="1:16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8339</v>
      </c>
      <c r="P2099" s="3" t="s">
        <v>8343</v>
      </c>
    </row>
    <row r="2100" spans="1:16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8339</v>
      </c>
      <c r="P2100" s="3" t="s">
        <v>8343</v>
      </c>
    </row>
    <row r="2101" spans="1:16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8339</v>
      </c>
      <c r="P2101" s="3" t="s">
        <v>8343</v>
      </c>
    </row>
    <row r="2102" spans="1:16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8339</v>
      </c>
      <c r="P2102" s="3" t="s">
        <v>8343</v>
      </c>
    </row>
    <row r="2103" spans="1:16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8339</v>
      </c>
      <c r="P2103" s="3" t="s">
        <v>8343</v>
      </c>
    </row>
    <row r="2104" spans="1:16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8339</v>
      </c>
      <c r="P2104" s="3" t="s">
        <v>8343</v>
      </c>
    </row>
    <row r="2105" spans="1:16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8339</v>
      </c>
      <c r="P2105" s="3" t="s">
        <v>8343</v>
      </c>
    </row>
    <row r="2106" spans="1:16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8339</v>
      </c>
      <c r="P2106" s="3" t="s">
        <v>8343</v>
      </c>
    </row>
    <row r="2107" spans="1:16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8339</v>
      </c>
      <c r="P2107" s="3" t="s">
        <v>8343</v>
      </c>
    </row>
    <row r="2108" spans="1:16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8339</v>
      </c>
      <c r="P2108" s="3" t="s">
        <v>8343</v>
      </c>
    </row>
    <row r="2109" spans="1:16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8339</v>
      </c>
      <c r="P2109" s="3" t="s">
        <v>8343</v>
      </c>
    </row>
    <row r="2110" spans="1:16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8339</v>
      </c>
      <c r="P2110" s="3" t="s">
        <v>8343</v>
      </c>
    </row>
    <row r="2111" spans="1:16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8339</v>
      </c>
      <c r="P2111" s="3" t="s">
        <v>8343</v>
      </c>
    </row>
    <row r="2112" spans="1:16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8339</v>
      </c>
      <c r="P2112" s="3" t="s">
        <v>8343</v>
      </c>
    </row>
    <row r="2113" spans="1:16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8339</v>
      </c>
      <c r="P2113" s="3" t="s">
        <v>8343</v>
      </c>
    </row>
    <row r="2114" spans="1:16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8339</v>
      </c>
      <c r="P2114" s="3" t="s">
        <v>8343</v>
      </c>
    </row>
    <row r="2115" spans="1:16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8339</v>
      </c>
      <c r="P2115" s="3" t="s">
        <v>8343</v>
      </c>
    </row>
    <row r="2116" spans="1:16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8339</v>
      </c>
      <c r="P2116" s="3" t="s">
        <v>8343</v>
      </c>
    </row>
    <row r="2117" spans="1:16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8339</v>
      </c>
      <c r="P2117" s="3" t="s">
        <v>8343</v>
      </c>
    </row>
    <row r="2118" spans="1:16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8339</v>
      </c>
      <c r="P2118" s="3" t="s">
        <v>8343</v>
      </c>
    </row>
    <row r="2119" spans="1:16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8339</v>
      </c>
      <c r="P2119" s="3" t="s">
        <v>8343</v>
      </c>
    </row>
    <row r="2120" spans="1:16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8339</v>
      </c>
      <c r="P2120" s="3" t="s">
        <v>8343</v>
      </c>
    </row>
    <row r="2121" spans="1:16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8339</v>
      </c>
      <c r="P2121" s="3" t="s">
        <v>8343</v>
      </c>
    </row>
    <row r="2122" spans="1:16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8339</v>
      </c>
      <c r="P2122" s="3" t="s">
        <v>8343</v>
      </c>
    </row>
    <row r="2123" spans="1:16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8347</v>
      </c>
      <c r="P2123" s="3" t="s">
        <v>8348</v>
      </c>
    </row>
    <row r="2124" spans="1:16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8347</v>
      </c>
      <c r="P2124" s="3" t="s">
        <v>8348</v>
      </c>
    </row>
    <row r="2125" spans="1:16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8347</v>
      </c>
      <c r="P2125" s="3" t="s">
        <v>8348</v>
      </c>
    </row>
    <row r="2126" spans="1:16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8347</v>
      </c>
      <c r="P2126" s="3" t="s">
        <v>8348</v>
      </c>
    </row>
    <row r="2127" spans="1:16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8347</v>
      </c>
      <c r="P2127" s="3" t="s">
        <v>8348</v>
      </c>
    </row>
    <row r="2128" spans="1:16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8347</v>
      </c>
      <c r="P2128" s="3" t="s">
        <v>8348</v>
      </c>
    </row>
    <row r="2129" spans="1:16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8347</v>
      </c>
      <c r="P2129" s="3" t="s">
        <v>8348</v>
      </c>
    </row>
    <row r="2130" spans="1:16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8347</v>
      </c>
      <c r="P2130" s="3" t="s">
        <v>8348</v>
      </c>
    </row>
    <row r="2131" spans="1:16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8347</v>
      </c>
      <c r="P2131" s="3" t="s">
        <v>8348</v>
      </c>
    </row>
    <row r="2132" spans="1:16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8347</v>
      </c>
      <c r="P2132" s="3" t="s">
        <v>8348</v>
      </c>
    </row>
    <row r="2133" spans="1:16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8347</v>
      </c>
      <c r="P2133" s="3" t="s">
        <v>8348</v>
      </c>
    </row>
    <row r="2134" spans="1:16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8347</v>
      </c>
      <c r="P2134" s="3" t="s">
        <v>8348</v>
      </c>
    </row>
    <row r="2135" spans="1:16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8347</v>
      </c>
      <c r="P2135" s="3" t="s">
        <v>8348</v>
      </c>
    </row>
    <row r="2136" spans="1:16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8347</v>
      </c>
      <c r="P2136" s="3" t="s">
        <v>8348</v>
      </c>
    </row>
    <row r="2137" spans="1:16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8347</v>
      </c>
      <c r="P2137" s="3" t="s">
        <v>8348</v>
      </c>
    </row>
    <row r="2138" spans="1:16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8347</v>
      </c>
      <c r="P2138" s="3" t="s">
        <v>8348</v>
      </c>
    </row>
    <row r="2139" spans="1:16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8347</v>
      </c>
      <c r="P2139" s="3" t="s">
        <v>8348</v>
      </c>
    </row>
    <row r="2140" spans="1:16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8347</v>
      </c>
      <c r="P2140" s="3" t="s">
        <v>8348</v>
      </c>
    </row>
    <row r="2141" spans="1:16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8347</v>
      </c>
      <c r="P2141" s="3" t="s">
        <v>8348</v>
      </c>
    </row>
    <row r="2142" spans="1:16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8347</v>
      </c>
      <c r="P2142" s="3" t="s">
        <v>8348</v>
      </c>
    </row>
    <row r="2143" spans="1:16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8347</v>
      </c>
      <c r="P2143" s="3" t="s">
        <v>8348</v>
      </c>
    </row>
    <row r="2144" spans="1:16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8347</v>
      </c>
      <c r="P2144" s="3" t="s">
        <v>8348</v>
      </c>
    </row>
    <row r="2145" spans="1:16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8347</v>
      </c>
      <c r="P2145" s="3" t="s">
        <v>8348</v>
      </c>
    </row>
    <row r="2146" spans="1:16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8347</v>
      </c>
      <c r="P2146" s="3" t="s">
        <v>8348</v>
      </c>
    </row>
    <row r="2147" spans="1:16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8347</v>
      </c>
      <c r="P2147" s="3" t="s">
        <v>8348</v>
      </c>
    </row>
    <row r="2148" spans="1:16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8347</v>
      </c>
      <c r="P2148" s="3" t="s">
        <v>8348</v>
      </c>
    </row>
    <row r="2149" spans="1:16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8347</v>
      </c>
      <c r="P2149" s="3" t="s">
        <v>8348</v>
      </c>
    </row>
    <row r="2150" spans="1:16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8347</v>
      </c>
      <c r="P2150" s="3" t="s">
        <v>8348</v>
      </c>
    </row>
    <row r="2151" spans="1:16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8347</v>
      </c>
      <c r="P2151" s="3" t="s">
        <v>8348</v>
      </c>
    </row>
    <row r="2152" spans="1:16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8347</v>
      </c>
      <c r="P2152" s="3" t="s">
        <v>8348</v>
      </c>
    </row>
    <row r="2153" spans="1:16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8347</v>
      </c>
      <c r="P2153" s="3" t="s">
        <v>8348</v>
      </c>
    </row>
    <row r="2154" spans="1:16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8347</v>
      </c>
      <c r="P2154" s="3" t="s">
        <v>8348</v>
      </c>
    </row>
    <row r="2155" spans="1:16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8347</v>
      </c>
      <c r="P2155" s="3" t="s">
        <v>8348</v>
      </c>
    </row>
    <row r="2156" spans="1:16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8347</v>
      </c>
      <c r="P2156" s="3" t="s">
        <v>8348</v>
      </c>
    </row>
    <row r="2157" spans="1:16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8347</v>
      </c>
      <c r="P2157" s="3" t="s">
        <v>8348</v>
      </c>
    </row>
    <row r="2158" spans="1:16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8347</v>
      </c>
      <c r="P2158" s="3" t="s">
        <v>8348</v>
      </c>
    </row>
    <row r="2159" spans="1:16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8347</v>
      </c>
      <c r="P2159" s="3" t="s">
        <v>8348</v>
      </c>
    </row>
    <row r="2160" spans="1:16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8347</v>
      </c>
      <c r="P2160" s="3" t="s">
        <v>8348</v>
      </c>
    </row>
    <row r="2161" spans="1:16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8347</v>
      </c>
      <c r="P2161" s="3" t="s">
        <v>8348</v>
      </c>
    </row>
    <row r="2162" spans="1:16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8347</v>
      </c>
      <c r="P2162" s="3" t="s">
        <v>8348</v>
      </c>
    </row>
    <row r="2163" spans="1:16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8339</v>
      </c>
      <c r="P2163" s="3" t="s">
        <v>8340</v>
      </c>
    </row>
    <row r="2164" spans="1:16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8339</v>
      </c>
      <c r="P2164" s="3" t="s">
        <v>8340</v>
      </c>
    </row>
    <row r="2165" spans="1:16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8339</v>
      </c>
      <c r="P2165" s="3" t="s">
        <v>8340</v>
      </c>
    </row>
    <row r="2166" spans="1:16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8339</v>
      </c>
      <c r="P2166" s="3" t="s">
        <v>8340</v>
      </c>
    </row>
    <row r="2167" spans="1:16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8339</v>
      </c>
      <c r="P2167" s="3" t="s">
        <v>8340</v>
      </c>
    </row>
    <row r="2168" spans="1:16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8339</v>
      </c>
      <c r="P2168" s="3" t="s">
        <v>8340</v>
      </c>
    </row>
    <row r="2169" spans="1:16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8339</v>
      </c>
      <c r="P2169" s="3" t="s">
        <v>8340</v>
      </c>
    </row>
    <row r="2170" spans="1:16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8339</v>
      </c>
      <c r="P2170" s="3" t="s">
        <v>8340</v>
      </c>
    </row>
    <row r="2171" spans="1:16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8339</v>
      </c>
      <c r="P2171" s="3" t="s">
        <v>8340</v>
      </c>
    </row>
    <row r="2172" spans="1:16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8339</v>
      </c>
      <c r="P2172" s="3" t="s">
        <v>8340</v>
      </c>
    </row>
    <row r="2173" spans="1:16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8339</v>
      </c>
      <c r="P2173" s="3" t="s">
        <v>8340</v>
      </c>
    </row>
    <row r="2174" spans="1:16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8339</v>
      </c>
      <c r="P2174" s="3" t="s">
        <v>8340</v>
      </c>
    </row>
    <row r="2175" spans="1:16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8339</v>
      </c>
      <c r="P2175" s="3" t="s">
        <v>8340</v>
      </c>
    </row>
    <row r="2176" spans="1:16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8339</v>
      </c>
      <c r="P2176" s="3" t="s">
        <v>8340</v>
      </c>
    </row>
    <row r="2177" spans="1:16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8339</v>
      </c>
      <c r="P2177" s="3" t="s">
        <v>8340</v>
      </c>
    </row>
    <row r="2178" spans="1:16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8339</v>
      </c>
      <c r="P2178" s="3" t="s">
        <v>8340</v>
      </c>
    </row>
    <row r="2179" spans="1:16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8339</v>
      </c>
      <c r="P2179" s="3" t="s">
        <v>8340</v>
      </c>
    </row>
    <row r="2180" spans="1:16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8339</v>
      </c>
      <c r="P2180" s="3" t="s">
        <v>8340</v>
      </c>
    </row>
    <row r="2181" spans="1:16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8339</v>
      </c>
      <c r="P2181" s="3" t="s">
        <v>8340</v>
      </c>
    </row>
    <row r="2182" spans="1:16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8339</v>
      </c>
      <c r="P2182" s="3" t="s">
        <v>8340</v>
      </c>
    </row>
    <row r="2183" spans="1:16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8347</v>
      </c>
      <c r="P2183" s="3" t="s">
        <v>8365</v>
      </c>
    </row>
    <row r="2184" spans="1:16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8347</v>
      </c>
      <c r="P2184" s="3" t="s">
        <v>8365</v>
      </c>
    </row>
    <row r="2185" spans="1:16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8347</v>
      </c>
      <c r="P2185" s="3" t="s">
        <v>8365</v>
      </c>
    </row>
    <row r="2186" spans="1:16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8347</v>
      </c>
      <c r="P2186" s="3" t="s">
        <v>8365</v>
      </c>
    </row>
    <row r="2187" spans="1:16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8347</v>
      </c>
      <c r="P2187" s="3" t="s">
        <v>8365</v>
      </c>
    </row>
    <row r="2188" spans="1:16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8347</v>
      </c>
      <c r="P2188" s="3" t="s">
        <v>8365</v>
      </c>
    </row>
    <row r="2189" spans="1:16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8347</v>
      </c>
      <c r="P2189" s="3" t="s">
        <v>8365</v>
      </c>
    </row>
    <row r="2190" spans="1:16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8347</v>
      </c>
      <c r="P2190" s="3" t="s">
        <v>8365</v>
      </c>
    </row>
    <row r="2191" spans="1:16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8347</v>
      </c>
      <c r="P2191" s="3" t="s">
        <v>8365</v>
      </c>
    </row>
    <row r="2192" spans="1:16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8347</v>
      </c>
      <c r="P2192" s="3" t="s">
        <v>8365</v>
      </c>
    </row>
    <row r="2193" spans="1:16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8347</v>
      </c>
      <c r="P2193" s="3" t="s">
        <v>8365</v>
      </c>
    </row>
    <row r="2194" spans="1:16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8347</v>
      </c>
      <c r="P2194" s="3" t="s">
        <v>8365</v>
      </c>
    </row>
    <row r="2195" spans="1:16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8347</v>
      </c>
      <c r="P2195" s="3" t="s">
        <v>8365</v>
      </c>
    </row>
    <row r="2196" spans="1:16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8347</v>
      </c>
      <c r="P2196" s="3" t="s">
        <v>8365</v>
      </c>
    </row>
    <row r="2197" spans="1:16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8347</v>
      </c>
      <c r="P2197" s="3" t="s">
        <v>8365</v>
      </c>
    </row>
    <row r="2198" spans="1:16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8347</v>
      </c>
      <c r="P2198" s="3" t="s">
        <v>8365</v>
      </c>
    </row>
    <row r="2199" spans="1:16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8347</v>
      </c>
      <c r="P2199" s="3" t="s">
        <v>8365</v>
      </c>
    </row>
    <row r="2200" spans="1:16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8347</v>
      </c>
      <c r="P2200" s="3" t="s">
        <v>8365</v>
      </c>
    </row>
    <row r="2201" spans="1:16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8347</v>
      </c>
      <c r="P2201" s="3" t="s">
        <v>8365</v>
      </c>
    </row>
    <row r="2202" spans="1:16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8347</v>
      </c>
      <c r="P2202" s="3" t="s">
        <v>8365</v>
      </c>
    </row>
    <row r="2203" spans="1:16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8339</v>
      </c>
      <c r="P2203" s="3" t="s">
        <v>8344</v>
      </c>
    </row>
    <row r="2204" spans="1:16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8339</v>
      </c>
      <c r="P2204" s="3" t="s">
        <v>8344</v>
      </c>
    </row>
    <row r="2205" spans="1:16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8339</v>
      </c>
      <c r="P2205" s="3" t="s">
        <v>8344</v>
      </c>
    </row>
    <row r="2206" spans="1:16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8339</v>
      </c>
      <c r="P2206" s="3" t="s">
        <v>8344</v>
      </c>
    </row>
    <row r="2207" spans="1:16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8339</v>
      </c>
      <c r="P2207" s="3" t="s">
        <v>8344</v>
      </c>
    </row>
    <row r="2208" spans="1:16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8339</v>
      </c>
      <c r="P2208" s="3" t="s">
        <v>8344</v>
      </c>
    </row>
    <row r="2209" spans="1:16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8339</v>
      </c>
      <c r="P2209" s="3" t="s">
        <v>8344</v>
      </c>
    </row>
    <row r="2210" spans="1:16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8339</v>
      </c>
      <c r="P2210" s="3" t="s">
        <v>8344</v>
      </c>
    </row>
    <row r="2211" spans="1:16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8339</v>
      </c>
      <c r="P2211" s="3" t="s">
        <v>8344</v>
      </c>
    </row>
    <row r="2212" spans="1:16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8339</v>
      </c>
      <c r="P2212" s="3" t="s">
        <v>8344</v>
      </c>
    </row>
    <row r="2213" spans="1:16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8339</v>
      </c>
      <c r="P2213" s="3" t="s">
        <v>8344</v>
      </c>
    </row>
    <row r="2214" spans="1:16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8339</v>
      </c>
      <c r="P2214" s="3" t="s">
        <v>8344</v>
      </c>
    </row>
    <row r="2215" spans="1:16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8339</v>
      </c>
      <c r="P2215" s="3" t="s">
        <v>8344</v>
      </c>
    </row>
    <row r="2216" spans="1:16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8339</v>
      </c>
      <c r="P2216" s="3" t="s">
        <v>8344</v>
      </c>
    </row>
    <row r="2217" spans="1:16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8339</v>
      </c>
      <c r="P2217" s="3" t="s">
        <v>8344</v>
      </c>
    </row>
    <row r="2218" spans="1:16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8339</v>
      </c>
      <c r="P2218" s="3" t="s">
        <v>8344</v>
      </c>
    </row>
    <row r="2219" spans="1:16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8339</v>
      </c>
      <c r="P2219" s="3" t="s">
        <v>8344</v>
      </c>
    </row>
    <row r="2220" spans="1:16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8339</v>
      </c>
      <c r="P2220" s="3" t="s">
        <v>8344</v>
      </c>
    </row>
    <row r="2221" spans="1:16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8339</v>
      </c>
      <c r="P2221" s="3" t="s">
        <v>8344</v>
      </c>
    </row>
    <row r="2222" spans="1:16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8339</v>
      </c>
      <c r="P2222" s="3" t="s">
        <v>8344</v>
      </c>
    </row>
    <row r="2223" spans="1:16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8347</v>
      </c>
      <c r="P2223" s="3" t="s">
        <v>8365</v>
      </c>
    </row>
    <row r="2224" spans="1:16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8347</v>
      </c>
      <c r="P2224" s="3" t="s">
        <v>8365</v>
      </c>
    </row>
    <row r="2225" spans="1:16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8347</v>
      </c>
      <c r="P2225" s="3" t="s">
        <v>8365</v>
      </c>
    </row>
    <row r="2226" spans="1:16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8347</v>
      </c>
      <c r="P2226" s="3" t="s">
        <v>8365</v>
      </c>
    </row>
    <row r="2227" spans="1:16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8347</v>
      </c>
      <c r="P2227" s="3" t="s">
        <v>8365</v>
      </c>
    </row>
    <row r="2228" spans="1:16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8347</v>
      </c>
      <c r="P2228" s="3" t="s">
        <v>8365</v>
      </c>
    </row>
    <row r="2229" spans="1:16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8347</v>
      </c>
      <c r="P2229" s="3" t="s">
        <v>8365</v>
      </c>
    </row>
    <row r="2230" spans="1:16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8347</v>
      </c>
      <c r="P2230" s="3" t="s">
        <v>8365</v>
      </c>
    </row>
    <row r="2231" spans="1:16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8347</v>
      </c>
      <c r="P2231" s="3" t="s">
        <v>8365</v>
      </c>
    </row>
    <row r="2232" spans="1:16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8347</v>
      </c>
      <c r="P2232" s="3" t="s">
        <v>8365</v>
      </c>
    </row>
    <row r="2233" spans="1:16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8347</v>
      </c>
      <c r="P2233" s="3" t="s">
        <v>8365</v>
      </c>
    </row>
    <row r="2234" spans="1:16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8347</v>
      </c>
      <c r="P2234" s="3" t="s">
        <v>8365</v>
      </c>
    </row>
    <row r="2235" spans="1:16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8347</v>
      </c>
      <c r="P2235" s="3" t="s">
        <v>8365</v>
      </c>
    </row>
    <row r="2236" spans="1:16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8347</v>
      </c>
      <c r="P2236" s="3" t="s">
        <v>8365</v>
      </c>
    </row>
    <row r="2237" spans="1:16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8347</v>
      </c>
      <c r="P2237" s="3" t="s">
        <v>8365</v>
      </c>
    </row>
    <row r="2238" spans="1:16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8347</v>
      </c>
      <c r="P2238" s="3" t="s">
        <v>8365</v>
      </c>
    </row>
    <row r="2239" spans="1:16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8347</v>
      </c>
      <c r="P2239" s="3" t="s">
        <v>8365</v>
      </c>
    </row>
    <row r="2240" spans="1:16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8347</v>
      </c>
      <c r="P2240" s="3" t="s">
        <v>8365</v>
      </c>
    </row>
    <row r="2241" spans="1:16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8347</v>
      </c>
      <c r="P2241" s="3" t="s">
        <v>8365</v>
      </c>
    </row>
    <row r="2242" spans="1:16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8347</v>
      </c>
      <c r="P2242" s="3" t="s">
        <v>8365</v>
      </c>
    </row>
    <row r="2243" spans="1:16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8347</v>
      </c>
      <c r="P2243" s="3" t="s">
        <v>8365</v>
      </c>
    </row>
    <row r="2244" spans="1:16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8347</v>
      </c>
      <c r="P2244" s="3" t="s">
        <v>8365</v>
      </c>
    </row>
    <row r="2245" spans="1:16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8347</v>
      </c>
      <c r="P2245" s="3" t="s">
        <v>8365</v>
      </c>
    </row>
    <row r="2246" spans="1:16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8347</v>
      </c>
      <c r="P2246" s="3" t="s">
        <v>8365</v>
      </c>
    </row>
    <row r="2247" spans="1:16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8347</v>
      </c>
      <c r="P2247" s="3" t="s">
        <v>8365</v>
      </c>
    </row>
    <row r="2248" spans="1:16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8347</v>
      </c>
      <c r="P2248" s="3" t="s">
        <v>8365</v>
      </c>
    </row>
    <row r="2249" spans="1:16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8347</v>
      </c>
      <c r="P2249" s="3" t="s">
        <v>8365</v>
      </c>
    </row>
    <row r="2250" spans="1:16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8347</v>
      </c>
      <c r="P2250" s="3" t="s">
        <v>8365</v>
      </c>
    </row>
    <row r="2251" spans="1:16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8347</v>
      </c>
      <c r="P2251" s="3" t="s">
        <v>8365</v>
      </c>
    </row>
    <row r="2252" spans="1:16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8347</v>
      </c>
      <c r="P2252" s="3" t="s">
        <v>8365</v>
      </c>
    </row>
    <row r="2253" spans="1:16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8347</v>
      </c>
      <c r="P2253" s="3" t="s">
        <v>8365</v>
      </c>
    </row>
    <row r="2254" spans="1:16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8347</v>
      </c>
      <c r="P2254" s="3" t="s">
        <v>8365</v>
      </c>
    </row>
    <row r="2255" spans="1:16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8347</v>
      </c>
      <c r="P2255" s="3" t="s">
        <v>8365</v>
      </c>
    </row>
    <row r="2256" spans="1:16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8347</v>
      </c>
      <c r="P2256" s="3" t="s">
        <v>8365</v>
      </c>
    </row>
    <row r="2257" spans="1:16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8347</v>
      </c>
      <c r="P2257" s="3" t="s">
        <v>8365</v>
      </c>
    </row>
    <row r="2258" spans="1:16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8347</v>
      </c>
      <c r="P2258" s="3" t="s">
        <v>8365</v>
      </c>
    </row>
    <row r="2259" spans="1:16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8347</v>
      </c>
      <c r="P2259" s="3" t="s">
        <v>8365</v>
      </c>
    </row>
    <row r="2260" spans="1:16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8347</v>
      </c>
      <c r="P2260" s="3" t="s">
        <v>8365</v>
      </c>
    </row>
    <row r="2261" spans="1:16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8347</v>
      </c>
      <c r="P2261" s="3" t="s">
        <v>8365</v>
      </c>
    </row>
    <row r="2262" spans="1:16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8347</v>
      </c>
      <c r="P2262" s="3" t="s">
        <v>8365</v>
      </c>
    </row>
    <row r="2263" spans="1:16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8347</v>
      </c>
      <c r="P2263" s="3" t="s">
        <v>8365</v>
      </c>
    </row>
    <row r="2264" spans="1:16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8347</v>
      </c>
      <c r="P2264" s="3" t="s">
        <v>8365</v>
      </c>
    </row>
    <row r="2265" spans="1:16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8347</v>
      </c>
      <c r="P2265" s="3" t="s">
        <v>8365</v>
      </c>
    </row>
    <row r="2266" spans="1:16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8347</v>
      </c>
      <c r="P2266" s="3" t="s">
        <v>8365</v>
      </c>
    </row>
    <row r="2267" spans="1:16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8347</v>
      </c>
      <c r="P2267" s="3" t="s">
        <v>8365</v>
      </c>
    </row>
    <row r="2268" spans="1:16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8347</v>
      </c>
      <c r="P2268" s="3" t="s">
        <v>8365</v>
      </c>
    </row>
    <row r="2269" spans="1:16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8347</v>
      </c>
      <c r="P2269" s="3" t="s">
        <v>8365</v>
      </c>
    </row>
    <row r="2270" spans="1:16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8347</v>
      </c>
      <c r="P2270" s="3" t="s">
        <v>8365</v>
      </c>
    </row>
    <row r="2271" spans="1:16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8347</v>
      </c>
      <c r="P2271" s="3" t="s">
        <v>8365</v>
      </c>
    </row>
    <row r="2272" spans="1:16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8347</v>
      </c>
      <c r="P2272" s="3" t="s">
        <v>8365</v>
      </c>
    </row>
    <row r="2273" spans="1:16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8347</v>
      </c>
      <c r="P2273" s="3" t="s">
        <v>8365</v>
      </c>
    </row>
    <row r="2274" spans="1:16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8347</v>
      </c>
      <c r="P2274" s="3" t="s">
        <v>8365</v>
      </c>
    </row>
    <row r="2275" spans="1:16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8347</v>
      </c>
      <c r="P2275" s="3" t="s">
        <v>8365</v>
      </c>
    </row>
    <row r="2276" spans="1:16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8347</v>
      </c>
      <c r="P2276" s="3" t="s">
        <v>8365</v>
      </c>
    </row>
    <row r="2277" spans="1:16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8347</v>
      </c>
      <c r="P2277" s="3" t="s">
        <v>8365</v>
      </c>
    </row>
    <row r="2278" spans="1:16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8347</v>
      </c>
      <c r="P2278" s="3" t="s">
        <v>8365</v>
      </c>
    </row>
    <row r="2279" spans="1:16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8347</v>
      </c>
      <c r="P2279" s="3" t="s">
        <v>8365</v>
      </c>
    </row>
    <row r="2280" spans="1:16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8347</v>
      </c>
      <c r="P2280" s="3" t="s">
        <v>8365</v>
      </c>
    </row>
    <row r="2281" spans="1:16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8347</v>
      </c>
      <c r="P2281" s="3" t="s">
        <v>8365</v>
      </c>
    </row>
    <row r="2282" spans="1:16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8347</v>
      </c>
      <c r="P2282" s="3" t="s">
        <v>8365</v>
      </c>
    </row>
    <row r="2283" spans="1:16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8339</v>
      </c>
      <c r="P2283" s="3" t="s">
        <v>8340</v>
      </c>
    </row>
    <row r="2284" spans="1:16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8339</v>
      </c>
      <c r="P2284" s="3" t="s">
        <v>8340</v>
      </c>
    </row>
    <row r="2285" spans="1:16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8339</v>
      </c>
      <c r="P2285" s="3" t="s">
        <v>8340</v>
      </c>
    </row>
    <row r="2286" spans="1:16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8339</v>
      </c>
      <c r="P2286" s="3" t="s">
        <v>8340</v>
      </c>
    </row>
    <row r="2287" spans="1:16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8339</v>
      </c>
      <c r="P2287" s="3" t="s">
        <v>8340</v>
      </c>
    </row>
    <row r="2288" spans="1:16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8339</v>
      </c>
      <c r="P2288" s="3" t="s">
        <v>8340</v>
      </c>
    </row>
    <row r="2289" spans="1:16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8339</v>
      </c>
      <c r="P2289" s="3" t="s">
        <v>8340</v>
      </c>
    </row>
    <row r="2290" spans="1:16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8339</v>
      </c>
      <c r="P2290" s="3" t="s">
        <v>8340</v>
      </c>
    </row>
    <row r="2291" spans="1:16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8339</v>
      </c>
      <c r="P2291" s="3" t="s">
        <v>8340</v>
      </c>
    </row>
    <row r="2292" spans="1:16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8339</v>
      </c>
      <c r="P2292" s="3" t="s">
        <v>8340</v>
      </c>
    </row>
    <row r="2293" spans="1:16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8339</v>
      </c>
      <c r="P2293" s="3" t="s">
        <v>8340</v>
      </c>
    </row>
    <row r="2294" spans="1:16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8339</v>
      </c>
      <c r="P2294" s="3" t="s">
        <v>8340</v>
      </c>
    </row>
    <row r="2295" spans="1:16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8339</v>
      </c>
      <c r="P2295" s="3" t="s">
        <v>8340</v>
      </c>
    </row>
    <row r="2296" spans="1:16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8339</v>
      </c>
      <c r="P2296" s="3" t="s">
        <v>8340</v>
      </c>
    </row>
    <row r="2297" spans="1:16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8339</v>
      </c>
      <c r="P2297" s="3" t="s">
        <v>8340</v>
      </c>
    </row>
    <row r="2298" spans="1:16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8339</v>
      </c>
      <c r="P2298" s="3" t="s">
        <v>8340</v>
      </c>
    </row>
    <row r="2299" spans="1:16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8339</v>
      </c>
      <c r="P2299" s="3" t="s">
        <v>8340</v>
      </c>
    </row>
    <row r="2300" spans="1:16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8339</v>
      </c>
      <c r="P2300" s="3" t="s">
        <v>8340</v>
      </c>
    </row>
    <row r="2301" spans="1:16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8339</v>
      </c>
      <c r="P2301" s="3" t="s">
        <v>8340</v>
      </c>
    </row>
    <row r="2302" spans="1:16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8339</v>
      </c>
      <c r="P2302" s="3" t="s">
        <v>8340</v>
      </c>
    </row>
    <row r="2303" spans="1:16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8339</v>
      </c>
      <c r="P2303" s="3" t="s">
        <v>8343</v>
      </c>
    </row>
    <row r="2304" spans="1:16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8339</v>
      </c>
      <c r="P2304" s="3" t="s">
        <v>8343</v>
      </c>
    </row>
    <row r="2305" spans="1:16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8339</v>
      </c>
      <c r="P2305" s="3" t="s">
        <v>8343</v>
      </c>
    </row>
    <row r="2306" spans="1:16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8339</v>
      </c>
      <c r="P2306" s="3" t="s">
        <v>8343</v>
      </c>
    </row>
    <row r="2307" spans="1:16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8339</v>
      </c>
      <c r="P2307" s="3" t="s">
        <v>8343</v>
      </c>
    </row>
    <row r="2308" spans="1:16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8339</v>
      </c>
      <c r="P2308" s="3" t="s">
        <v>8343</v>
      </c>
    </row>
    <row r="2309" spans="1:16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8339</v>
      </c>
      <c r="P2309" s="3" t="s">
        <v>8343</v>
      </c>
    </row>
    <row r="2310" spans="1:16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8339</v>
      </c>
      <c r="P2310" s="3" t="s">
        <v>8343</v>
      </c>
    </row>
    <row r="2311" spans="1:16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8339</v>
      </c>
      <c r="P2311" s="3" t="s">
        <v>8343</v>
      </c>
    </row>
    <row r="2312" spans="1:16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8339</v>
      </c>
      <c r="P2312" s="3" t="s">
        <v>8343</v>
      </c>
    </row>
    <row r="2313" spans="1:16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8339</v>
      </c>
      <c r="P2313" s="3" t="s">
        <v>8343</v>
      </c>
    </row>
    <row r="2314" spans="1:16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8339</v>
      </c>
      <c r="P2314" s="3" t="s">
        <v>8343</v>
      </c>
    </row>
    <row r="2315" spans="1:16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8339</v>
      </c>
      <c r="P2315" s="3" t="s">
        <v>8343</v>
      </c>
    </row>
    <row r="2316" spans="1:16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8339</v>
      </c>
      <c r="P2316" s="3" t="s">
        <v>8343</v>
      </c>
    </row>
    <row r="2317" spans="1:16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8339</v>
      </c>
      <c r="P2317" s="3" t="s">
        <v>8343</v>
      </c>
    </row>
    <row r="2318" spans="1:16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8339</v>
      </c>
      <c r="P2318" s="3" t="s">
        <v>8343</v>
      </c>
    </row>
    <row r="2319" spans="1:16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8339</v>
      </c>
      <c r="P2319" s="3" t="s">
        <v>8343</v>
      </c>
    </row>
    <row r="2320" spans="1:16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8339</v>
      </c>
      <c r="P2320" s="3" t="s">
        <v>8343</v>
      </c>
    </row>
    <row r="2321" spans="1:16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8339</v>
      </c>
      <c r="P2321" s="3" t="s">
        <v>8343</v>
      </c>
    </row>
    <row r="2322" spans="1:16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8339</v>
      </c>
      <c r="P2322" s="3" t="s">
        <v>8343</v>
      </c>
    </row>
    <row r="2323" spans="1:16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8350</v>
      </c>
      <c r="P2323" s="3" t="s">
        <v>8366</v>
      </c>
    </row>
    <row r="2324" spans="1:16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8350</v>
      </c>
      <c r="P2324" s="3" t="s">
        <v>8366</v>
      </c>
    </row>
    <row r="2325" spans="1:16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8350</v>
      </c>
      <c r="P2325" s="3" t="s">
        <v>8366</v>
      </c>
    </row>
    <row r="2326" spans="1:16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8350</v>
      </c>
      <c r="P2326" s="3" t="s">
        <v>8366</v>
      </c>
    </row>
    <row r="2327" spans="1:16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8350</v>
      </c>
      <c r="P2327" s="3" t="s">
        <v>8366</v>
      </c>
    </row>
    <row r="2328" spans="1:16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8350</v>
      </c>
      <c r="P2328" s="3" t="s">
        <v>8366</v>
      </c>
    </row>
    <row r="2329" spans="1:16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8350</v>
      </c>
      <c r="P2329" s="3" t="s">
        <v>8366</v>
      </c>
    </row>
    <row r="2330" spans="1:16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8350</v>
      </c>
      <c r="P2330" s="3" t="s">
        <v>8366</v>
      </c>
    </row>
    <row r="2331" spans="1:16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8350</v>
      </c>
      <c r="P2331" s="3" t="s">
        <v>8366</v>
      </c>
    </row>
    <row r="2332" spans="1:16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8350</v>
      </c>
      <c r="P2332" s="3" t="s">
        <v>8366</v>
      </c>
    </row>
    <row r="2333" spans="1:16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8350</v>
      </c>
      <c r="P2333" s="3" t="s">
        <v>8366</v>
      </c>
    </row>
    <row r="2334" spans="1:16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8350</v>
      </c>
      <c r="P2334" s="3" t="s">
        <v>8366</v>
      </c>
    </row>
    <row r="2335" spans="1:16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8350</v>
      </c>
      <c r="P2335" s="3" t="s">
        <v>8366</v>
      </c>
    </row>
    <row r="2336" spans="1:16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8350</v>
      </c>
      <c r="P2336" s="3" t="s">
        <v>8366</v>
      </c>
    </row>
    <row r="2337" spans="1:16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8350</v>
      </c>
      <c r="P2337" s="3" t="s">
        <v>8366</v>
      </c>
    </row>
    <row r="2338" spans="1:16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8350</v>
      </c>
      <c r="P2338" s="3" t="s">
        <v>8366</v>
      </c>
    </row>
    <row r="2339" spans="1:16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8350</v>
      </c>
      <c r="P2339" s="3" t="s">
        <v>8366</v>
      </c>
    </row>
    <row r="2340" spans="1:16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8350</v>
      </c>
      <c r="P2340" s="3" t="s">
        <v>8366</v>
      </c>
    </row>
    <row r="2341" spans="1:16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8350</v>
      </c>
      <c r="P2341" s="3" t="s">
        <v>8366</v>
      </c>
    </row>
    <row r="2342" spans="1:16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8350</v>
      </c>
      <c r="P2342" s="3" t="s">
        <v>8366</v>
      </c>
    </row>
    <row r="2343" spans="1:16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8333</v>
      </c>
      <c r="P2343" s="3" t="s">
        <v>8334</v>
      </c>
    </row>
    <row r="2344" spans="1:16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8333</v>
      </c>
      <c r="P2344" s="3" t="s">
        <v>8334</v>
      </c>
    </row>
    <row r="2345" spans="1:16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8333</v>
      </c>
      <c r="P2345" s="3" t="s">
        <v>8334</v>
      </c>
    </row>
    <row r="2346" spans="1:16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8333</v>
      </c>
      <c r="P2346" s="3" t="s">
        <v>8334</v>
      </c>
    </row>
    <row r="2347" spans="1:16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8333</v>
      </c>
      <c r="P2347" s="3" t="s">
        <v>8334</v>
      </c>
    </row>
    <row r="2348" spans="1:16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8333</v>
      </c>
      <c r="P2348" s="3" t="s">
        <v>8334</v>
      </c>
    </row>
    <row r="2349" spans="1:16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8333</v>
      </c>
      <c r="P2349" s="3" t="s">
        <v>8334</v>
      </c>
    </row>
    <row r="2350" spans="1:16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8333</v>
      </c>
      <c r="P2350" s="3" t="s">
        <v>8334</v>
      </c>
    </row>
    <row r="2351" spans="1:16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8333</v>
      </c>
      <c r="P2351" s="3" t="s">
        <v>8334</v>
      </c>
    </row>
    <row r="2352" spans="1:16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8333</v>
      </c>
      <c r="P2352" s="3" t="s">
        <v>8334</v>
      </c>
    </row>
    <row r="2353" spans="1:16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8333</v>
      </c>
      <c r="P2353" s="3" t="s">
        <v>8334</v>
      </c>
    </row>
    <row r="2354" spans="1:16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8333</v>
      </c>
      <c r="P2354" s="3" t="s">
        <v>8334</v>
      </c>
    </row>
    <row r="2355" spans="1:16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8333</v>
      </c>
      <c r="P2355" s="3" t="s">
        <v>8334</v>
      </c>
    </row>
    <row r="2356" spans="1:16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8333</v>
      </c>
      <c r="P2356" s="3" t="s">
        <v>8334</v>
      </c>
    </row>
    <row r="2357" spans="1:16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8333</v>
      </c>
      <c r="P2357" s="3" t="s">
        <v>8334</v>
      </c>
    </row>
    <row r="2358" spans="1:16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8333</v>
      </c>
      <c r="P2358" s="3" t="s">
        <v>8334</v>
      </c>
    </row>
    <row r="2359" spans="1:16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8333</v>
      </c>
      <c r="P2359" s="3" t="s">
        <v>8334</v>
      </c>
    </row>
    <row r="2360" spans="1:16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8333</v>
      </c>
      <c r="P2360" s="3" t="s">
        <v>8334</v>
      </c>
    </row>
    <row r="2361" spans="1:16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8333</v>
      </c>
      <c r="P2361" s="3" t="s">
        <v>8334</v>
      </c>
    </row>
    <row r="2362" spans="1:16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8333</v>
      </c>
      <c r="P2362" s="3" t="s">
        <v>8334</v>
      </c>
    </row>
    <row r="2363" spans="1:16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8333</v>
      </c>
      <c r="P2363" s="3" t="s">
        <v>8334</v>
      </c>
    </row>
    <row r="2364" spans="1:16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8333</v>
      </c>
      <c r="P2364" s="3" t="s">
        <v>8334</v>
      </c>
    </row>
    <row r="2365" spans="1:16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8333</v>
      </c>
      <c r="P2365" s="3" t="s">
        <v>8334</v>
      </c>
    </row>
    <row r="2366" spans="1:16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8333</v>
      </c>
      <c r="P2366" s="3" t="s">
        <v>8334</v>
      </c>
    </row>
    <row r="2367" spans="1:16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8333</v>
      </c>
      <c r="P2367" s="3" t="s">
        <v>8334</v>
      </c>
    </row>
    <row r="2368" spans="1:16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8333</v>
      </c>
      <c r="P2368" s="3" t="s">
        <v>8334</v>
      </c>
    </row>
    <row r="2369" spans="1:16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8333</v>
      </c>
      <c r="P2369" s="3" t="s">
        <v>8334</v>
      </c>
    </row>
    <row r="2370" spans="1:16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8333</v>
      </c>
      <c r="P2370" s="3" t="s">
        <v>8334</v>
      </c>
    </row>
    <row r="2371" spans="1:16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8333</v>
      </c>
      <c r="P2371" s="3" t="s">
        <v>8334</v>
      </c>
    </row>
    <row r="2372" spans="1:16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8333</v>
      </c>
      <c r="P2372" s="3" t="s">
        <v>8334</v>
      </c>
    </row>
    <row r="2373" spans="1:16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8333</v>
      </c>
      <c r="P2373" s="3" t="s">
        <v>8334</v>
      </c>
    </row>
    <row r="2374" spans="1:16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8333</v>
      </c>
      <c r="P2374" s="3" t="s">
        <v>8334</v>
      </c>
    </row>
    <row r="2375" spans="1:16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8333</v>
      </c>
      <c r="P2375" s="3" t="s">
        <v>8334</v>
      </c>
    </row>
    <row r="2376" spans="1:16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8333</v>
      </c>
      <c r="P2376" s="3" t="s">
        <v>8334</v>
      </c>
    </row>
    <row r="2377" spans="1:16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8333</v>
      </c>
      <c r="P2377" s="3" t="s">
        <v>8334</v>
      </c>
    </row>
    <row r="2378" spans="1:16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8333</v>
      </c>
      <c r="P2378" s="3" t="s">
        <v>8334</v>
      </c>
    </row>
    <row r="2379" spans="1:16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8333</v>
      </c>
      <c r="P2379" s="3" t="s">
        <v>8334</v>
      </c>
    </row>
    <row r="2380" spans="1:16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8333</v>
      </c>
      <c r="P2380" s="3" t="s">
        <v>8334</v>
      </c>
    </row>
    <row r="2381" spans="1:16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8333</v>
      </c>
      <c r="P2381" s="3" t="s">
        <v>8334</v>
      </c>
    </row>
    <row r="2382" spans="1:16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8333</v>
      </c>
      <c r="P2382" s="3" t="s">
        <v>8334</v>
      </c>
    </row>
    <row r="2383" spans="1:16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8333</v>
      </c>
      <c r="P2383" s="3" t="s">
        <v>8334</v>
      </c>
    </row>
    <row r="2384" spans="1:16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8333</v>
      </c>
      <c r="P2384" s="3" t="s">
        <v>8334</v>
      </c>
    </row>
    <row r="2385" spans="1:16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8333</v>
      </c>
      <c r="P2385" s="3" t="s">
        <v>8334</v>
      </c>
    </row>
    <row r="2386" spans="1:16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8333</v>
      </c>
      <c r="P2386" s="3" t="s">
        <v>8334</v>
      </c>
    </row>
    <row r="2387" spans="1:16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8333</v>
      </c>
      <c r="P2387" s="3" t="s">
        <v>8334</v>
      </c>
    </row>
    <row r="2388" spans="1:16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8333</v>
      </c>
      <c r="P2388" s="3" t="s">
        <v>8334</v>
      </c>
    </row>
    <row r="2389" spans="1:16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8333</v>
      </c>
      <c r="P2389" s="3" t="s">
        <v>8334</v>
      </c>
    </row>
    <row r="2390" spans="1:16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8333</v>
      </c>
      <c r="P2390" s="3" t="s">
        <v>8334</v>
      </c>
    </row>
    <row r="2391" spans="1:16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8333</v>
      </c>
      <c r="P2391" s="3" t="s">
        <v>8334</v>
      </c>
    </row>
    <row r="2392" spans="1:16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8333</v>
      </c>
      <c r="P2392" s="3" t="s">
        <v>8334</v>
      </c>
    </row>
    <row r="2393" spans="1:16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8333</v>
      </c>
      <c r="P2393" s="3" t="s">
        <v>8334</v>
      </c>
    </row>
    <row r="2394" spans="1:16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8333</v>
      </c>
      <c r="P2394" s="3" t="s">
        <v>8334</v>
      </c>
    </row>
    <row r="2395" spans="1:16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8333</v>
      </c>
      <c r="P2395" s="3" t="s">
        <v>8334</v>
      </c>
    </row>
    <row r="2396" spans="1:16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8333</v>
      </c>
      <c r="P2396" s="3" t="s">
        <v>8334</v>
      </c>
    </row>
    <row r="2397" spans="1:16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8333</v>
      </c>
      <c r="P2397" s="3" t="s">
        <v>8334</v>
      </c>
    </row>
    <row r="2398" spans="1:16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8333</v>
      </c>
      <c r="P2398" s="3" t="s">
        <v>8334</v>
      </c>
    </row>
    <row r="2399" spans="1:16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8333</v>
      </c>
      <c r="P2399" s="3" t="s">
        <v>8334</v>
      </c>
    </row>
    <row r="2400" spans="1:16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8333</v>
      </c>
      <c r="P2400" s="3" t="s">
        <v>8334</v>
      </c>
    </row>
    <row r="2401" spans="1:16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8333</v>
      </c>
      <c r="P2401" s="3" t="s">
        <v>8334</v>
      </c>
    </row>
    <row r="2402" spans="1:16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8333</v>
      </c>
      <c r="P2402" s="3" t="s">
        <v>8334</v>
      </c>
    </row>
    <row r="2403" spans="1:16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8350</v>
      </c>
      <c r="P2403" s="3" t="s">
        <v>8351</v>
      </c>
    </row>
    <row r="2404" spans="1:16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8350</v>
      </c>
      <c r="P2404" s="3" t="s">
        <v>8351</v>
      </c>
    </row>
    <row r="2405" spans="1:16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8350</v>
      </c>
      <c r="P2405" s="3" t="s">
        <v>8351</v>
      </c>
    </row>
    <row r="2406" spans="1:16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8350</v>
      </c>
      <c r="P2406" s="3" t="s">
        <v>8351</v>
      </c>
    </row>
    <row r="2407" spans="1:16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8350</v>
      </c>
      <c r="P2407" s="3" t="s">
        <v>8351</v>
      </c>
    </row>
    <row r="2408" spans="1:16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8350</v>
      </c>
      <c r="P2408" s="3" t="s">
        <v>8351</v>
      </c>
    </row>
    <row r="2409" spans="1:16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8350</v>
      </c>
      <c r="P2409" s="3" t="s">
        <v>8351</v>
      </c>
    </row>
    <row r="2410" spans="1:16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8350</v>
      </c>
      <c r="P2410" s="3" t="s">
        <v>8351</v>
      </c>
    </row>
    <row r="2411" spans="1:16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8350</v>
      </c>
      <c r="P2411" s="3" t="s">
        <v>8351</v>
      </c>
    </row>
    <row r="2412" spans="1:16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8350</v>
      </c>
      <c r="P2412" s="3" t="s">
        <v>8351</v>
      </c>
    </row>
    <row r="2413" spans="1:16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8350</v>
      </c>
      <c r="P2413" s="3" t="s">
        <v>8351</v>
      </c>
    </row>
    <row r="2414" spans="1:16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8350</v>
      </c>
      <c r="P2414" s="3" t="s">
        <v>8351</v>
      </c>
    </row>
    <row r="2415" spans="1:16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8350</v>
      </c>
      <c r="P2415" s="3" t="s">
        <v>8351</v>
      </c>
    </row>
    <row r="2416" spans="1:16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8350</v>
      </c>
      <c r="P2416" s="3" t="s">
        <v>8351</v>
      </c>
    </row>
    <row r="2417" spans="1:16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8350</v>
      </c>
      <c r="P2417" s="3" t="s">
        <v>8351</v>
      </c>
    </row>
    <row r="2418" spans="1:16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8350</v>
      </c>
      <c r="P2418" s="3" t="s">
        <v>8351</v>
      </c>
    </row>
    <row r="2419" spans="1:16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8350</v>
      </c>
      <c r="P2419" s="3" t="s">
        <v>8351</v>
      </c>
    </row>
    <row r="2420" spans="1:16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8350</v>
      </c>
      <c r="P2420" s="3" t="s">
        <v>8351</v>
      </c>
    </row>
    <row r="2421" spans="1:16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8350</v>
      </c>
      <c r="P2421" s="3" t="s">
        <v>8351</v>
      </c>
    </row>
    <row r="2422" spans="1:16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8350</v>
      </c>
      <c r="P2422" s="3" t="s">
        <v>8351</v>
      </c>
    </row>
    <row r="2423" spans="1:16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8350</v>
      </c>
      <c r="P2423" s="3" t="s">
        <v>8351</v>
      </c>
    </row>
    <row r="2424" spans="1:16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8350</v>
      </c>
      <c r="P2424" s="3" t="s">
        <v>8351</v>
      </c>
    </row>
    <row r="2425" spans="1:16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8350</v>
      </c>
      <c r="P2425" s="3" t="s">
        <v>8351</v>
      </c>
    </row>
    <row r="2426" spans="1:16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8350</v>
      </c>
      <c r="P2426" s="3" t="s">
        <v>8351</v>
      </c>
    </row>
    <row r="2427" spans="1:16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8350</v>
      </c>
      <c r="P2427" s="3" t="s">
        <v>8351</v>
      </c>
    </row>
    <row r="2428" spans="1:16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8350</v>
      </c>
      <c r="P2428" s="3" t="s">
        <v>8351</v>
      </c>
    </row>
    <row r="2429" spans="1:16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8350</v>
      </c>
      <c r="P2429" s="3" t="s">
        <v>8351</v>
      </c>
    </row>
    <row r="2430" spans="1:16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8350</v>
      </c>
      <c r="P2430" s="3" t="s">
        <v>8351</v>
      </c>
    </row>
    <row r="2431" spans="1:16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8350</v>
      </c>
      <c r="P2431" s="3" t="s">
        <v>8351</v>
      </c>
    </row>
    <row r="2432" spans="1:16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8350</v>
      </c>
      <c r="P2432" s="3" t="s">
        <v>8351</v>
      </c>
    </row>
    <row r="2433" spans="1:16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8350</v>
      </c>
      <c r="P2433" s="3" t="s">
        <v>8351</v>
      </c>
    </row>
    <row r="2434" spans="1:16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8350</v>
      </c>
      <c r="P2434" s="3" t="s">
        <v>8351</v>
      </c>
    </row>
    <row r="2435" spans="1:16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8350</v>
      </c>
      <c r="P2435" s="3" t="s">
        <v>8351</v>
      </c>
    </row>
    <row r="2436" spans="1:16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8350</v>
      </c>
      <c r="P2436" s="3" t="s">
        <v>8351</v>
      </c>
    </row>
    <row r="2437" spans="1:16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8350</v>
      </c>
      <c r="P2437" s="3" t="s">
        <v>8351</v>
      </c>
    </row>
    <row r="2438" spans="1:16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8350</v>
      </c>
      <c r="P2438" s="3" t="s">
        <v>8351</v>
      </c>
    </row>
    <row r="2439" spans="1:16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8350</v>
      </c>
      <c r="P2439" s="3" t="s">
        <v>8351</v>
      </c>
    </row>
    <row r="2440" spans="1:16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8350</v>
      </c>
      <c r="P2440" s="3" t="s">
        <v>8351</v>
      </c>
    </row>
    <row r="2441" spans="1:16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8350</v>
      </c>
      <c r="P2441" s="3" t="s">
        <v>8351</v>
      </c>
    </row>
    <row r="2442" spans="1:16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8350</v>
      </c>
      <c r="P2442" s="3" t="s">
        <v>8351</v>
      </c>
    </row>
    <row r="2443" spans="1:16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8350</v>
      </c>
      <c r="P2443" s="3" t="s">
        <v>8366</v>
      </c>
    </row>
    <row r="2444" spans="1:16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8350</v>
      </c>
      <c r="P2444" s="3" t="s">
        <v>8366</v>
      </c>
    </row>
    <row r="2445" spans="1:16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8350</v>
      </c>
      <c r="P2445" s="3" t="s">
        <v>8366</v>
      </c>
    </row>
    <row r="2446" spans="1:16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8350</v>
      </c>
      <c r="P2446" s="3" t="s">
        <v>8366</v>
      </c>
    </row>
    <row r="2447" spans="1:16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8350</v>
      </c>
      <c r="P2447" s="3" t="s">
        <v>8366</v>
      </c>
    </row>
    <row r="2448" spans="1:16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8350</v>
      </c>
      <c r="P2448" s="3" t="s">
        <v>8366</v>
      </c>
    </row>
    <row r="2449" spans="1:16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8350</v>
      </c>
      <c r="P2449" s="3" t="s">
        <v>8366</v>
      </c>
    </row>
    <row r="2450" spans="1:16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8350</v>
      </c>
      <c r="P2450" s="3" t="s">
        <v>8366</v>
      </c>
    </row>
    <row r="2451" spans="1:16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8350</v>
      </c>
      <c r="P2451" s="3" t="s">
        <v>8366</v>
      </c>
    </row>
    <row r="2452" spans="1:16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8350</v>
      </c>
      <c r="P2452" s="3" t="s">
        <v>8366</v>
      </c>
    </row>
    <row r="2453" spans="1:16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8350</v>
      </c>
      <c r="P2453" s="3" t="s">
        <v>8366</v>
      </c>
    </row>
    <row r="2454" spans="1:16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8350</v>
      </c>
      <c r="P2454" s="3" t="s">
        <v>8366</v>
      </c>
    </row>
    <row r="2455" spans="1:16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8350</v>
      </c>
      <c r="P2455" s="3" t="s">
        <v>8366</v>
      </c>
    </row>
    <row r="2456" spans="1:16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8350</v>
      </c>
      <c r="P2456" s="3" t="s">
        <v>8366</v>
      </c>
    </row>
    <row r="2457" spans="1:16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8350</v>
      </c>
      <c r="P2457" s="3" t="s">
        <v>8366</v>
      </c>
    </row>
    <row r="2458" spans="1:16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8350</v>
      </c>
      <c r="P2458" s="3" t="s">
        <v>8366</v>
      </c>
    </row>
    <row r="2459" spans="1:16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8350</v>
      </c>
      <c r="P2459" s="3" t="s">
        <v>8366</v>
      </c>
    </row>
    <row r="2460" spans="1:16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8350</v>
      </c>
      <c r="P2460" s="3" t="s">
        <v>8366</v>
      </c>
    </row>
    <row r="2461" spans="1:16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8350</v>
      </c>
      <c r="P2461" s="3" t="s">
        <v>8366</v>
      </c>
    </row>
    <row r="2462" spans="1:16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8350</v>
      </c>
      <c r="P2462" s="3" t="s">
        <v>8366</v>
      </c>
    </row>
    <row r="2463" spans="1:16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8339</v>
      </c>
      <c r="P2463" s="3" t="s">
        <v>8343</v>
      </c>
    </row>
    <row r="2464" spans="1:16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8339</v>
      </c>
      <c r="P2464" s="3" t="s">
        <v>8343</v>
      </c>
    </row>
    <row r="2465" spans="1:16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8339</v>
      </c>
      <c r="P2465" s="3" t="s">
        <v>8343</v>
      </c>
    </row>
    <row r="2466" spans="1:16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8339</v>
      </c>
      <c r="P2466" s="3" t="s">
        <v>8343</v>
      </c>
    </row>
    <row r="2467" spans="1:16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8339</v>
      </c>
      <c r="P2467" s="3" t="s">
        <v>8343</v>
      </c>
    </row>
    <row r="2468" spans="1:16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8339</v>
      </c>
      <c r="P2468" s="3" t="s">
        <v>8343</v>
      </c>
    </row>
    <row r="2469" spans="1:16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8339</v>
      </c>
      <c r="P2469" s="3" t="s">
        <v>8343</v>
      </c>
    </row>
    <row r="2470" spans="1:16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8339</v>
      </c>
      <c r="P2470" s="3" t="s">
        <v>8343</v>
      </c>
    </row>
    <row r="2471" spans="1:16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8339</v>
      </c>
      <c r="P2471" s="3" t="s">
        <v>8343</v>
      </c>
    </row>
    <row r="2472" spans="1:16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8339</v>
      </c>
      <c r="P2472" s="3" t="s">
        <v>8343</v>
      </c>
    </row>
    <row r="2473" spans="1:16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8339</v>
      </c>
      <c r="P2473" s="3" t="s">
        <v>8343</v>
      </c>
    </row>
    <row r="2474" spans="1:16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8339</v>
      </c>
      <c r="P2474" s="3" t="s">
        <v>8343</v>
      </c>
    </row>
    <row r="2475" spans="1:16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8339</v>
      </c>
      <c r="P2475" s="3" t="s">
        <v>8343</v>
      </c>
    </row>
    <row r="2476" spans="1:16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8339</v>
      </c>
      <c r="P2476" s="3" t="s">
        <v>8343</v>
      </c>
    </row>
    <row r="2477" spans="1:16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8339</v>
      </c>
      <c r="P2477" s="3" t="s">
        <v>8343</v>
      </c>
    </row>
    <row r="2478" spans="1:16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8339</v>
      </c>
      <c r="P2478" s="3" t="s">
        <v>8343</v>
      </c>
    </row>
    <row r="2479" spans="1:16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8339</v>
      </c>
      <c r="P2479" s="3" t="s">
        <v>8343</v>
      </c>
    </row>
    <row r="2480" spans="1:16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8339</v>
      </c>
      <c r="P2480" s="3" t="s">
        <v>8343</v>
      </c>
    </row>
    <row r="2481" spans="1:16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8339</v>
      </c>
      <c r="P2481" s="3" t="s">
        <v>8343</v>
      </c>
    </row>
    <row r="2482" spans="1:16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8339</v>
      </c>
      <c r="P2482" s="3" t="s">
        <v>8343</v>
      </c>
    </row>
    <row r="2483" spans="1:16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8339</v>
      </c>
      <c r="P2483" s="3" t="s">
        <v>8343</v>
      </c>
    </row>
    <row r="2484" spans="1:16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8339</v>
      </c>
      <c r="P2484" s="3" t="s">
        <v>8343</v>
      </c>
    </row>
    <row r="2485" spans="1:16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8339</v>
      </c>
      <c r="P2485" s="3" t="s">
        <v>8343</v>
      </c>
    </row>
    <row r="2486" spans="1:16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8339</v>
      </c>
      <c r="P2486" s="3" t="s">
        <v>8343</v>
      </c>
    </row>
    <row r="2487" spans="1:16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8339</v>
      </c>
      <c r="P2487" s="3" t="s">
        <v>8343</v>
      </c>
    </row>
    <row r="2488" spans="1:16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8339</v>
      </c>
      <c r="P2488" s="3" t="s">
        <v>8343</v>
      </c>
    </row>
    <row r="2489" spans="1:16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8339</v>
      </c>
      <c r="P2489" s="3" t="s">
        <v>8343</v>
      </c>
    </row>
    <row r="2490" spans="1:16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8339</v>
      </c>
      <c r="P2490" s="3" t="s">
        <v>8343</v>
      </c>
    </row>
    <row r="2491" spans="1:16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8339</v>
      </c>
      <c r="P2491" s="3" t="s">
        <v>8343</v>
      </c>
    </row>
    <row r="2492" spans="1:16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8339</v>
      </c>
      <c r="P2492" s="3" t="s">
        <v>8343</v>
      </c>
    </row>
    <row r="2493" spans="1:16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8339</v>
      </c>
      <c r="P2493" s="3" t="s">
        <v>8343</v>
      </c>
    </row>
    <row r="2494" spans="1:16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8339</v>
      </c>
      <c r="P2494" s="3" t="s">
        <v>8343</v>
      </c>
    </row>
    <row r="2495" spans="1:16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8339</v>
      </c>
      <c r="P2495" s="3" t="s">
        <v>8343</v>
      </c>
    </row>
    <row r="2496" spans="1:16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8339</v>
      </c>
      <c r="P2496" s="3" t="s">
        <v>8343</v>
      </c>
    </row>
    <row r="2497" spans="1:16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8339</v>
      </c>
      <c r="P2497" s="3" t="s">
        <v>8343</v>
      </c>
    </row>
    <row r="2498" spans="1:16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8339</v>
      </c>
      <c r="P2498" s="3" t="s">
        <v>8343</v>
      </c>
    </row>
    <row r="2499" spans="1:16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8339</v>
      </c>
      <c r="P2499" s="3" t="s">
        <v>8343</v>
      </c>
    </row>
    <row r="2500" spans="1:16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8339</v>
      </c>
      <c r="P2500" s="3" t="s">
        <v>8343</v>
      </c>
    </row>
    <row r="2501" spans="1:16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8339</v>
      </c>
      <c r="P2501" s="3" t="s">
        <v>8343</v>
      </c>
    </row>
    <row r="2502" spans="1:16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8339</v>
      </c>
      <c r="P2502" s="3" t="s">
        <v>8343</v>
      </c>
    </row>
    <row r="2503" spans="1:16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8350</v>
      </c>
      <c r="P2503" s="3" t="s">
        <v>8367</v>
      </c>
    </row>
    <row r="2504" spans="1:16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8350</v>
      </c>
      <c r="P2504" s="3" t="s">
        <v>8367</v>
      </c>
    </row>
    <row r="2505" spans="1:16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8350</v>
      </c>
      <c r="P2505" s="3" t="s">
        <v>8367</v>
      </c>
    </row>
    <row r="2506" spans="1:16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8350</v>
      </c>
      <c r="P2506" s="3" t="s">
        <v>8367</v>
      </c>
    </row>
    <row r="2507" spans="1:16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8350</v>
      </c>
      <c r="P2507" s="3" t="s">
        <v>8367</v>
      </c>
    </row>
    <row r="2508" spans="1:16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8350</v>
      </c>
      <c r="P2508" s="3" t="s">
        <v>8367</v>
      </c>
    </row>
    <row r="2509" spans="1:16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8350</v>
      </c>
      <c r="P2509" s="3" t="s">
        <v>8367</v>
      </c>
    </row>
    <row r="2510" spans="1:16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8350</v>
      </c>
      <c r="P2510" s="3" t="s">
        <v>8367</v>
      </c>
    </row>
    <row r="2511" spans="1:16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8350</v>
      </c>
      <c r="P2511" s="3" t="s">
        <v>8367</v>
      </c>
    </row>
    <row r="2512" spans="1:16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8350</v>
      </c>
      <c r="P2512" s="3" t="s">
        <v>8367</v>
      </c>
    </row>
    <row r="2513" spans="1:16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8350</v>
      </c>
      <c r="P2513" s="3" t="s">
        <v>8367</v>
      </c>
    </row>
    <row r="2514" spans="1:16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8350</v>
      </c>
      <c r="P2514" s="3" t="s">
        <v>8367</v>
      </c>
    </row>
    <row r="2515" spans="1:16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8350</v>
      </c>
      <c r="P2515" s="3" t="s">
        <v>8367</v>
      </c>
    </row>
    <row r="2516" spans="1:16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8350</v>
      </c>
      <c r="P2516" s="3" t="s">
        <v>8367</v>
      </c>
    </row>
    <row r="2517" spans="1:16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8350</v>
      </c>
      <c r="P2517" s="3" t="s">
        <v>8367</v>
      </c>
    </row>
    <row r="2518" spans="1:16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8350</v>
      </c>
      <c r="P2518" s="3" t="s">
        <v>8367</v>
      </c>
    </row>
    <row r="2519" spans="1:16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8350</v>
      </c>
      <c r="P2519" s="3" t="s">
        <v>8367</v>
      </c>
    </row>
    <row r="2520" spans="1:16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8350</v>
      </c>
      <c r="P2520" s="3" t="s">
        <v>8367</v>
      </c>
    </row>
    <row r="2521" spans="1:16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8350</v>
      </c>
      <c r="P2521" s="3" t="s">
        <v>8367</v>
      </c>
    </row>
    <row r="2522" spans="1:16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8350</v>
      </c>
      <c r="P2522" s="3" t="s">
        <v>8367</v>
      </c>
    </row>
    <row r="2523" spans="1:16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8339</v>
      </c>
      <c r="P2523" s="3" t="s">
        <v>8368</v>
      </c>
    </row>
    <row r="2524" spans="1:16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8339</v>
      </c>
      <c r="P2524" s="3" t="s">
        <v>8368</v>
      </c>
    </row>
    <row r="2525" spans="1:16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8339</v>
      </c>
      <c r="P2525" s="3" t="s">
        <v>8368</v>
      </c>
    </row>
    <row r="2526" spans="1:16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8339</v>
      </c>
      <c r="P2526" s="3" t="s">
        <v>8368</v>
      </c>
    </row>
    <row r="2527" spans="1:16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8339</v>
      </c>
      <c r="P2527" s="3" t="s">
        <v>8368</v>
      </c>
    </row>
    <row r="2528" spans="1:16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8339</v>
      </c>
      <c r="P2528" s="3" t="s">
        <v>8368</v>
      </c>
    </row>
    <row r="2529" spans="1:16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8339</v>
      </c>
      <c r="P2529" s="3" t="s">
        <v>8368</v>
      </c>
    </row>
    <row r="2530" spans="1:16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8339</v>
      </c>
      <c r="P2530" s="3" t="s">
        <v>8368</v>
      </c>
    </row>
    <row r="2531" spans="1:16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8339</v>
      </c>
      <c r="P2531" s="3" t="s">
        <v>8368</v>
      </c>
    </row>
    <row r="2532" spans="1:16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8339</v>
      </c>
      <c r="P2532" s="3" t="s">
        <v>8368</v>
      </c>
    </row>
    <row r="2533" spans="1:16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8339</v>
      </c>
      <c r="P2533" s="3" t="s">
        <v>8368</v>
      </c>
    </row>
    <row r="2534" spans="1:16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8339</v>
      </c>
      <c r="P2534" s="3" t="s">
        <v>8368</v>
      </c>
    </row>
    <row r="2535" spans="1:16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8339</v>
      </c>
      <c r="P2535" s="3" t="s">
        <v>8368</v>
      </c>
    </row>
    <row r="2536" spans="1:16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8339</v>
      </c>
      <c r="P2536" s="3" t="s">
        <v>8368</v>
      </c>
    </row>
    <row r="2537" spans="1:16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8339</v>
      </c>
      <c r="P2537" s="3" t="s">
        <v>8368</v>
      </c>
    </row>
    <row r="2538" spans="1:16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8339</v>
      </c>
      <c r="P2538" s="3" t="s">
        <v>8368</v>
      </c>
    </row>
    <row r="2539" spans="1:16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8339</v>
      </c>
      <c r="P2539" s="3" t="s">
        <v>8368</v>
      </c>
    </row>
    <row r="2540" spans="1:16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8339</v>
      </c>
      <c r="P2540" s="3" t="s">
        <v>8368</v>
      </c>
    </row>
    <row r="2541" spans="1:16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8339</v>
      </c>
      <c r="P2541" s="3" t="s">
        <v>8368</v>
      </c>
    </row>
    <row r="2542" spans="1:16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8339</v>
      </c>
      <c r="P2542" s="3" t="s">
        <v>8368</v>
      </c>
    </row>
    <row r="2543" spans="1:16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8339</v>
      </c>
      <c r="P2543" s="3" t="s">
        <v>8368</v>
      </c>
    </row>
    <row r="2544" spans="1:16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8339</v>
      </c>
      <c r="P2544" s="3" t="s">
        <v>8368</v>
      </c>
    </row>
    <row r="2545" spans="1:16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8339</v>
      </c>
      <c r="P2545" s="3" t="s">
        <v>8368</v>
      </c>
    </row>
    <row r="2546" spans="1:16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8339</v>
      </c>
      <c r="P2546" s="3" t="s">
        <v>8368</v>
      </c>
    </row>
    <row r="2547" spans="1:16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8339</v>
      </c>
      <c r="P2547" s="3" t="s">
        <v>8368</v>
      </c>
    </row>
    <row r="2548" spans="1:16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8339</v>
      </c>
      <c r="P2548" s="3" t="s">
        <v>8368</v>
      </c>
    </row>
    <row r="2549" spans="1:16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8339</v>
      </c>
      <c r="P2549" s="3" t="s">
        <v>8368</v>
      </c>
    </row>
    <row r="2550" spans="1:16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8339</v>
      </c>
      <c r="P2550" s="3" t="s">
        <v>8368</v>
      </c>
    </row>
    <row r="2551" spans="1:16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8339</v>
      </c>
      <c r="P2551" s="3" t="s">
        <v>8368</v>
      </c>
    </row>
    <row r="2552" spans="1:16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8339</v>
      </c>
      <c r="P2552" s="3" t="s">
        <v>8368</v>
      </c>
    </row>
    <row r="2553" spans="1:16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8339</v>
      </c>
      <c r="P2553" s="3" t="s">
        <v>8368</v>
      </c>
    </row>
    <row r="2554" spans="1:16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8339</v>
      </c>
      <c r="P2554" s="3" t="s">
        <v>8368</v>
      </c>
    </row>
    <row r="2555" spans="1:16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8339</v>
      </c>
      <c r="P2555" s="3" t="s">
        <v>8368</v>
      </c>
    </row>
    <row r="2556" spans="1:16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8339</v>
      </c>
      <c r="P2556" s="3" t="s">
        <v>8368</v>
      </c>
    </row>
    <row r="2557" spans="1:16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8339</v>
      </c>
      <c r="P2557" s="3" t="s">
        <v>8368</v>
      </c>
    </row>
    <row r="2558" spans="1:16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8339</v>
      </c>
      <c r="P2558" s="3" t="s">
        <v>8368</v>
      </c>
    </row>
    <row r="2559" spans="1:16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8339</v>
      </c>
      <c r="P2559" s="3" t="s">
        <v>8368</v>
      </c>
    </row>
    <row r="2560" spans="1:16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8339</v>
      </c>
      <c r="P2560" s="3" t="s">
        <v>8368</v>
      </c>
    </row>
    <row r="2561" spans="1:16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8339</v>
      </c>
      <c r="P2561" s="3" t="s">
        <v>8368</v>
      </c>
    </row>
    <row r="2562" spans="1:16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8339</v>
      </c>
      <c r="P2562" s="3" t="s">
        <v>8368</v>
      </c>
    </row>
    <row r="2563" spans="1:16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8350</v>
      </c>
      <c r="P2563" s="3" t="s">
        <v>8351</v>
      </c>
    </row>
    <row r="2564" spans="1:16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8350</v>
      </c>
      <c r="P2564" s="3" t="s">
        <v>8351</v>
      </c>
    </row>
    <row r="2565" spans="1:16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8350</v>
      </c>
      <c r="P2565" s="3" t="s">
        <v>8351</v>
      </c>
    </row>
    <row r="2566" spans="1:16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8350</v>
      </c>
      <c r="P2566" s="3" t="s">
        <v>8351</v>
      </c>
    </row>
    <row r="2567" spans="1:16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8350</v>
      </c>
      <c r="P2567" s="3" t="s">
        <v>8351</v>
      </c>
    </row>
    <row r="2568" spans="1:16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8350</v>
      </c>
      <c r="P2568" s="3" t="s">
        <v>8351</v>
      </c>
    </row>
    <row r="2569" spans="1:16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8350</v>
      </c>
      <c r="P2569" s="3" t="s">
        <v>8351</v>
      </c>
    </row>
    <row r="2570" spans="1:16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8350</v>
      </c>
      <c r="P2570" s="3" t="s">
        <v>8351</v>
      </c>
    </row>
    <row r="2571" spans="1:16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8350</v>
      </c>
      <c r="P2571" s="3" t="s">
        <v>8351</v>
      </c>
    </row>
    <row r="2572" spans="1:16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8350</v>
      </c>
      <c r="P2572" s="3" t="s">
        <v>8351</v>
      </c>
    </row>
    <row r="2573" spans="1:16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8350</v>
      </c>
      <c r="P2573" s="3" t="s">
        <v>8351</v>
      </c>
    </row>
    <row r="2574" spans="1:16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8350</v>
      </c>
      <c r="P2574" s="3" t="s">
        <v>8351</v>
      </c>
    </row>
    <row r="2575" spans="1:16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8350</v>
      </c>
      <c r="P2575" s="3" t="s">
        <v>8351</v>
      </c>
    </row>
    <row r="2576" spans="1:16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8350</v>
      </c>
      <c r="P2576" s="3" t="s">
        <v>8351</v>
      </c>
    </row>
    <row r="2577" spans="1:16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8350</v>
      </c>
      <c r="P2577" s="3" t="s">
        <v>8351</v>
      </c>
    </row>
    <row r="2578" spans="1:16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8350</v>
      </c>
      <c r="P2578" s="3" t="s">
        <v>8351</v>
      </c>
    </row>
    <row r="2579" spans="1:16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8350</v>
      </c>
      <c r="P2579" s="3" t="s">
        <v>8351</v>
      </c>
    </row>
    <row r="2580" spans="1:16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8350</v>
      </c>
      <c r="P2580" s="3" t="s">
        <v>8351</v>
      </c>
    </row>
    <row r="2581" spans="1:16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8350</v>
      </c>
      <c r="P2581" s="3" t="s">
        <v>8351</v>
      </c>
    </row>
    <row r="2582" spans="1:16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8350</v>
      </c>
      <c r="P2582" s="3" t="s">
        <v>8351</v>
      </c>
    </row>
    <row r="2583" spans="1:16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8350</v>
      </c>
      <c r="P2583" s="3" t="s">
        <v>8351</v>
      </c>
    </row>
    <row r="2584" spans="1:16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8350</v>
      </c>
      <c r="P2584" s="3" t="s">
        <v>8351</v>
      </c>
    </row>
    <row r="2585" spans="1:16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8350</v>
      </c>
      <c r="P2585" s="3" t="s">
        <v>8351</v>
      </c>
    </row>
    <row r="2586" spans="1:16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8350</v>
      </c>
      <c r="P2586" s="3" t="s">
        <v>8351</v>
      </c>
    </row>
    <row r="2587" spans="1:16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8350</v>
      </c>
      <c r="P2587" s="3" t="s">
        <v>8351</v>
      </c>
    </row>
    <row r="2588" spans="1:16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8350</v>
      </c>
      <c r="P2588" s="3" t="s">
        <v>8351</v>
      </c>
    </row>
    <row r="2589" spans="1:16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8350</v>
      </c>
      <c r="P2589" s="3" t="s">
        <v>8351</v>
      </c>
    </row>
    <row r="2590" spans="1:16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8350</v>
      </c>
      <c r="P2590" s="3" t="s">
        <v>8351</v>
      </c>
    </row>
    <row r="2591" spans="1:16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8350</v>
      </c>
      <c r="P2591" s="3" t="s">
        <v>8351</v>
      </c>
    </row>
    <row r="2592" spans="1:16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8350</v>
      </c>
      <c r="P2592" s="3" t="s">
        <v>8351</v>
      </c>
    </row>
    <row r="2593" spans="1:16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8350</v>
      </c>
      <c r="P2593" s="3" t="s">
        <v>8351</v>
      </c>
    </row>
    <row r="2594" spans="1:16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8350</v>
      </c>
      <c r="P2594" s="3" t="s">
        <v>8351</v>
      </c>
    </row>
    <row r="2595" spans="1:16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8350</v>
      </c>
      <c r="P2595" s="3" t="s">
        <v>8351</v>
      </c>
    </row>
    <row r="2596" spans="1:16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8350</v>
      </c>
      <c r="P2596" s="3" t="s">
        <v>8351</v>
      </c>
    </row>
    <row r="2597" spans="1:16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8350</v>
      </c>
      <c r="P2597" s="3" t="s">
        <v>8351</v>
      </c>
    </row>
    <row r="2598" spans="1:16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8350</v>
      </c>
      <c r="P2598" s="3" t="s">
        <v>8351</v>
      </c>
    </row>
    <row r="2599" spans="1:16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8350</v>
      </c>
      <c r="P2599" s="3" t="s">
        <v>8351</v>
      </c>
    </row>
    <row r="2600" spans="1:16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8350</v>
      </c>
      <c r="P2600" s="3" t="s">
        <v>8351</v>
      </c>
    </row>
    <row r="2601" spans="1:16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8350</v>
      </c>
      <c r="P2601" s="3" t="s">
        <v>8351</v>
      </c>
    </row>
    <row r="2602" spans="1:16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8350</v>
      </c>
      <c r="P2602" s="3" t="s">
        <v>8351</v>
      </c>
    </row>
    <row r="2603" spans="1:16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8333</v>
      </c>
      <c r="P2603" s="3" t="s">
        <v>8369</v>
      </c>
    </row>
    <row r="2604" spans="1:16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8333</v>
      </c>
      <c r="P2604" s="3" t="s">
        <v>8369</v>
      </c>
    </row>
    <row r="2605" spans="1:16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8333</v>
      </c>
      <c r="P2605" s="3" t="s">
        <v>8369</v>
      </c>
    </row>
    <row r="2606" spans="1:16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8333</v>
      </c>
      <c r="P2606" s="3" t="s">
        <v>8369</v>
      </c>
    </row>
    <row r="2607" spans="1:16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8333</v>
      </c>
      <c r="P2607" s="3" t="s">
        <v>8369</v>
      </c>
    </row>
    <row r="2608" spans="1:16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8333</v>
      </c>
      <c r="P2608" s="3" t="s">
        <v>8369</v>
      </c>
    </row>
    <row r="2609" spans="1:16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8333</v>
      </c>
      <c r="P2609" s="3" t="s">
        <v>8369</v>
      </c>
    </row>
    <row r="2610" spans="1:16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8333</v>
      </c>
      <c r="P2610" s="3" t="s">
        <v>8369</v>
      </c>
    </row>
    <row r="2611" spans="1:16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8333</v>
      </c>
      <c r="P2611" s="3" t="s">
        <v>8369</v>
      </c>
    </row>
    <row r="2612" spans="1:16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8333</v>
      </c>
      <c r="P2612" s="3" t="s">
        <v>8369</v>
      </c>
    </row>
    <row r="2613" spans="1:16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8333</v>
      </c>
      <c r="P2613" s="3" t="s">
        <v>8369</v>
      </c>
    </row>
    <row r="2614" spans="1:16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8333</v>
      </c>
      <c r="P2614" s="3" t="s">
        <v>8369</v>
      </c>
    </row>
    <row r="2615" spans="1:16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8333</v>
      </c>
      <c r="P2615" s="3" t="s">
        <v>8369</v>
      </c>
    </row>
    <row r="2616" spans="1:16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8333</v>
      </c>
      <c r="P2616" s="3" t="s">
        <v>8369</v>
      </c>
    </row>
    <row r="2617" spans="1:16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8333</v>
      </c>
      <c r="P2617" s="3" t="s">
        <v>8369</v>
      </c>
    </row>
    <row r="2618" spans="1:16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8333</v>
      </c>
      <c r="P2618" s="3" t="s">
        <v>8369</v>
      </c>
    </row>
    <row r="2619" spans="1:16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8333</v>
      </c>
      <c r="P2619" s="3" t="s">
        <v>8369</v>
      </c>
    </row>
    <row r="2620" spans="1:16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8333</v>
      </c>
      <c r="P2620" s="3" t="s">
        <v>8369</v>
      </c>
    </row>
    <row r="2621" spans="1:16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8333</v>
      </c>
      <c r="P2621" s="3" t="s">
        <v>8369</v>
      </c>
    </row>
    <row r="2622" spans="1:16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8333</v>
      </c>
      <c r="P2622" s="3" t="s">
        <v>8369</v>
      </c>
    </row>
    <row r="2623" spans="1:16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8333</v>
      </c>
      <c r="P2623" s="3" t="s">
        <v>8369</v>
      </c>
    </row>
    <row r="2624" spans="1:16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8333</v>
      </c>
      <c r="P2624" s="3" t="s">
        <v>8369</v>
      </c>
    </row>
    <row r="2625" spans="1:16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8333</v>
      </c>
      <c r="P2625" s="3" t="s">
        <v>8369</v>
      </c>
    </row>
    <row r="2626" spans="1:16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8333</v>
      </c>
      <c r="P2626" s="3" t="s">
        <v>8369</v>
      </c>
    </row>
    <row r="2627" spans="1:16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8333</v>
      </c>
      <c r="P2627" s="3" t="s">
        <v>8369</v>
      </c>
    </row>
    <row r="2628" spans="1:16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8333</v>
      </c>
      <c r="P2628" s="3" t="s">
        <v>8369</v>
      </c>
    </row>
    <row r="2629" spans="1:16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8333</v>
      </c>
      <c r="P2629" s="3" t="s">
        <v>8369</v>
      </c>
    </row>
    <row r="2630" spans="1:16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8333</v>
      </c>
      <c r="P2630" s="3" t="s">
        <v>8369</v>
      </c>
    </row>
    <row r="2631" spans="1:16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8333</v>
      </c>
      <c r="P2631" s="3" t="s">
        <v>8369</v>
      </c>
    </row>
    <row r="2632" spans="1:16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8333</v>
      </c>
      <c r="P2632" s="3" t="s">
        <v>8369</v>
      </c>
    </row>
    <row r="2633" spans="1:16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8333</v>
      </c>
      <c r="P2633" s="3" t="s">
        <v>8369</v>
      </c>
    </row>
    <row r="2634" spans="1:16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8333</v>
      </c>
      <c r="P2634" s="3" t="s">
        <v>8369</v>
      </c>
    </row>
    <row r="2635" spans="1:16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8333</v>
      </c>
      <c r="P2635" s="3" t="s">
        <v>8369</v>
      </c>
    </row>
    <row r="2636" spans="1:16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8333</v>
      </c>
      <c r="P2636" s="3" t="s">
        <v>8369</v>
      </c>
    </row>
    <row r="2637" spans="1:16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8333</v>
      </c>
      <c r="P2637" s="3" t="s">
        <v>8369</v>
      </c>
    </row>
    <row r="2638" spans="1:16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8333</v>
      </c>
      <c r="P2638" s="3" t="s">
        <v>8369</v>
      </c>
    </row>
    <row r="2639" spans="1:16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8333</v>
      </c>
      <c r="P2639" s="3" t="s">
        <v>8369</v>
      </c>
    </row>
    <row r="2640" spans="1:16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8333</v>
      </c>
      <c r="P2640" s="3" t="s">
        <v>8369</v>
      </c>
    </row>
    <row r="2641" spans="1:16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8333</v>
      </c>
      <c r="P2641" s="3" t="s">
        <v>8369</v>
      </c>
    </row>
    <row r="2642" spans="1:16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8333</v>
      </c>
      <c r="P2642" s="3" t="s">
        <v>8369</v>
      </c>
    </row>
    <row r="2643" spans="1:16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8333</v>
      </c>
      <c r="P2643" s="3" t="s">
        <v>8369</v>
      </c>
    </row>
    <row r="2644" spans="1:16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8333</v>
      </c>
      <c r="P2644" s="3" t="s">
        <v>8369</v>
      </c>
    </row>
    <row r="2645" spans="1:16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8333</v>
      </c>
      <c r="P2645" s="3" t="s">
        <v>8369</v>
      </c>
    </row>
    <row r="2646" spans="1:16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8333</v>
      </c>
      <c r="P2646" s="3" t="s">
        <v>8369</v>
      </c>
    </row>
    <row r="2647" spans="1:16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8333</v>
      </c>
      <c r="P2647" s="3" t="s">
        <v>8369</v>
      </c>
    </row>
    <row r="2648" spans="1:16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8333</v>
      </c>
      <c r="P2648" s="3" t="s">
        <v>8369</v>
      </c>
    </row>
    <row r="2649" spans="1:16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8333</v>
      </c>
      <c r="P2649" s="3" t="s">
        <v>8369</v>
      </c>
    </row>
    <row r="2650" spans="1:16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8333</v>
      </c>
      <c r="P2650" s="3" t="s">
        <v>8369</v>
      </c>
    </row>
    <row r="2651" spans="1:16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8333</v>
      </c>
      <c r="P2651" s="3" t="s">
        <v>8369</v>
      </c>
    </row>
    <row r="2652" spans="1:16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8333</v>
      </c>
      <c r="P2652" s="3" t="s">
        <v>8369</v>
      </c>
    </row>
    <row r="2653" spans="1:16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8333</v>
      </c>
      <c r="P2653" s="3" t="s">
        <v>8369</v>
      </c>
    </row>
    <row r="2654" spans="1:16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8333</v>
      </c>
      <c r="P2654" s="3" t="s">
        <v>8369</v>
      </c>
    </row>
    <row r="2655" spans="1:16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8333</v>
      </c>
      <c r="P2655" s="3" t="s">
        <v>8369</v>
      </c>
    </row>
    <row r="2656" spans="1:16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8333</v>
      </c>
      <c r="P2656" s="3" t="s">
        <v>8369</v>
      </c>
    </row>
    <row r="2657" spans="1:16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8333</v>
      </c>
      <c r="P2657" s="3" t="s">
        <v>8369</v>
      </c>
    </row>
    <row r="2658" spans="1:16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8333</v>
      </c>
      <c r="P2658" s="3" t="s">
        <v>8369</v>
      </c>
    </row>
    <row r="2659" spans="1:16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8333</v>
      </c>
      <c r="P2659" s="3" t="s">
        <v>8369</v>
      </c>
    </row>
    <row r="2660" spans="1:16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8333</v>
      </c>
      <c r="P2660" s="3" t="s">
        <v>8369</v>
      </c>
    </row>
    <row r="2661" spans="1:16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8333</v>
      </c>
      <c r="P2661" s="3" t="s">
        <v>8369</v>
      </c>
    </row>
    <row r="2662" spans="1:16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8333</v>
      </c>
      <c r="P2662" s="3" t="s">
        <v>8369</v>
      </c>
    </row>
    <row r="2663" spans="1:16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8333</v>
      </c>
      <c r="P2663" s="3" t="s">
        <v>8370</v>
      </c>
    </row>
    <row r="2664" spans="1:16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8333</v>
      </c>
      <c r="P2664" s="3" t="s">
        <v>8370</v>
      </c>
    </row>
    <row r="2665" spans="1:16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8333</v>
      </c>
      <c r="P2665" s="3" t="s">
        <v>8370</v>
      </c>
    </row>
    <row r="2666" spans="1:16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8333</v>
      </c>
      <c r="P2666" s="3" t="s">
        <v>8370</v>
      </c>
    </row>
    <row r="2667" spans="1:16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8333</v>
      </c>
      <c r="P2667" s="3" t="s">
        <v>8370</v>
      </c>
    </row>
    <row r="2668" spans="1:16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8333</v>
      </c>
      <c r="P2668" s="3" t="s">
        <v>8370</v>
      </c>
    </row>
    <row r="2669" spans="1:16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8333</v>
      </c>
      <c r="P2669" s="3" t="s">
        <v>8370</v>
      </c>
    </row>
    <row r="2670" spans="1:16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8333</v>
      </c>
      <c r="P2670" s="3" t="s">
        <v>8370</v>
      </c>
    </row>
    <row r="2671" spans="1:16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8333</v>
      </c>
      <c r="P2671" s="3" t="s">
        <v>8370</v>
      </c>
    </row>
    <row r="2672" spans="1:16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8333</v>
      </c>
      <c r="P2672" s="3" t="s">
        <v>8370</v>
      </c>
    </row>
    <row r="2673" spans="1:16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8333</v>
      </c>
      <c r="P2673" s="3" t="s">
        <v>8370</v>
      </c>
    </row>
    <row r="2674" spans="1:16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8333</v>
      </c>
      <c r="P2674" s="3" t="s">
        <v>8370</v>
      </c>
    </row>
    <row r="2675" spans="1:16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8333</v>
      </c>
      <c r="P2675" s="3" t="s">
        <v>8370</v>
      </c>
    </row>
    <row r="2676" spans="1:16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8333</v>
      </c>
      <c r="P2676" s="3" t="s">
        <v>8370</v>
      </c>
    </row>
    <row r="2677" spans="1:16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8333</v>
      </c>
      <c r="P2677" s="3" t="s">
        <v>8370</v>
      </c>
    </row>
    <row r="2678" spans="1:16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8333</v>
      </c>
      <c r="P2678" s="3" t="s">
        <v>8370</v>
      </c>
    </row>
    <row r="2679" spans="1:16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8333</v>
      </c>
      <c r="P2679" s="3" t="s">
        <v>8370</v>
      </c>
    </row>
    <row r="2680" spans="1:16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8333</v>
      </c>
      <c r="P2680" s="3" t="s">
        <v>8370</v>
      </c>
    </row>
    <row r="2681" spans="1:16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8333</v>
      </c>
      <c r="P2681" s="3" t="s">
        <v>8370</v>
      </c>
    </row>
    <row r="2682" spans="1:16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8333</v>
      </c>
      <c r="P2682" s="3" t="s">
        <v>8370</v>
      </c>
    </row>
    <row r="2683" spans="1:16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8350</v>
      </c>
      <c r="P2683" s="3" t="s">
        <v>8351</v>
      </c>
    </row>
    <row r="2684" spans="1:16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8350</v>
      </c>
      <c r="P2684" s="3" t="s">
        <v>8351</v>
      </c>
    </row>
    <row r="2685" spans="1:16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8350</v>
      </c>
      <c r="P2685" s="3" t="s">
        <v>8351</v>
      </c>
    </row>
    <row r="2686" spans="1:16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8350</v>
      </c>
      <c r="P2686" s="3" t="s">
        <v>8351</v>
      </c>
    </row>
    <row r="2687" spans="1:16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8350</v>
      </c>
      <c r="P2687" s="3" t="s">
        <v>8351</v>
      </c>
    </row>
    <row r="2688" spans="1:16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8350</v>
      </c>
      <c r="P2688" s="3" t="s">
        <v>8351</v>
      </c>
    </row>
    <row r="2689" spans="1:17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8350</v>
      </c>
      <c r="P2689" s="3" t="s">
        <v>8351</v>
      </c>
    </row>
    <row r="2690" spans="1:17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8350</v>
      </c>
      <c r="P2690" s="3" t="s">
        <v>8351</v>
      </c>
    </row>
    <row r="2691" spans="1:17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8350</v>
      </c>
      <c r="P2691" s="3" t="s">
        <v>8351</v>
      </c>
    </row>
    <row r="2692" spans="1:17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8350</v>
      </c>
      <c r="P2692" s="3" t="s">
        <v>8351</v>
      </c>
    </row>
    <row r="2693" spans="1:17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8350</v>
      </c>
      <c r="P2693" s="3" t="s">
        <v>8351</v>
      </c>
    </row>
    <row r="2694" spans="1:17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8350</v>
      </c>
      <c r="P2694" s="3" t="s">
        <v>8351</v>
      </c>
    </row>
    <row r="2695" spans="1:17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8350</v>
      </c>
      <c r="P2695" s="3" t="s">
        <v>8351</v>
      </c>
    </row>
    <row r="2696" spans="1:17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8350</v>
      </c>
      <c r="P2696" s="3" t="s">
        <v>8351</v>
      </c>
    </row>
    <row r="2697" spans="1:17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8350</v>
      </c>
      <c r="P2697" s="3" t="s">
        <v>8351</v>
      </c>
    </row>
    <row r="2698" spans="1:17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8350</v>
      </c>
      <c r="P2698" s="3" t="s">
        <v>8351</v>
      </c>
    </row>
    <row r="2699" spans="1:17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8350</v>
      </c>
      <c r="P2699" s="3" t="s">
        <v>8351</v>
      </c>
    </row>
    <row r="2700" spans="1:17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8350</v>
      </c>
      <c r="P2700" s="3" t="s">
        <v>8351</v>
      </c>
    </row>
    <row r="2701" spans="1:17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8350</v>
      </c>
      <c r="P2701" s="3" t="s">
        <v>8351</v>
      </c>
    </row>
    <row r="2702" spans="1:17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8350</v>
      </c>
      <c r="P2702" s="3" t="s">
        <v>8351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8331</v>
      </c>
      <c r="P2703" s="3" t="s">
        <v>8371</v>
      </c>
      <c r="Q2703" s="13">
        <f t="shared" ref="Q2703:Q2722" si="23">(((J2183/60)/60/24+DATE(1970,1,1)))</f>
        <v>42773.005243055552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8331</v>
      </c>
      <c r="P2704" s="3" t="s">
        <v>8371</v>
      </c>
      <c r="Q2704" s="13">
        <f t="shared" si="23"/>
        <v>41879.900752314818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8331</v>
      </c>
      <c r="P2705" s="3" t="s">
        <v>8371</v>
      </c>
      <c r="Q2705" s="13">
        <f t="shared" si="23"/>
        <v>42745.365474537044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8331</v>
      </c>
      <c r="P2706" s="3" t="s">
        <v>8371</v>
      </c>
      <c r="Q2706" s="13">
        <f t="shared" si="23"/>
        <v>42380.690289351856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8331</v>
      </c>
      <c r="P2707" s="3" t="s">
        <v>8371</v>
      </c>
      <c r="Q2707" s="13">
        <f t="shared" si="23"/>
        <v>41319.349988425929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8331</v>
      </c>
      <c r="P2708" s="3" t="s">
        <v>8371</v>
      </c>
      <c r="Q2708" s="13">
        <f t="shared" si="23"/>
        <v>42583.615081018521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8331</v>
      </c>
      <c r="P2709" s="3" t="s">
        <v>8371</v>
      </c>
      <c r="Q2709" s="13">
        <f t="shared" si="23"/>
        <v>42068.209097222221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8331</v>
      </c>
      <c r="P2710" s="3" t="s">
        <v>8371</v>
      </c>
      <c r="Q2710" s="13">
        <f t="shared" si="23"/>
        <v>42633.586122685185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8331</v>
      </c>
      <c r="P2711" s="3" t="s">
        <v>8371</v>
      </c>
      <c r="Q2711" s="13">
        <f t="shared" si="23"/>
        <v>42467.788194444445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8331</v>
      </c>
      <c r="P2712" s="3" t="s">
        <v>8371</v>
      </c>
      <c r="Q2712" s="13">
        <f t="shared" si="23"/>
        <v>42417.625046296293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8331</v>
      </c>
      <c r="P2713" s="3" t="s">
        <v>8371</v>
      </c>
      <c r="Q2713" s="13">
        <f t="shared" si="23"/>
        <v>42768.833645833336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8331</v>
      </c>
      <c r="P2714" s="3" t="s">
        <v>8371</v>
      </c>
      <c r="Q2714" s="13">
        <f t="shared" si="23"/>
        <v>42691.8512037037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8331</v>
      </c>
      <c r="P2715" s="3" t="s">
        <v>8371</v>
      </c>
      <c r="Q2715" s="13">
        <f t="shared" si="23"/>
        <v>42664.405925925923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8331</v>
      </c>
      <c r="P2716" s="3" t="s">
        <v>8371</v>
      </c>
      <c r="Q2716" s="13">
        <f t="shared" si="23"/>
        <v>42425.757986111115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8331</v>
      </c>
      <c r="P2717" s="3" t="s">
        <v>8371</v>
      </c>
      <c r="Q2717" s="13">
        <f t="shared" si="23"/>
        <v>42197.771990740745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8331</v>
      </c>
      <c r="P2718" s="3" t="s">
        <v>8371</v>
      </c>
      <c r="Q2718" s="13">
        <f t="shared" si="23"/>
        <v>42675.487291666665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8331</v>
      </c>
      <c r="P2719" s="3" t="s">
        <v>8371</v>
      </c>
      <c r="Q2719" s="13">
        <f t="shared" si="23"/>
        <v>42033.584016203706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8331</v>
      </c>
      <c r="P2720" s="3" t="s">
        <v>8371</v>
      </c>
      <c r="Q2720" s="13">
        <f t="shared" si="23"/>
        <v>42292.513888888891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8331</v>
      </c>
      <c r="P2721" s="3" t="s">
        <v>8371</v>
      </c>
      <c r="Q2721" s="13">
        <f t="shared" si="23"/>
        <v>42262.416643518518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8331</v>
      </c>
      <c r="P2722" s="3" t="s">
        <v>8371</v>
      </c>
      <c r="Q2722" s="13">
        <f t="shared" si="23"/>
        <v>42163.625787037032</v>
      </c>
    </row>
    <row r="2723" spans="1:17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8333</v>
      </c>
      <c r="P2723" s="3" t="s">
        <v>8363</v>
      </c>
    </row>
    <row r="2724" spans="1:17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8333</v>
      </c>
      <c r="P2724" s="3" t="s">
        <v>8363</v>
      </c>
    </row>
    <row r="2725" spans="1:17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8333</v>
      </c>
      <c r="P2725" s="3" t="s">
        <v>8363</v>
      </c>
    </row>
    <row r="2726" spans="1:17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8333</v>
      </c>
      <c r="P2726" s="3" t="s">
        <v>8363</v>
      </c>
    </row>
    <row r="2727" spans="1:17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8333</v>
      </c>
      <c r="P2727" s="3" t="s">
        <v>8363</v>
      </c>
    </row>
    <row r="2728" spans="1:17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8333</v>
      </c>
      <c r="P2728" s="3" t="s">
        <v>8363</v>
      </c>
    </row>
    <row r="2729" spans="1:17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8333</v>
      </c>
      <c r="P2729" s="3" t="s">
        <v>8363</v>
      </c>
    </row>
    <row r="2730" spans="1:17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8333</v>
      </c>
      <c r="P2730" s="3" t="s">
        <v>8363</v>
      </c>
    </row>
    <row r="2731" spans="1:17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8333</v>
      </c>
      <c r="P2731" s="3" t="s">
        <v>8363</v>
      </c>
    </row>
    <row r="2732" spans="1:17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8333</v>
      </c>
      <c r="P2732" s="3" t="s">
        <v>8363</v>
      </c>
    </row>
    <row r="2733" spans="1:17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8333</v>
      </c>
      <c r="P2733" s="3" t="s">
        <v>8363</v>
      </c>
    </row>
    <row r="2734" spans="1:17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8333</v>
      </c>
      <c r="P2734" s="3" t="s">
        <v>8363</v>
      </c>
    </row>
    <row r="2735" spans="1:17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8333</v>
      </c>
      <c r="P2735" s="3" t="s">
        <v>8363</v>
      </c>
    </row>
    <row r="2736" spans="1:17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8333</v>
      </c>
      <c r="P2736" s="3" t="s">
        <v>8363</v>
      </c>
    </row>
    <row r="2737" spans="1:16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8333</v>
      </c>
      <c r="P2737" s="3" t="s">
        <v>8363</v>
      </c>
    </row>
    <row r="2738" spans="1:16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8333</v>
      </c>
      <c r="P2738" s="3" t="s">
        <v>8363</v>
      </c>
    </row>
    <row r="2739" spans="1:16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8333</v>
      </c>
      <c r="P2739" s="3" t="s">
        <v>8363</v>
      </c>
    </row>
    <row r="2740" spans="1:16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8333</v>
      </c>
      <c r="P2740" s="3" t="s">
        <v>8363</v>
      </c>
    </row>
    <row r="2741" spans="1:16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8333</v>
      </c>
      <c r="P2741" s="3" t="s">
        <v>8363</v>
      </c>
    </row>
    <row r="2742" spans="1:16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8333</v>
      </c>
      <c r="P2742" s="3" t="s">
        <v>8363</v>
      </c>
    </row>
    <row r="2743" spans="1:16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8336</v>
      </c>
      <c r="P2743" s="3" t="s">
        <v>8372</v>
      </c>
    </row>
    <row r="2744" spans="1:16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8336</v>
      </c>
      <c r="P2744" s="3" t="s">
        <v>8372</v>
      </c>
    </row>
    <row r="2745" spans="1:16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8336</v>
      </c>
      <c r="P2745" s="3" t="s">
        <v>8372</v>
      </c>
    </row>
    <row r="2746" spans="1:16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8336</v>
      </c>
      <c r="P2746" s="3" t="s">
        <v>8372</v>
      </c>
    </row>
    <row r="2747" spans="1:16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8336</v>
      </c>
      <c r="P2747" s="3" t="s">
        <v>8372</v>
      </c>
    </row>
    <row r="2748" spans="1:16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8336</v>
      </c>
      <c r="P2748" s="3" t="s">
        <v>8372</v>
      </c>
    </row>
    <row r="2749" spans="1:16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8336</v>
      </c>
      <c r="P2749" s="3" t="s">
        <v>8372</v>
      </c>
    </row>
    <row r="2750" spans="1:16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8336</v>
      </c>
      <c r="P2750" s="3" t="s">
        <v>8372</v>
      </c>
    </row>
    <row r="2751" spans="1:16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8336</v>
      </c>
      <c r="P2751" s="3" t="s">
        <v>8372</v>
      </c>
    </row>
    <row r="2752" spans="1:16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8336</v>
      </c>
      <c r="P2752" s="3" t="s">
        <v>8372</v>
      </c>
    </row>
    <row r="2753" spans="1:16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8336</v>
      </c>
      <c r="P2753" s="3" t="s">
        <v>8372</v>
      </c>
    </row>
    <row r="2754" spans="1:16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8336</v>
      </c>
      <c r="P2754" s="3" t="s">
        <v>8372</v>
      </c>
    </row>
    <row r="2755" spans="1:16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8336</v>
      </c>
      <c r="P2755" s="3" t="s">
        <v>8372</v>
      </c>
    </row>
    <row r="2756" spans="1:16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8336</v>
      </c>
      <c r="P2756" s="3" t="s">
        <v>8372</v>
      </c>
    </row>
    <row r="2757" spans="1:16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8336</v>
      </c>
      <c r="P2757" s="3" t="s">
        <v>8372</v>
      </c>
    </row>
    <row r="2758" spans="1:16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8336</v>
      </c>
      <c r="P2758" s="3" t="s">
        <v>8372</v>
      </c>
    </row>
    <row r="2759" spans="1:16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8336</v>
      </c>
      <c r="P2759" s="3" t="s">
        <v>8372</v>
      </c>
    </row>
    <row r="2760" spans="1:16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8336</v>
      </c>
      <c r="P2760" s="3" t="s">
        <v>8372</v>
      </c>
    </row>
    <row r="2761" spans="1:16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8336</v>
      </c>
      <c r="P2761" s="3" t="s">
        <v>8372</v>
      </c>
    </row>
    <row r="2762" spans="1:16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8336</v>
      </c>
      <c r="P2762" s="3" t="s">
        <v>8372</v>
      </c>
    </row>
    <row r="2763" spans="1:16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8336</v>
      </c>
      <c r="P2763" s="3" t="s">
        <v>8372</v>
      </c>
    </row>
    <row r="2764" spans="1:16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8336</v>
      </c>
      <c r="P2764" s="3" t="s">
        <v>8372</v>
      </c>
    </row>
    <row r="2765" spans="1:16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8336</v>
      </c>
      <c r="P2765" s="3" t="s">
        <v>8372</v>
      </c>
    </row>
    <row r="2766" spans="1:16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8336</v>
      </c>
      <c r="P2766" s="3" t="s">
        <v>8372</v>
      </c>
    </row>
    <row r="2767" spans="1:16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8336</v>
      </c>
      <c r="P2767" s="3" t="s">
        <v>8372</v>
      </c>
    </row>
    <row r="2768" spans="1:16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8336</v>
      </c>
      <c r="P2768" s="3" t="s">
        <v>8372</v>
      </c>
    </row>
    <row r="2769" spans="1:17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8336</v>
      </c>
      <c r="P2769" s="3" t="s">
        <v>8372</v>
      </c>
    </row>
    <row r="2770" spans="1:17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8336</v>
      </c>
      <c r="P2770" s="3" t="s">
        <v>8372</v>
      </c>
    </row>
    <row r="2771" spans="1:17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8336</v>
      </c>
      <c r="P2771" s="3" t="s">
        <v>8372</v>
      </c>
    </row>
    <row r="2772" spans="1:17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8336</v>
      </c>
      <c r="P2772" s="3" t="s">
        <v>8372</v>
      </c>
    </row>
    <row r="2773" spans="1:17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8336</v>
      </c>
      <c r="P2773" s="3" t="s">
        <v>8372</v>
      </c>
    </row>
    <row r="2774" spans="1:17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8336</v>
      </c>
      <c r="P2774" s="3" t="s">
        <v>8372</v>
      </c>
    </row>
    <row r="2775" spans="1:17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8336</v>
      </c>
      <c r="P2775" s="3" t="s">
        <v>8372</v>
      </c>
    </row>
    <row r="2776" spans="1:17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8336</v>
      </c>
      <c r="P2776" s="3" t="s">
        <v>8372</v>
      </c>
    </row>
    <row r="2777" spans="1:17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8336</v>
      </c>
      <c r="P2777" s="3" t="s">
        <v>8372</v>
      </c>
    </row>
    <row r="2778" spans="1:17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8336</v>
      </c>
      <c r="P2778" s="3" t="s">
        <v>8372</v>
      </c>
    </row>
    <row r="2779" spans="1:17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8336</v>
      </c>
      <c r="P2779" s="3" t="s">
        <v>8372</v>
      </c>
    </row>
    <row r="2780" spans="1:17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8336</v>
      </c>
      <c r="P2780" s="3" t="s">
        <v>8372</v>
      </c>
    </row>
    <row r="2781" spans="1:17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8336</v>
      </c>
      <c r="P2781" s="3" t="s">
        <v>8372</v>
      </c>
    </row>
    <row r="2782" spans="1:17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8336</v>
      </c>
      <c r="P2782" s="3" t="s">
        <v>8372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8331</v>
      </c>
      <c r="P2783" s="3" t="s">
        <v>8332</v>
      </c>
      <c r="Q2783" s="13">
        <f t="shared" ref="Q2783:Q2846" si="24">(((J2263/60)/60/24+DATE(1970,1,1)))</f>
        <v>42759.724768518514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8331</v>
      </c>
      <c r="P2784" s="3" t="s">
        <v>8332</v>
      </c>
      <c r="Q2784" s="13">
        <f t="shared" si="24"/>
        <v>41926.585162037038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8331</v>
      </c>
      <c r="P2785" s="3" t="s">
        <v>8332</v>
      </c>
      <c r="Q2785" s="13">
        <f t="shared" si="24"/>
        <v>42014.832326388889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8331</v>
      </c>
      <c r="P2786" s="3" t="s">
        <v>8332</v>
      </c>
      <c r="Q2786" s="13">
        <f t="shared" si="24"/>
        <v>42496.582337962958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8331</v>
      </c>
      <c r="P2787" s="3" t="s">
        <v>8332</v>
      </c>
      <c r="Q2787" s="13">
        <f t="shared" si="24"/>
        <v>42689.853090277778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8331</v>
      </c>
      <c r="P2788" s="3" t="s">
        <v>8332</v>
      </c>
      <c r="Q2788" s="13">
        <f t="shared" si="24"/>
        <v>42469.874907407408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8331</v>
      </c>
      <c r="P2789" s="3" t="s">
        <v>8332</v>
      </c>
      <c r="Q2789" s="13">
        <f t="shared" si="24"/>
        <v>41968.829826388886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8331</v>
      </c>
      <c r="P2790" s="3" t="s">
        <v>8332</v>
      </c>
      <c r="Q2790" s="13">
        <f t="shared" si="24"/>
        <v>42776.082349537035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8331</v>
      </c>
      <c r="P2791" s="3" t="s">
        <v>8332</v>
      </c>
      <c r="Q2791" s="13">
        <f t="shared" si="24"/>
        <v>42776.704432870371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8331</v>
      </c>
      <c r="P2792" s="3" t="s">
        <v>8332</v>
      </c>
      <c r="Q2792" s="13">
        <f t="shared" si="24"/>
        <v>42725.869363425925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8331</v>
      </c>
      <c r="P2793" s="3" t="s">
        <v>8332</v>
      </c>
      <c r="Q2793" s="13">
        <f t="shared" si="24"/>
        <v>42684.000046296293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8331</v>
      </c>
      <c r="P2794" s="3" t="s">
        <v>8332</v>
      </c>
      <c r="Q2794" s="13">
        <f t="shared" si="24"/>
        <v>42315.699490740735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8331</v>
      </c>
      <c r="P2795" s="3" t="s">
        <v>8332</v>
      </c>
      <c r="Q2795" s="13">
        <f t="shared" si="24"/>
        <v>42781.549097222218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8331</v>
      </c>
      <c r="P2796" s="3" t="s">
        <v>8332</v>
      </c>
      <c r="Q2796" s="13">
        <f t="shared" si="24"/>
        <v>41663.500659722224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8331</v>
      </c>
      <c r="P2797" s="3" t="s">
        <v>8332</v>
      </c>
      <c r="Q2797" s="13">
        <f t="shared" si="24"/>
        <v>41965.616655092599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8331</v>
      </c>
      <c r="P2798" s="3" t="s">
        <v>8332</v>
      </c>
      <c r="Q2798" s="13">
        <f t="shared" si="24"/>
        <v>41614.651493055557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8331</v>
      </c>
      <c r="P2799" s="3" t="s">
        <v>8332</v>
      </c>
      <c r="Q2799" s="13">
        <f t="shared" si="24"/>
        <v>40936.678506944445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8331</v>
      </c>
      <c r="P2800" s="3" t="s">
        <v>8332</v>
      </c>
      <c r="Q2800" s="13">
        <f t="shared" si="24"/>
        <v>42338.709108796291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8331</v>
      </c>
      <c r="P2801" s="3" t="s">
        <v>8332</v>
      </c>
      <c r="Q2801" s="13">
        <f t="shared" si="24"/>
        <v>42020.806701388887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8331</v>
      </c>
      <c r="P2802" s="3" t="s">
        <v>8332</v>
      </c>
      <c r="Q2802" s="13">
        <f t="shared" si="24"/>
        <v>42234.624895833331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8331</v>
      </c>
      <c r="P2803" s="3" t="s">
        <v>8332</v>
      </c>
      <c r="Q2803" s="13">
        <f t="shared" si="24"/>
        <v>40687.285844907405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8331</v>
      </c>
      <c r="P2804" s="3" t="s">
        <v>8332</v>
      </c>
      <c r="Q2804" s="13">
        <f t="shared" si="24"/>
        <v>42323.17460648148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8331</v>
      </c>
      <c r="P2805" s="3" t="s">
        <v>8332</v>
      </c>
      <c r="Q2805" s="13">
        <f t="shared" si="24"/>
        <v>40978.125046296293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8331</v>
      </c>
      <c r="P2806" s="3" t="s">
        <v>8332</v>
      </c>
      <c r="Q2806" s="13">
        <f t="shared" si="24"/>
        <v>40585.796817129631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8331</v>
      </c>
      <c r="P2807" s="3" t="s">
        <v>8332</v>
      </c>
      <c r="Q2807" s="13">
        <f t="shared" si="24"/>
        <v>41059.185682870368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8331</v>
      </c>
      <c r="P2808" s="3" t="s">
        <v>8332</v>
      </c>
      <c r="Q2808" s="13">
        <f t="shared" si="24"/>
        <v>41494.963587962964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8331</v>
      </c>
      <c r="P2809" s="3" t="s">
        <v>8332</v>
      </c>
      <c r="Q2809" s="13">
        <f t="shared" si="24"/>
        <v>41792.667361111111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8331</v>
      </c>
      <c r="P2810" s="3" t="s">
        <v>8332</v>
      </c>
      <c r="Q2810" s="13">
        <f t="shared" si="24"/>
        <v>41067.827418981484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8331</v>
      </c>
      <c r="P2811" s="3" t="s">
        <v>8332</v>
      </c>
      <c r="Q2811" s="13">
        <f t="shared" si="24"/>
        <v>41571.998379629629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8331</v>
      </c>
      <c r="P2812" s="3" t="s">
        <v>8332</v>
      </c>
      <c r="Q2812" s="13">
        <f t="shared" si="24"/>
        <v>40070.253819444442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8331</v>
      </c>
      <c r="P2813" s="3" t="s">
        <v>8332</v>
      </c>
      <c r="Q2813" s="13">
        <f t="shared" si="24"/>
        <v>40987.977060185185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8331</v>
      </c>
      <c r="P2814" s="3" t="s">
        <v>8332</v>
      </c>
      <c r="Q2814" s="13">
        <f t="shared" si="24"/>
        <v>40987.697638888887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8331</v>
      </c>
      <c r="P2815" s="3" t="s">
        <v>8332</v>
      </c>
      <c r="Q2815" s="13">
        <f t="shared" si="24"/>
        <v>41151.708321759259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8331</v>
      </c>
      <c r="P2816" s="3" t="s">
        <v>8332</v>
      </c>
      <c r="Q2816" s="13">
        <f t="shared" si="24"/>
        <v>41264.72314814815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8331</v>
      </c>
      <c r="P2817" s="3" t="s">
        <v>8332</v>
      </c>
      <c r="Q2817" s="13">
        <f t="shared" si="24"/>
        <v>41270.954351851848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8331</v>
      </c>
      <c r="P2818" s="3" t="s">
        <v>8332</v>
      </c>
      <c r="Q2818" s="13">
        <f t="shared" si="24"/>
        <v>40927.731782407405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8331</v>
      </c>
      <c r="P2819" s="3" t="s">
        <v>8332</v>
      </c>
      <c r="Q2819" s="13">
        <f t="shared" si="24"/>
        <v>40948.042233796295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8331</v>
      </c>
      <c r="P2820" s="3" t="s">
        <v>8332</v>
      </c>
      <c r="Q2820" s="13">
        <f t="shared" si="24"/>
        <v>41694.84065972222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8331</v>
      </c>
      <c r="P2821" s="3" t="s">
        <v>8332</v>
      </c>
      <c r="Q2821" s="13">
        <f t="shared" si="24"/>
        <v>40565.032511574071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8331</v>
      </c>
      <c r="P2822" s="3" t="s">
        <v>8332</v>
      </c>
      <c r="Q2822" s="13">
        <f t="shared" si="24"/>
        <v>41074.727037037039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8331</v>
      </c>
      <c r="P2823" s="3" t="s">
        <v>8332</v>
      </c>
      <c r="Q2823" s="13">
        <f t="shared" si="24"/>
        <v>41416.146944444445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8331</v>
      </c>
      <c r="P2824" s="3" t="s">
        <v>8332</v>
      </c>
      <c r="Q2824" s="13">
        <f t="shared" si="24"/>
        <v>41605.868449074071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8331</v>
      </c>
      <c r="P2825" s="3" t="s">
        <v>8332</v>
      </c>
      <c r="Q2825" s="13">
        <f t="shared" si="24"/>
        <v>40850.111064814817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8331</v>
      </c>
      <c r="P2826" s="3" t="s">
        <v>8332</v>
      </c>
      <c r="Q2826" s="13">
        <f t="shared" si="24"/>
        <v>40502.815868055557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8331</v>
      </c>
      <c r="P2827" s="3" t="s">
        <v>8332</v>
      </c>
      <c r="Q2827" s="13">
        <f t="shared" si="24"/>
        <v>41834.695277777777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8331</v>
      </c>
      <c r="P2828" s="3" t="s">
        <v>8332</v>
      </c>
      <c r="Q2828" s="13">
        <f t="shared" si="24"/>
        <v>40948.16815972222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8331</v>
      </c>
      <c r="P2829" s="3" t="s">
        <v>8332</v>
      </c>
      <c r="Q2829" s="13">
        <f t="shared" si="24"/>
        <v>41004.802465277775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8331</v>
      </c>
      <c r="P2830" s="3" t="s">
        <v>8332</v>
      </c>
      <c r="Q2830" s="13">
        <f t="shared" si="24"/>
        <v>41851.962916666671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8331</v>
      </c>
      <c r="P2831" s="3" t="s">
        <v>8332</v>
      </c>
      <c r="Q2831" s="13">
        <f t="shared" si="24"/>
        <v>41307.987696759257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8331</v>
      </c>
      <c r="P2832" s="3" t="s">
        <v>8332</v>
      </c>
      <c r="Q2832" s="13">
        <f t="shared" si="24"/>
        <v>41324.79415509259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8331</v>
      </c>
      <c r="P2833" s="3" t="s">
        <v>8332</v>
      </c>
      <c r="Q2833" s="13">
        <f t="shared" si="24"/>
        <v>41736.004502314812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8331</v>
      </c>
      <c r="P2834" s="3" t="s">
        <v>8332</v>
      </c>
      <c r="Q2834" s="13">
        <f t="shared" si="24"/>
        <v>41716.632847222223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8331</v>
      </c>
      <c r="P2835" s="3" t="s">
        <v>8332</v>
      </c>
      <c r="Q2835" s="13">
        <f t="shared" si="24"/>
        <v>41002.958634259259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8331</v>
      </c>
      <c r="P2836" s="3" t="s">
        <v>8332</v>
      </c>
      <c r="Q2836" s="13">
        <f t="shared" si="24"/>
        <v>41037.551585648151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8331</v>
      </c>
      <c r="P2837" s="3" t="s">
        <v>8332</v>
      </c>
      <c r="Q2837" s="13">
        <f t="shared" si="24"/>
        <v>41004.72619212963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8331</v>
      </c>
      <c r="P2838" s="3" t="s">
        <v>8332</v>
      </c>
      <c r="Q2838" s="13">
        <f t="shared" si="24"/>
        <v>40079.725115740745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8331</v>
      </c>
      <c r="P2839" s="3" t="s">
        <v>8332</v>
      </c>
      <c r="Q2839" s="13">
        <f t="shared" si="24"/>
        <v>40192.542233796295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8331</v>
      </c>
      <c r="P2840" s="3" t="s">
        <v>8332</v>
      </c>
      <c r="Q2840" s="13">
        <f t="shared" si="24"/>
        <v>40050.643680555557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8331</v>
      </c>
      <c r="P2841" s="3" t="s">
        <v>8332</v>
      </c>
      <c r="Q2841" s="13">
        <f t="shared" si="24"/>
        <v>41593.082002314812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8331</v>
      </c>
      <c r="P2842" s="3" t="s">
        <v>8332</v>
      </c>
      <c r="Q2842" s="13">
        <f t="shared" si="24"/>
        <v>41696.817129629628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8331</v>
      </c>
      <c r="P2843" s="3" t="s">
        <v>8332</v>
      </c>
      <c r="Q2843" s="13">
        <f t="shared" si="24"/>
        <v>42799.260428240741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8331</v>
      </c>
      <c r="P2844" s="3" t="s">
        <v>8332</v>
      </c>
      <c r="Q2844" s="13">
        <f t="shared" si="24"/>
        <v>42804.895474537043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8331</v>
      </c>
      <c r="P2845" s="3" t="s">
        <v>8332</v>
      </c>
      <c r="Q2845" s="13">
        <f t="shared" si="24"/>
        <v>42807.755173611105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8331</v>
      </c>
      <c r="P2846" s="3" t="s">
        <v>8332</v>
      </c>
      <c r="Q2846" s="13">
        <f t="shared" si="24"/>
        <v>42790.885243055556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8331</v>
      </c>
      <c r="P2847" s="3" t="s">
        <v>8332</v>
      </c>
      <c r="Q2847" s="13">
        <f t="shared" ref="Q2847:Q2910" si="25">(((J2327/60)/60/24+DATE(1970,1,1)))</f>
        <v>42794.022349537037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8331</v>
      </c>
      <c r="P2848" s="3" t="s">
        <v>8332</v>
      </c>
      <c r="Q2848" s="13">
        <f t="shared" si="25"/>
        <v>42804.034120370372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8331</v>
      </c>
      <c r="P2849" s="3" t="s">
        <v>8332</v>
      </c>
      <c r="Q2849" s="13">
        <f t="shared" si="25"/>
        <v>41842.917129629634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8331</v>
      </c>
      <c r="P2850" s="3" t="s">
        <v>8332</v>
      </c>
      <c r="Q2850" s="13">
        <f t="shared" si="25"/>
        <v>42139.781678240746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8331</v>
      </c>
      <c r="P2851" s="3" t="s">
        <v>8332</v>
      </c>
      <c r="Q2851" s="13">
        <f t="shared" si="25"/>
        <v>41807.624374999999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8331</v>
      </c>
      <c r="P2852" s="3" t="s">
        <v>8332</v>
      </c>
      <c r="Q2852" s="13">
        <f t="shared" si="25"/>
        <v>42332.89980324074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8331</v>
      </c>
      <c r="P2853" s="3" t="s">
        <v>8332</v>
      </c>
      <c r="Q2853" s="13">
        <f t="shared" si="25"/>
        <v>41839.005671296298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8331</v>
      </c>
      <c r="P2854" s="3" t="s">
        <v>8332</v>
      </c>
      <c r="Q2854" s="13">
        <f t="shared" si="25"/>
        <v>42011.628136574072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8331</v>
      </c>
      <c r="P2855" s="3" t="s">
        <v>8332</v>
      </c>
      <c r="Q2855" s="13">
        <f t="shared" si="25"/>
        <v>41767.650347222225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8331</v>
      </c>
      <c r="P2856" s="3" t="s">
        <v>8332</v>
      </c>
      <c r="Q2856" s="13">
        <f t="shared" si="25"/>
        <v>41918.670115740737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8331</v>
      </c>
      <c r="P2857" s="3" t="s">
        <v>8332</v>
      </c>
      <c r="Q2857" s="13">
        <f t="shared" si="25"/>
        <v>41771.572256944448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8331</v>
      </c>
      <c r="P2858" s="3" t="s">
        <v>8332</v>
      </c>
      <c r="Q2858" s="13">
        <f t="shared" si="25"/>
        <v>41666.924710648149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8331</v>
      </c>
      <c r="P2859" s="3" t="s">
        <v>8332</v>
      </c>
      <c r="Q2859" s="13">
        <f t="shared" si="25"/>
        <v>41786.640543981484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8331</v>
      </c>
      <c r="P2860" s="3" t="s">
        <v>8332</v>
      </c>
      <c r="Q2860" s="13">
        <f t="shared" si="25"/>
        <v>41789.896805555552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8331</v>
      </c>
      <c r="P2861" s="3" t="s">
        <v>8332</v>
      </c>
      <c r="Q2861" s="13">
        <f t="shared" si="25"/>
        <v>42692.79987268518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8331</v>
      </c>
      <c r="P2862" s="3" t="s">
        <v>8332</v>
      </c>
      <c r="Q2862" s="13">
        <f t="shared" si="25"/>
        <v>42643.642800925925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8331</v>
      </c>
      <c r="P2863" s="3" t="s">
        <v>8332</v>
      </c>
      <c r="Q2863" s="13">
        <f t="shared" si="25"/>
        <v>42167.813703703709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8331</v>
      </c>
      <c r="P2864" s="3" t="s">
        <v>8332</v>
      </c>
      <c r="Q2864" s="13">
        <f t="shared" si="25"/>
        <v>41897.702199074076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8331</v>
      </c>
      <c r="P2865" s="3" t="s">
        <v>8332</v>
      </c>
      <c r="Q2865" s="13">
        <f t="shared" si="25"/>
        <v>42327.825289351851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8331</v>
      </c>
      <c r="P2866" s="3" t="s">
        <v>8332</v>
      </c>
      <c r="Q2866" s="13">
        <f t="shared" si="25"/>
        <v>42515.727650462963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8331</v>
      </c>
      <c r="P2867" s="3" t="s">
        <v>8332</v>
      </c>
      <c r="Q2867" s="13">
        <f t="shared" si="25"/>
        <v>42060.001805555556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8331</v>
      </c>
      <c r="P2868" s="3" t="s">
        <v>8332</v>
      </c>
      <c r="Q2868" s="13">
        <f t="shared" si="25"/>
        <v>42615.79896990741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8331</v>
      </c>
      <c r="P2869" s="3" t="s">
        <v>8332</v>
      </c>
      <c r="Q2869" s="13">
        <f t="shared" si="25"/>
        <v>42577.607361111113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8331</v>
      </c>
      <c r="P2870" s="3" t="s">
        <v>8332</v>
      </c>
      <c r="Q2870" s="13">
        <f t="shared" si="25"/>
        <v>42360.932152777779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8331</v>
      </c>
      <c r="P2871" s="3" t="s">
        <v>8332</v>
      </c>
      <c r="Q2871" s="13">
        <f t="shared" si="25"/>
        <v>42198.775787037041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8331</v>
      </c>
      <c r="P2872" s="3" t="s">
        <v>8332</v>
      </c>
      <c r="Q2872" s="13">
        <f t="shared" si="25"/>
        <v>42708.842245370368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8331</v>
      </c>
      <c r="P2873" s="3" t="s">
        <v>8332</v>
      </c>
      <c r="Q2873" s="13">
        <f t="shared" si="25"/>
        <v>42094.101145833338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8331</v>
      </c>
      <c r="P2874" s="3" t="s">
        <v>8332</v>
      </c>
      <c r="Q2874" s="13">
        <f t="shared" si="25"/>
        <v>42101.633703703701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8331</v>
      </c>
      <c r="P2875" s="3" t="s">
        <v>8332</v>
      </c>
      <c r="Q2875" s="13">
        <f t="shared" si="25"/>
        <v>42103.676180555558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8331</v>
      </c>
      <c r="P2876" s="3" t="s">
        <v>8332</v>
      </c>
      <c r="Q2876" s="13">
        <f t="shared" si="25"/>
        <v>41954.722916666666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8331</v>
      </c>
      <c r="P2877" s="3" t="s">
        <v>8332</v>
      </c>
      <c r="Q2877" s="13">
        <f t="shared" si="25"/>
        <v>42096.918240740735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8331</v>
      </c>
      <c r="P2878" s="3" t="s">
        <v>8332</v>
      </c>
      <c r="Q2878" s="13">
        <f t="shared" si="25"/>
        <v>42130.78361111111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8331</v>
      </c>
      <c r="P2879" s="3" t="s">
        <v>8332</v>
      </c>
      <c r="Q2879" s="13">
        <f t="shared" si="25"/>
        <v>42264.620115740734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8331</v>
      </c>
      <c r="P2880" s="3" t="s">
        <v>8332</v>
      </c>
      <c r="Q2880" s="13">
        <f t="shared" si="25"/>
        <v>41978.930972222224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8331</v>
      </c>
      <c r="P2881" s="3" t="s">
        <v>8332</v>
      </c>
      <c r="Q2881" s="13">
        <f t="shared" si="25"/>
        <v>42159.649583333332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8331</v>
      </c>
      <c r="P2882" s="3" t="s">
        <v>8332</v>
      </c>
      <c r="Q2882" s="13">
        <f t="shared" si="25"/>
        <v>42377.70694444445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8331</v>
      </c>
      <c r="P2883" s="3" t="s">
        <v>8332</v>
      </c>
      <c r="Q2883" s="13">
        <f t="shared" si="25"/>
        <v>42466.858888888892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8331</v>
      </c>
      <c r="P2884" s="3" t="s">
        <v>8332</v>
      </c>
      <c r="Q2884" s="13">
        <f t="shared" si="25"/>
        <v>41954.688310185185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8331</v>
      </c>
      <c r="P2885" s="3" t="s">
        <v>8332</v>
      </c>
      <c r="Q2885" s="13">
        <f t="shared" si="25"/>
        <v>42322.011574074073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8331</v>
      </c>
      <c r="P2886" s="3" t="s">
        <v>8332</v>
      </c>
      <c r="Q2886" s="13">
        <f t="shared" si="25"/>
        <v>42248.934675925921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8331</v>
      </c>
      <c r="P2887" s="3" t="s">
        <v>8332</v>
      </c>
      <c r="Q2887" s="13">
        <f t="shared" si="25"/>
        <v>42346.736400462964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8331</v>
      </c>
      <c r="P2888" s="3" t="s">
        <v>8332</v>
      </c>
      <c r="Q2888" s="13">
        <f t="shared" si="25"/>
        <v>42268.531631944439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8331</v>
      </c>
      <c r="P2889" s="3" t="s">
        <v>8332</v>
      </c>
      <c r="Q2889" s="13">
        <f t="shared" si="25"/>
        <v>42425.970092592594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8331</v>
      </c>
      <c r="P2890" s="3" t="s">
        <v>8332</v>
      </c>
      <c r="Q2890" s="13">
        <f t="shared" si="25"/>
        <v>42063.721817129626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8331</v>
      </c>
      <c r="P2891" s="3" t="s">
        <v>8332</v>
      </c>
      <c r="Q2891" s="13">
        <f t="shared" si="25"/>
        <v>42380.812627314815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8331</v>
      </c>
      <c r="P2892" s="3" t="s">
        <v>8332</v>
      </c>
      <c r="Q2892" s="13">
        <f t="shared" si="25"/>
        <v>41961.18913194444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8331</v>
      </c>
      <c r="P2893" s="3" t="s">
        <v>8332</v>
      </c>
      <c r="Q2893" s="13">
        <f t="shared" si="25"/>
        <v>42150.777731481481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8331</v>
      </c>
      <c r="P2894" s="3" t="s">
        <v>8332</v>
      </c>
      <c r="Q2894" s="13">
        <f t="shared" si="25"/>
        <v>42088.069108796291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8331</v>
      </c>
      <c r="P2895" s="3" t="s">
        <v>8332</v>
      </c>
      <c r="Q2895" s="13">
        <f t="shared" si="25"/>
        <v>42215.662314814821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8331</v>
      </c>
      <c r="P2896" s="3" t="s">
        <v>8332</v>
      </c>
      <c r="Q2896" s="13">
        <f t="shared" si="25"/>
        <v>42017.843287037031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8331</v>
      </c>
      <c r="P2897" s="3" t="s">
        <v>8332</v>
      </c>
      <c r="Q2897" s="13">
        <f t="shared" si="25"/>
        <v>42592.836076388892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8331</v>
      </c>
      <c r="P2898" s="3" t="s">
        <v>8332</v>
      </c>
      <c r="Q2898" s="13">
        <f t="shared" si="25"/>
        <v>42318.925532407404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8331</v>
      </c>
      <c r="P2899" s="3" t="s">
        <v>8332</v>
      </c>
      <c r="Q2899" s="13">
        <f t="shared" si="25"/>
        <v>42669.870173611111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8331</v>
      </c>
      <c r="P2900" s="3" t="s">
        <v>8332</v>
      </c>
      <c r="Q2900" s="13">
        <f t="shared" si="25"/>
        <v>42213.013078703705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8331</v>
      </c>
      <c r="P2901" s="3" t="s">
        <v>8332</v>
      </c>
      <c r="Q2901" s="13">
        <f t="shared" si="25"/>
        <v>42237.016388888893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8331</v>
      </c>
      <c r="P2902" s="3" t="s">
        <v>8332</v>
      </c>
      <c r="Q2902" s="13">
        <f t="shared" si="25"/>
        <v>42248.793310185181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8331</v>
      </c>
      <c r="P2903" s="3" t="s">
        <v>8332</v>
      </c>
      <c r="Q2903" s="13">
        <f t="shared" si="25"/>
        <v>42074.935740740737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8331</v>
      </c>
      <c r="P2904" s="3" t="s">
        <v>8332</v>
      </c>
      <c r="Q2904" s="13">
        <f t="shared" si="25"/>
        <v>42195.187534722223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8331</v>
      </c>
      <c r="P2905" s="3" t="s">
        <v>8332</v>
      </c>
      <c r="Q2905" s="13">
        <f t="shared" si="25"/>
        <v>42027.056793981479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8331</v>
      </c>
      <c r="P2906" s="3" t="s">
        <v>8332</v>
      </c>
      <c r="Q2906" s="13">
        <f t="shared" si="25"/>
        <v>41927.067627314813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8331</v>
      </c>
      <c r="P2907" s="3" t="s">
        <v>8332</v>
      </c>
      <c r="Q2907" s="13">
        <f t="shared" si="25"/>
        <v>42191.70175925926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8331</v>
      </c>
      <c r="P2908" s="3" t="s">
        <v>8332</v>
      </c>
      <c r="Q2908" s="13">
        <f t="shared" si="25"/>
        <v>41954.838240740741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8331</v>
      </c>
      <c r="P2909" s="3" t="s">
        <v>8332</v>
      </c>
      <c r="Q2909" s="13">
        <f t="shared" si="25"/>
        <v>42528.626620370371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8331</v>
      </c>
      <c r="P2910" s="3" t="s">
        <v>8332</v>
      </c>
      <c r="Q2910" s="13">
        <f t="shared" si="25"/>
        <v>41989.853692129633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8331</v>
      </c>
      <c r="P2911" s="3" t="s">
        <v>8332</v>
      </c>
      <c r="Q2911" s="13">
        <f t="shared" ref="Q2911:Q2974" si="26">(((J2391/60)/60/24+DATE(1970,1,1)))</f>
        <v>42179.653379629628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8331</v>
      </c>
      <c r="P2912" s="3" t="s">
        <v>8332</v>
      </c>
      <c r="Q2912" s="13">
        <f t="shared" si="26"/>
        <v>41968.262314814812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8331</v>
      </c>
      <c r="P2913" s="3" t="s">
        <v>8332</v>
      </c>
      <c r="Q2913" s="13">
        <f t="shared" si="26"/>
        <v>42064.794490740736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8331</v>
      </c>
      <c r="P2914" s="3" t="s">
        <v>8332</v>
      </c>
      <c r="Q2914" s="13">
        <f t="shared" si="26"/>
        <v>42276.120636574073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8331</v>
      </c>
      <c r="P2915" s="3" t="s">
        <v>8332</v>
      </c>
      <c r="Q2915" s="13">
        <f t="shared" si="26"/>
        <v>42194.648344907408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8331</v>
      </c>
      <c r="P2916" s="3" t="s">
        <v>8332</v>
      </c>
      <c r="Q2916" s="13">
        <f t="shared" si="26"/>
        <v>42031.362187499995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8331</v>
      </c>
      <c r="P2917" s="3" t="s">
        <v>8332</v>
      </c>
      <c r="Q2917" s="13">
        <f t="shared" si="26"/>
        <v>42717.121377314819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8331</v>
      </c>
      <c r="P2918" s="3" t="s">
        <v>8332</v>
      </c>
      <c r="Q2918" s="13">
        <f t="shared" si="26"/>
        <v>42262.849050925928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8331</v>
      </c>
      <c r="P2919" s="3" t="s">
        <v>8332</v>
      </c>
      <c r="Q2919" s="13">
        <f t="shared" si="26"/>
        <v>41976.88490740741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8331</v>
      </c>
      <c r="P2920" s="3" t="s">
        <v>8332</v>
      </c>
      <c r="Q2920" s="13">
        <f t="shared" si="26"/>
        <v>42157.916481481487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8331</v>
      </c>
      <c r="P2921" s="3" t="s">
        <v>8332</v>
      </c>
      <c r="Q2921" s="13">
        <f t="shared" si="26"/>
        <v>41956.853078703702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8331</v>
      </c>
      <c r="P2922" s="3" t="s">
        <v>8332</v>
      </c>
      <c r="Q2922" s="13">
        <f t="shared" si="26"/>
        <v>42444.268101851849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8331</v>
      </c>
      <c r="P2923" s="3" t="s">
        <v>8373</v>
      </c>
      <c r="Q2923" s="13">
        <f t="shared" si="26"/>
        <v>42374.822870370372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8331</v>
      </c>
      <c r="P2924" s="3" t="s">
        <v>8373</v>
      </c>
      <c r="Q2924" s="13">
        <f t="shared" si="26"/>
        <v>42107.679756944446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8331</v>
      </c>
      <c r="P2925" s="3" t="s">
        <v>8373</v>
      </c>
      <c r="Q2925" s="13">
        <f t="shared" si="26"/>
        <v>42399.882615740738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8331</v>
      </c>
      <c r="P2926" s="3" t="s">
        <v>8373</v>
      </c>
      <c r="Q2926" s="13">
        <f t="shared" si="26"/>
        <v>42342.03943287037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8331</v>
      </c>
      <c r="P2927" s="3" t="s">
        <v>8373</v>
      </c>
      <c r="Q2927" s="13">
        <f t="shared" si="26"/>
        <v>42595.585358796292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8331</v>
      </c>
      <c r="P2928" s="3" t="s">
        <v>8373</v>
      </c>
      <c r="Q2928" s="13">
        <f t="shared" si="26"/>
        <v>41983.110995370371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8331</v>
      </c>
      <c r="P2929" s="3" t="s">
        <v>8373</v>
      </c>
      <c r="Q2929" s="13">
        <f t="shared" si="26"/>
        <v>42082.575555555552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8331</v>
      </c>
      <c r="P2930" s="3" t="s">
        <v>8373</v>
      </c>
      <c r="Q2930" s="13">
        <f t="shared" si="26"/>
        <v>41919.140706018516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8331</v>
      </c>
      <c r="P2931" s="3" t="s">
        <v>8373</v>
      </c>
      <c r="Q2931" s="13">
        <f t="shared" si="26"/>
        <v>42204.875868055555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8331</v>
      </c>
      <c r="P2932" s="3" t="s">
        <v>8373</v>
      </c>
      <c r="Q2932" s="13">
        <f t="shared" si="26"/>
        <v>42224.408275462964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8331</v>
      </c>
      <c r="P2933" s="3" t="s">
        <v>8373</v>
      </c>
      <c r="Q2933" s="13">
        <f t="shared" si="26"/>
        <v>42211.732430555552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8331</v>
      </c>
      <c r="P2934" s="3" t="s">
        <v>8373</v>
      </c>
      <c r="Q2934" s="13">
        <f t="shared" si="26"/>
        <v>42655.736956018518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8331</v>
      </c>
      <c r="P2935" s="3" t="s">
        <v>8373</v>
      </c>
      <c r="Q2935" s="13">
        <f t="shared" si="26"/>
        <v>41760.10974537037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8331</v>
      </c>
      <c r="P2936" s="3" t="s">
        <v>8373</v>
      </c>
      <c r="Q2936" s="13">
        <f t="shared" si="26"/>
        <v>42198.695138888885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8331</v>
      </c>
      <c r="P2937" s="3" t="s">
        <v>8373</v>
      </c>
      <c r="Q2937" s="13">
        <f t="shared" si="26"/>
        <v>42536.862800925926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8331</v>
      </c>
      <c r="P2938" s="3" t="s">
        <v>8373</v>
      </c>
      <c r="Q2938" s="13">
        <f t="shared" si="26"/>
        <v>42019.737766203703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8331</v>
      </c>
      <c r="P2939" s="3" t="s">
        <v>8373</v>
      </c>
      <c r="Q2939" s="13">
        <f t="shared" si="26"/>
        <v>41831.884108796294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8331</v>
      </c>
      <c r="P2940" s="3" t="s">
        <v>8373</v>
      </c>
      <c r="Q2940" s="13">
        <f t="shared" si="26"/>
        <v>42027.856990740736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8331</v>
      </c>
      <c r="P2941" s="3" t="s">
        <v>8373</v>
      </c>
      <c r="Q2941" s="13">
        <f t="shared" si="26"/>
        <v>41993.738298611104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8331</v>
      </c>
      <c r="P2942" s="3" t="s">
        <v>8373</v>
      </c>
      <c r="Q2942" s="13">
        <f t="shared" si="26"/>
        <v>41893.028877314813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8331</v>
      </c>
      <c r="P2943" s="3" t="s">
        <v>8371</v>
      </c>
      <c r="Q2943" s="13">
        <f t="shared" si="26"/>
        <v>42026.687453703707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8331</v>
      </c>
      <c r="P2944" s="3" t="s">
        <v>8371</v>
      </c>
      <c r="Q2944" s="13">
        <f t="shared" si="26"/>
        <v>42044.724953703699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8331</v>
      </c>
      <c r="P2945" s="3" t="s">
        <v>8371</v>
      </c>
      <c r="Q2945" s="13">
        <f t="shared" si="26"/>
        <v>41974.704745370371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8331</v>
      </c>
      <c r="P2946" s="3" t="s">
        <v>8371</v>
      </c>
      <c r="Q2946" s="13">
        <f t="shared" si="26"/>
        <v>41909.892453703702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8331</v>
      </c>
      <c r="P2947" s="3" t="s">
        <v>8371</v>
      </c>
      <c r="Q2947" s="13">
        <f t="shared" si="26"/>
        <v>42502.913761574076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8331</v>
      </c>
      <c r="P2948" s="3" t="s">
        <v>8371</v>
      </c>
      <c r="Q2948" s="13">
        <f t="shared" si="26"/>
        <v>42164.170046296291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8331</v>
      </c>
      <c r="P2949" s="3" t="s">
        <v>8371</v>
      </c>
      <c r="Q2949" s="13">
        <f t="shared" si="26"/>
        <v>42412.318668981476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8331</v>
      </c>
      <c r="P2950" s="3" t="s">
        <v>8371</v>
      </c>
      <c r="Q2950" s="13">
        <f t="shared" si="26"/>
        <v>42045.784155092595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8331</v>
      </c>
      <c r="P2951" s="3" t="s">
        <v>8371</v>
      </c>
      <c r="Q2951" s="13">
        <f t="shared" si="26"/>
        <v>42734.879236111112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8331</v>
      </c>
      <c r="P2952" s="3" t="s">
        <v>8371</v>
      </c>
      <c r="Q2952" s="13">
        <f t="shared" si="26"/>
        <v>42382.130833333329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8331</v>
      </c>
      <c r="P2953" s="3" t="s">
        <v>8371</v>
      </c>
      <c r="Q2953" s="13">
        <f t="shared" si="26"/>
        <v>42489.099687499998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8331</v>
      </c>
      <c r="P2954" s="3" t="s">
        <v>8371</v>
      </c>
      <c r="Q2954" s="13">
        <f t="shared" si="26"/>
        <v>42041.218715277777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8331</v>
      </c>
      <c r="P2955" s="3" t="s">
        <v>8371</v>
      </c>
      <c r="Q2955" s="13">
        <f t="shared" si="26"/>
        <v>42397.89980324074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8331</v>
      </c>
      <c r="P2956" s="3" t="s">
        <v>8371</v>
      </c>
      <c r="Q2956" s="13">
        <f t="shared" si="26"/>
        <v>42180.18604166666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8331</v>
      </c>
      <c r="P2957" s="3" t="s">
        <v>8371</v>
      </c>
      <c r="Q2957" s="13">
        <f t="shared" si="26"/>
        <v>42252.277615740735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8331</v>
      </c>
      <c r="P2958" s="3" t="s">
        <v>8371</v>
      </c>
      <c r="Q2958" s="13">
        <f t="shared" si="26"/>
        <v>42338.615393518514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8331</v>
      </c>
      <c r="P2959" s="3" t="s">
        <v>8371</v>
      </c>
      <c r="Q2959" s="13">
        <f t="shared" si="26"/>
        <v>42031.965138888889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8331</v>
      </c>
      <c r="P2960" s="3" t="s">
        <v>8371</v>
      </c>
      <c r="Q2960" s="13">
        <f t="shared" si="26"/>
        <v>42285.91506944444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8331</v>
      </c>
      <c r="P2961" s="3" t="s">
        <v>8371</v>
      </c>
      <c r="Q2961" s="13">
        <f t="shared" si="26"/>
        <v>42265.818622685183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8331</v>
      </c>
      <c r="P2962" s="3" t="s">
        <v>8371</v>
      </c>
      <c r="Q2962" s="13">
        <f t="shared" si="26"/>
        <v>42383.899456018517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8331</v>
      </c>
      <c r="P2963" s="3" t="s">
        <v>8332</v>
      </c>
      <c r="Q2963" s="13">
        <f t="shared" si="26"/>
        <v>42187.125625000001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8331</v>
      </c>
      <c r="P2964" s="3" t="s">
        <v>8332</v>
      </c>
      <c r="Q2964" s="13">
        <f t="shared" si="26"/>
        <v>42052.666990740734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8331</v>
      </c>
      <c r="P2965" s="3" t="s">
        <v>8332</v>
      </c>
      <c r="Q2965" s="13">
        <f t="shared" si="26"/>
        <v>41836.625254629631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8331</v>
      </c>
      <c r="P2966" s="3" t="s">
        <v>8332</v>
      </c>
      <c r="Q2966" s="13">
        <f t="shared" si="26"/>
        <v>42485.754525462966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8331</v>
      </c>
      <c r="P2967" s="3" t="s">
        <v>8332</v>
      </c>
      <c r="Q2967" s="13">
        <f t="shared" si="26"/>
        <v>42243.190057870372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8331</v>
      </c>
      <c r="P2968" s="3" t="s">
        <v>8332</v>
      </c>
      <c r="Q2968" s="13">
        <f t="shared" si="26"/>
        <v>42670.602673611109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8331</v>
      </c>
      <c r="P2969" s="3" t="s">
        <v>8332</v>
      </c>
      <c r="Q2969" s="13">
        <f t="shared" si="26"/>
        <v>42654.469826388886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8331</v>
      </c>
      <c r="P2970" s="3" t="s">
        <v>8332</v>
      </c>
      <c r="Q2970" s="13">
        <f t="shared" si="26"/>
        <v>42607.316122685181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8331</v>
      </c>
      <c r="P2971" s="3" t="s">
        <v>8332</v>
      </c>
      <c r="Q2971" s="13">
        <f t="shared" si="26"/>
        <v>41943.142534722225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8331</v>
      </c>
      <c r="P2972" s="3" t="s">
        <v>8332</v>
      </c>
      <c r="Q2972" s="13">
        <f t="shared" si="26"/>
        <v>41902.07240740741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8331</v>
      </c>
      <c r="P2973" s="3" t="s">
        <v>8332</v>
      </c>
      <c r="Q2973" s="13">
        <f t="shared" si="26"/>
        <v>42779.908449074079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8331</v>
      </c>
      <c r="P2974" s="3" t="s">
        <v>8332</v>
      </c>
      <c r="Q2974" s="13">
        <f t="shared" si="26"/>
        <v>42338.84375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8331</v>
      </c>
      <c r="P2975" s="3" t="s">
        <v>8332</v>
      </c>
      <c r="Q2975" s="13">
        <f t="shared" ref="Q2975:Q3038" si="27">(((J2455/60)/60/24+DATE(1970,1,1)))</f>
        <v>42738.692233796297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8331</v>
      </c>
      <c r="P2976" s="3" t="s">
        <v>8332</v>
      </c>
      <c r="Q2976" s="13">
        <f t="shared" si="27"/>
        <v>42770.201481481476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8331</v>
      </c>
      <c r="P2977" s="3" t="s">
        <v>8332</v>
      </c>
      <c r="Q2977" s="13">
        <f t="shared" si="27"/>
        <v>42452.781828703708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8331</v>
      </c>
      <c r="P2978" s="3" t="s">
        <v>8332</v>
      </c>
      <c r="Q2978" s="13">
        <f t="shared" si="27"/>
        <v>42761.961099537039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8331</v>
      </c>
      <c r="P2979" s="3" t="s">
        <v>8332</v>
      </c>
      <c r="Q2979" s="13">
        <f t="shared" si="27"/>
        <v>42423.602500000001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8331</v>
      </c>
      <c r="P2980" s="3" t="s">
        <v>8332</v>
      </c>
      <c r="Q2980" s="13">
        <f t="shared" si="27"/>
        <v>42495.871736111112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8331</v>
      </c>
      <c r="P2981" s="3" t="s">
        <v>8332</v>
      </c>
      <c r="Q2981" s="13">
        <f t="shared" si="27"/>
        <v>42407.637557870374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8331</v>
      </c>
      <c r="P2982" s="3" t="s">
        <v>8332</v>
      </c>
      <c r="Q2982" s="13">
        <f t="shared" si="27"/>
        <v>42704.187118055561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8331</v>
      </c>
      <c r="P2983" s="3" t="s">
        <v>8371</v>
      </c>
      <c r="Q2983" s="13">
        <f t="shared" si="27"/>
        <v>40784.012696759259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8331</v>
      </c>
      <c r="P2984" s="3" t="s">
        <v>8371</v>
      </c>
      <c r="Q2984" s="13">
        <f t="shared" si="27"/>
        <v>41089.186296296299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8331</v>
      </c>
      <c r="P2985" s="3" t="s">
        <v>8371</v>
      </c>
      <c r="Q2985" s="13">
        <f t="shared" si="27"/>
        <v>41341.111400462964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8331</v>
      </c>
      <c r="P2986" s="3" t="s">
        <v>8371</v>
      </c>
      <c r="Q2986" s="13">
        <f t="shared" si="27"/>
        <v>42248.90042824074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8331</v>
      </c>
      <c r="P2987" s="3" t="s">
        <v>8371</v>
      </c>
      <c r="Q2987" s="13">
        <f t="shared" si="27"/>
        <v>41145.719305555554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8331</v>
      </c>
      <c r="P2988" s="3" t="s">
        <v>8371</v>
      </c>
      <c r="Q2988" s="13">
        <f t="shared" si="27"/>
        <v>41373.102465277778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8331</v>
      </c>
      <c r="P2989" s="3" t="s">
        <v>8371</v>
      </c>
      <c r="Q2989" s="13">
        <f t="shared" si="27"/>
        <v>41025.874201388891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8331</v>
      </c>
      <c r="P2990" s="3" t="s">
        <v>8371</v>
      </c>
      <c r="Q2990" s="13">
        <f t="shared" si="27"/>
        <v>41174.154178240737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8331</v>
      </c>
      <c r="P2991" s="3" t="s">
        <v>8371</v>
      </c>
      <c r="Q2991" s="13">
        <f t="shared" si="27"/>
        <v>40557.429733796293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8331</v>
      </c>
      <c r="P2992" s="3" t="s">
        <v>8371</v>
      </c>
      <c r="Q2992" s="13">
        <f t="shared" si="27"/>
        <v>41023.07471064815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8331</v>
      </c>
      <c r="P2993" s="3" t="s">
        <v>8371</v>
      </c>
      <c r="Q2993" s="13">
        <f t="shared" si="27"/>
        <v>40893.992962962962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8331</v>
      </c>
      <c r="P2994" s="3" t="s">
        <v>8371</v>
      </c>
      <c r="Q2994" s="13">
        <f t="shared" si="27"/>
        <v>40354.11550925926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8331</v>
      </c>
      <c r="P2995" s="3" t="s">
        <v>8371</v>
      </c>
      <c r="Q2995" s="13">
        <f t="shared" si="27"/>
        <v>41193.748483796298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8331</v>
      </c>
      <c r="P2996" s="3" t="s">
        <v>8371</v>
      </c>
      <c r="Q2996" s="13">
        <f t="shared" si="27"/>
        <v>40417.011296296296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8331</v>
      </c>
      <c r="P2997" s="3" t="s">
        <v>8371</v>
      </c>
      <c r="Q2997" s="13">
        <f t="shared" si="27"/>
        <v>40310.287673611114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8331</v>
      </c>
      <c r="P2998" s="3" t="s">
        <v>8371</v>
      </c>
      <c r="Q2998" s="13">
        <f t="shared" si="27"/>
        <v>41913.328356481477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8331</v>
      </c>
      <c r="P2999" s="3" t="s">
        <v>8371</v>
      </c>
      <c r="Q2999" s="13">
        <f t="shared" si="27"/>
        <v>41088.691493055558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8331</v>
      </c>
      <c r="P3000" s="3" t="s">
        <v>8371</v>
      </c>
      <c r="Q3000" s="13">
        <f t="shared" si="27"/>
        <v>41257.950381944444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8331</v>
      </c>
      <c r="P3001" s="3" t="s">
        <v>8371</v>
      </c>
      <c r="Q3001" s="13">
        <f t="shared" si="27"/>
        <v>41107.726782407408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8331</v>
      </c>
      <c r="P3002" s="3" t="s">
        <v>8371</v>
      </c>
      <c r="Q3002" s="13">
        <f t="shared" si="27"/>
        <v>42227.936157407406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8331</v>
      </c>
      <c r="P3003" s="3" t="s">
        <v>8371</v>
      </c>
      <c r="Q3003" s="13">
        <f t="shared" si="27"/>
        <v>40999.645925925928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8331</v>
      </c>
      <c r="P3004" s="3" t="s">
        <v>8371</v>
      </c>
      <c r="Q3004" s="13">
        <f t="shared" si="27"/>
        <v>40711.782210648147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8331</v>
      </c>
      <c r="P3005" s="3" t="s">
        <v>8371</v>
      </c>
      <c r="Q3005" s="13">
        <f t="shared" si="27"/>
        <v>40970.750034722223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8331</v>
      </c>
      <c r="P3006" s="3" t="s">
        <v>8371</v>
      </c>
      <c r="Q3006" s="13">
        <f t="shared" si="27"/>
        <v>40771.916701388887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8331</v>
      </c>
      <c r="P3007" s="3" t="s">
        <v>8371</v>
      </c>
      <c r="Q3007" s="13">
        <f t="shared" si="27"/>
        <v>40793.998599537037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8331</v>
      </c>
      <c r="P3008" s="3" t="s">
        <v>8371</v>
      </c>
      <c r="Q3008" s="13">
        <f t="shared" si="27"/>
        <v>40991.708055555559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8331</v>
      </c>
      <c r="P3009" s="3" t="s">
        <v>8371</v>
      </c>
      <c r="Q3009" s="13">
        <f t="shared" si="27"/>
        <v>41026.083298611113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8331</v>
      </c>
      <c r="P3010" s="3" t="s">
        <v>8371</v>
      </c>
      <c r="Q3010" s="13">
        <f t="shared" si="27"/>
        <v>40833.633194444446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8331</v>
      </c>
      <c r="P3011" s="3" t="s">
        <v>8371</v>
      </c>
      <c r="Q3011" s="13">
        <f t="shared" si="27"/>
        <v>41373.690266203703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8331</v>
      </c>
      <c r="P3012" s="3" t="s">
        <v>8371</v>
      </c>
      <c r="Q3012" s="13">
        <f t="shared" si="27"/>
        <v>41023.227731481478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8331</v>
      </c>
      <c r="P3013" s="3" t="s">
        <v>8371</v>
      </c>
      <c r="Q3013" s="13">
        <f t="shared" si="27"/>
        <v>40542.839282407411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8331</v>
      </c>
      <c r="P3014" s="3" t="s">
        <v>8371</v>
      </c>
      <c r="Q3014" s="13">
        <f t="shared" si="27"/>
        <v>41024.985972222225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8331</v>
      </c>
      <c r="P3015" s="3" t="s">
        <v>8371</v>
      </c>
      <c r="Q3015" s="13">
        <f t="shared" si="27"/>
        <v>41348.168287037035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8331</v>
      </c>
      <c r="P3016" s="3" t="s">
        <v>8371</v>
      </c>
      <c r="Q3016" s="13">
        <f t="shared" si="27"/>
        <v>41022.645185185182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8331</v>
      </c>
      <c r="P3017" s="3" t="s">
        <v>8371</v>
      </c>
      <c r="Q3017" s="13">
        <f t="shared" si="27"/>
        <v>41036.946469907409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8331</v>
      </c>
      <c r="P3018" s="3" t="s">
        <v>8371</v>
      </c>
      <c r="Q3018" s="13">
        <f t="shared" si="27"/>
        <v>41327.996435185189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8331</v>
      </c>
      <c r="P3019" s="3" t="s">
        <v>8371</v>
      </c>
      <c r="Q3019" s="13">
        <f t="shared" si="27"/>
        <v>40730.878912037035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8331</v>
      </c>
      <c r="P3020" s="3" t="s">
        <v>8371</v>
      </c>
      <c r="Q3020" s="13">
        <f t="shared" si="27"/>
        <v>42017.967442129629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8331</v>
      </c>
      <c r="P3021" s="3" t="s">
        <v>8371</v>
      </c>
      <c r="Q3021" s="13">
        <f t="shared" si="27"/>
        <v>41226.648576388885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8331</v>
      </c>
      <c r="P3022" s="3" t="s">
        <v>8371</v>
      </c>
      <c r="Q3022" s="13">
        <f t="shared" si="27"/>
        <v>41053.772858796299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8331</v>
      </c>
      <c r="P3023" s="3" t="s">
        <v>8371</v>
      </c>
      <c r="Q3023" s="13">
        <f t="shared" si="27"/>
        <v>42244.776666666665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8331</v>
      </c>
      <c r="P3024" s="3" t="s">
        <v>8371</v>
      </c>
      <c r="Q3024" s="13">
        <f t="shared" si="27"/>
        <v>41858.825439814813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8331</v>
      </c>
      <c r="P3025" s="3" t="s">
        <v>8371</v>
      </c>
      <c r="Q3025" s="13">
        <f t="shared" si="27"/>
        <v>42498.899398148147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8331</v>
      </c>
      <c r="P3026" s="3" t="s">
        <v>8371</v>
      </c>
      <c r="Q3026" s="13">
        <f t="shared" si="27"/>
        <v>41928.015439814815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8331</v>
      </c>
      <c r="P3027" s="3" t="s">
        <v>8371</v>
      </c>
      <c r="Q3027" s="13">
        <f t="shared" si="27"/>
        <v>42047.05574074074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8331</v>
      </c>
      <c r="P3028" s="3" t="s">
        <v>8371</v>
      </c>
      <c r="Q3028" s="13">
        <f t="shared" si="27"/>
        <v>42258.297094907408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8331</v>
      </c>
      <c r="P3029" s="3" t="s">
        <v>8371</v>
      </c>
      <c r="Q3029" s="13">
        <f t="shared" si="27"/>
        <v>42105.072962962964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8331</v>
      </c>
      <c r="P3030" s="3" t="s">
        <v>8371</v>
      </c>
      <c r="Q3030" s="13">
        <f t="shared" si="27"/>
        <v>41835.951782407406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8331</v>
      </c>
      <c r="P3031" s="3" t="s">
        <v>8371</v>
      </c>
      <c r="Q3031" s="13">
        <f t="shared" si="27"/>
        <v>42058.809594907405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8331</v>
      </c>
      <c r="P3032" s="3" t="s">
        <v>8371</v>
      </c>
      <c r="Q3032" s="13">
        <f t="shared" si="27"/>
        <v>42078.997361111105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8331</v>
      </c>
      <c r="P3033" s="3" t="s">
        <v>8371</v>
      </c>
      <c r="Q3033" s="13">
        <f t="shared" si="27"/>
        <v>42371.446909722217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8331</v>
      </c>
      <c r="P3034" s="3" t="s">
        <v>8371</v>
      </c>
      <c r="Q3034" s="13">
        <f t="shared" si="27"/>
        <v>41971.876863425925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8331</v>
      </c>
      <c r="P3035" s="3" t="s">
        <v>8371</v>
      </c>
      <c r="Q3035" s="13">
        <f t="shared" si="27"/>
        <v>42732.00681712963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8331</v>
      </c>
      <c r="P3036" s="3" t="s">
        <v>8371</v>
      </c>
      <c r="Q3036" s="13">
        <f t="shared" si="27"/>
        <v>41854.389780092592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8331</v>
      </c>
      <c r="P3037" s="3" t="s">
        <v>8371</v>
      </c>
      <c r="Q3037" s="13">
        <f t="shared" si="27"/>
        <v>42027.839733796296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8331</v>
      </c>
      <c r="P3038" s="3" t="s">
        <v>8371</v>
      </c>
      <c r="Q3038" s="13">
        <f t="shared" si="27"/>
        <v>41942.653379629628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8331</v>
      </c>
      <c r="P3039" s="3" t="s">
        <v>8371</v>
      </c>
      <c r="Q3039" s="13">
        <f t="shared" ref="Q3039:Q3102" si="28">(((J2519/60)/60/24+DATE(1970,1,1)))</f>
        <v>42052.802430555559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8331</v>
      </c>
      <c r="P3040" s="3" t="s">
        <v>8371</v>
      </c>
      <c r="Q3040" s="13">
        <f t="shared" si="28"/>
        <v>41926.680879629632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8331</v>
      </c>
      <c r="P3041" s="3" t="s">
        <v>8371</v>
      </c>
      <c r="Q3041" s="13">
        <f t="shared" si="28"/>
        <v>41809.155138888891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8331</v>
      </c>
      <c r="P3042" s="3" t="s">
        <v>8371</v>
      </c>
      <c r="Q3042" s="13">
        <f t="shared" si="28"/>
        <v>42612.600520833337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8331</v>
      </c>
      <c r="P3043" s="3" t="s">
        <v>8371</v>
      </c>
      <c r="Q3043" s="13">
        <f t="shared" si="28"/>
        <v>42269.967835648145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8331</v>
      </c>
      <c r="P3044" s="3" t="s">
        <v>8371</v>
      </c>
      <c r="Q3044" s="13">
        <f t="shared" si="28"/>
        <v>42460.573611111111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8331</v>
      </c>
      <c r="P3045" s="3" t="s">
        <v>8371</v>
      </c>
      <c r="Q3045" s="13">
        <f t="shared" si="28"/>
        <v>41930.975601851853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8331</v>
      </c>
      <c r="P3046" s="3" t="s">
        <v>8371</v>
      </c>
      <c r="Q3046" s="13">
        <f t="shared" si="28"/>
        <v>41961.807372685187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8331</v>
      </c>
      <c r="P3047" s="3" t="s">
        <v>8371</v>
      </c>
      <c r="Q3047" s="13">
        <f t="shared" si="28"/>
        <v>41058.844571759262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8331</v>
      </c>
      <c r="P3048" s="3" t="s">
        <v>8371</v>
      </c>
      <c r="Q3048" s="13">
        <f t="shared" si="28"/>
        <v>41953.091134259259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8331</v>
      </c>
      <c r="P3049" s="3" t="s">
        <v>8371</v>
      </c>
      <c r="Q3049" s="13">
        <f t="shared" si="28"/>
        <v>41546.75105324074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8331</v>
      </c>
      <c r="P3050" s="3" t="s">
        <v>8371</v>
      </c>
      <c r="Q3050" s="13">
        <f t="shared" si="28"/>
        <v>42217.834525462968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8331</v>
      </c>
      <c r="P3051" s="3" t="s">
        <v>8371</v>
      </c>
      <c r="Q3051" s="13">
        <f t="shared" si="28"/>
        <v>40948.080729166664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8331</v>
      </c>
      <c r="P3052" s="3" t="s">
        <v>8371</v>
      </c>
      <c r="Q3052" s="13">
        <f t="shared" si="28"/>
        <v>42081.864641203705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8331</v>
      </c>
      <c r="P3053" s="3" t="s">
        <v>8371</v>
      </c>
      <c r="Q3053" s="13">
        <f t="shared" si="28"/>
        <v>42208.680023148147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8331</v>
      </c>
      <c r="P3054" s="3" t="s">
        <v>8371</v>
      </c>
      <c r="Q3054" s="13">
        <f t="shared" si="28"/>
        <v>41107.849143518521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8331</v>
      </c>
      <c r="P3055" s="3" t="s">
        <v>8371</v>
      </c>
      <c r="Q3055" s="13">
        <f t="shared" si="28"/>
        <v>41304.751284722224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8331</v>
      </c>
      <c r="P3056" s="3" t="s">
        <v>8371</v>
      </c>
      <c r="Q3056" s="13">
        <f t="shared" si="28"/>
        <v>40127.700370370374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8331</v>
      </c>
      <c r="P3057" s="3" t="s">
        <v>8371</v>
      </c>
      <c r="Q3057" s="13">
        <f t="shared" si="28"/>
        <v>41943.791030092594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8331</v>
      </c>
      <c r="P3058" s="3" t="s">
        <v>8371</v>
      </c>
      <c r="Q3058" s="13">
        <f t="shared" si="28"/>
        <v>41464.106087962966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8331</v>
      </c>
      <c r="P3059" s="3" t="s">
        <v>8371</v>
      </c>
      <c r="Q3059" s="13">
        <f t="shared" si="28"/>
        <v>40696.648784722223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8331</v>
      </c>
      <c r="P3060" s="3" t="s">
        <v>8371</v>
      </c>
      <c r="Q3060" s="13">
        <f t="shared" si="28"/>
        <v>41298.509965277779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8331</v>
      </c>
      <c r="P3061" s="3" t="s">
        <v>8371</v>
      </c>
      <c r="Q3061" s="13">
        <f t="shared" si="28"/>
        <v>41977.902222222227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8331</v>
      </c>
      <c r="P3062" s="3" t="s">
        <v>8371</v>
      </c>
      <c r="Q3062" s="13">
        <f t="shared" si="28"/>
        <v>40785.675011574072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8331</v>
      </c>
      <c r="P3063" s="3" t="s">
        <v>8371</v>
      </c>
      <c r="Q3063" s="13">
        <f t="shared" si="28"/>
        <v>41483.449282407404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8331</v>
      </c>
      <c r="P3064" s="3" t="s">
        <v>8371</v>
      </c>
      <c r="Q3064" s="13">
        <f t="shared" si="28"/>
        <v>41509.426585648151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8331</v>
      </c>
      <c r="P3065" s="3" t="s">
        <v>8371</v>
      </c>
      <c r="Q3065" s="13">
        <f t="shared" si="28"/>
        <v>40514.107615740737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8331</v>
      </c>
      <c r="P3066" s="3" t="s">
        <v>8371</v>
      </c>
      <c r="Q3066" s="13">
        <f t="shared" si="28"/>
        <v>41068.520474537036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8331</v>
      </c>
      <c r="P3067" s="3" t="s">
        <v>8371</v>
      </c>
      <c r="Q3067" s="13">
        <f t="shared" si="28"/>
        <v>42027.13817129629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8331</v>
      </c>
      <c r="P3068" s="3" t="s">
        <v>8371</v>
      </c>
      <c r="Q3068" s="13">
        <f t="shared" si="28"/>
        <v>41524.858553240738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8331</v>
      </c>
      <c r="P3069" s="3" t="s">
        <v>8371</v>
      </c>
      <c r="Q3069" s="13">
        <f t="shared" si="28"/>
        <v>40973.773182870369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8331</v>
      </c>
      <c r="P3070" s="3" t="s">
        <v>8371</v>
      </c>
      <c r="Q3070" s="13">
        <f t="shared" si="28"/>
        <v>42618.625428240746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8331</v>
      </c>
      <c r="P3071" s="3" t="s">
        <v>8371</v>
      </c>
      <c r="Q3071" s="13">
        <f t="shared" si="28"/>
        <v>41390.757754629631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8331</v>
      </c>
      <c r="P3072" s="3" t="s">
        <v>8371</v>
      </c>
      <c r="Q3072" s="13">
        <f t="shared" si="28"/>
        <v>42228.634328703702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8331</v>
      </c>
      <c r="P3073" s="3" t="s">
        <v>8371</v>
      </c>
      <c r="Q3073" s="13">
        <f t="shared" si="28"/>
        <v>40961.252141203702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8331</v>
      </c>
      <c r="P3074" s="3" t="s">
        <v>8371</v>
      </c>
      <c r="Q3074" s="13">
        <f t="shared" si="28"/>
        <v>42769.809965277775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8331</v>
      </c>
      <c r="P3075" s="3" t="s">
        <v>8371</v>
      </c>
      <c r="Q3075" s="13">
        <f t="shared" si="28"/>
        <v>41113.199155092596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8331</v>
      </c>
      <c r="P3076" s="3" t="s">
        <v>8371</v>
      </c>
      <c r="Q3076" s="13">
        <f t="shared" si="28"/>
        <v>42125.078275462962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8331</v>
      </c>
      <c r="P3077" s="3" t="s">
        <v>8371</v>
      </c>
      <c r="Q3077" s="13">
        <f t="shared" si="28"/>
        <v>41026.655011574076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8331</v>
      </c>
      <c r="P3078" s="3" t="s">
        <v>8371</v>
      </c>
      <c r="Q3078" s="13">
        <f t="shared" si="28"/>
        <v>41222.991400462961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8331</v>
      </c>
      <c r="P3079" s="3" t="s">
        <v>8371</v>
      </c>
      <c r="Q3079" s="13">
        <f t="shared" si="28"/>
        <v>41744.745208333334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8331</v>
      </c>
      <c r="P3080" s="3" t="s">
        <v>8371</v>
      </c>
      <c r="Q3080" s="13">
        <f t="shared" si="28"/>
        <v>42093.860023148154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8331</v>
      </c>
      <c r="P3081" s="3" t="s">
        <v>8371</v>
      </c>
      <c r="Q3081" s="13">
        <f t="shared" si="28"/>
        <v>40829.873657407406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8331</v>
      </c>
      <c r="P3082" s="3" t="s">
        <v>8371</v>
      </c>
      <c r="Q3082" s="13">
        <f t="shared" si="28"/>
        <v>42039.951087962967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8331</v>
      </c>
      <c r="P3083" s="3" t="s">
        <v>8371</v>
      </c>
      <c r="Q3083" s="13">
        <f t="shared" si="28"/>
        <v>42260.528807870374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8331</v>
      </c>
      <c r="P3084" s="3" t="s">
        <v>8371</v>
      </c>
      <c r="Q3084" s="13">
        <f t="shared" si="28"/>
        <v>42594.524756944447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8331</v>
      </c>
      <c r="P3085" s="3" t="s">
        <v>8371</v>
      </c>
      <c r="Q3085" s="13">
        <f t="shared" si="28"/>
        <v>42155.139479166668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8331</v>
      </c>
      <c r="P3086" s="3" t="s">
        <v>8371</v>
      </c>
      <c r="Q3086" s="13">
        <f t="shared" si="28"/>
        <v>41822.040497685186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8331</v>
      </c>
      <c r="P3087" s="3" t="s">
        <v>8371</v>
      </c>
      <c r="Q3087" s="13">
        <f t="shared" si="28"/>
        <v>42440.650335648148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8331</v>
      </c>
      <c r="P3088" s="3" t="s">
        <v>8371</v>
      </c>
      <c r="Q3088" s="13">
        <f t="shared" si="28"/>
        <v>41842.980879629627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8331</v>
      </c>
      <c r="P3089" s="3" t="s">
        <v>8371</v>
      </c>
      <c r="Q3089" s="13">
        <f t="shared" si="28"/>
        <v>42087.878912037035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8331</v>
      </c>
      <c r="P3090" s="3" t="s">
        <v>8371</v>
      </c>
      <c r="Q3090" s="13">
        <f t="shared" si="28"/>
        <v>42584.666597222225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8331</v>
      </c>
      <c r="P3091" s="3" t="s">
        <v>8371</v>
      </c>
      <c r="Q3091" s="13">
        <f t="shared" si="28"/>
        <v>42234.105462962965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8331</v>
      </c>
      <c r="P3092" s="3" t="s">
        <v>8371</v>
      </c>
      <c r="Q3092" s="13">
        <f t="shared" si="28"/>
        <v>42744.903182870374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8331</v>
      </c>
      <c r="P3093" s="3" t="s">
        <v>8371</v>
      </c>
      <c r="Q3093" s="13">
        <f t="shared" si="28"/>
        <v>42449.341678240744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8331</v>
      </c>
      <c r="P3094" s="3" t="s">
        <v>8371</v>
      </c>
      <c r="Q3094" s="13">
        <f t="shared" si="28"/>
        <v>42077.119409722218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8331</v>
      </c>
      <c r="P3095" s="3" t="s">
        <v>8371</v>
      </c>
      <c r="Q3095" s="13">
        <f t="shared" si="28"/>
        <v>41829.592002314814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8331</v>
      </c>
      <c r="P3096" s="3" t="s">
        <v>8371</v>
      </c>
      <c r="Q3096" s="13">
        <f t="shared" si="28"/>
        <v>42487.825752314813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8331</v>
      </c>
      <c r="P3097" s="3" t="s">
        <v>8371</v>
      </c>
      <c r="Q3097" s="13">
        <f t="shared" si="28"/>
        <v>41986.108726851846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8331</v>
      </c>
      <c r="P3098" s="3" t="s">
        <v>8371</v>
      </c>
      <c r="Q3098" s="13">
        <f t="shared" si="28"/>
        <v>42060.00980324074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8331</v>
      </c>
      <c r="P3099" s="3" t="s">
        <v>8371</v>
      </c>
      <c r="Q3099" s="13">
        <f t="shared" si="28"/>
        <v>41830.820567129631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8331</v>
      </c>
      <c r="P3100" s="3" t="s">
        <v>8371</v>
      </c>
      <c r="Q3100" s="13">
        <f t="shared" si="28"/>
        <v>42238.022905092599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8331</v>
      </c>
      <c r="P3101" s="3" t="s">
        <v>8371</v>
      </c>
      <c r="Q3101" s="13">
        <f t="shared" si="28"/>
        <v>41837.829895833333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8331</v>
      </c>
      <c r="P3102" s="3" t="s">
        <v>8371</v>
      </c>
      <c r="Q3102" s="13">
        <f t="shared" si="28"/>
        <v>42110.326423611114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8331</v>
      </c>
      <c r="P3103" s="3" t="s">
        <v>8371</v>
      </c>
      <c r="Q3103" s="13">
        <f t="shared" ref="Q3103:Q3166" si="29">(((J2583/60)/60/24+DATE(1970,1,1)))</f>
        <v>42294.628449074073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8331</v>
      </c>
      <c r="P3104" s="3" t="s">
        <v>8371</v>
      </c>
      <c r="Q3104" s="13">
        <f t="shared" si="29"/>
        <v>42642.988819444443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8331</v>
      </c>
      <c r="P3105" s="3" t="s">
        <v>8371</v>
      </c>
      <c r="Q3105" s="13">
        <f t="shared" si="29"/>
        <v>42019.76944444445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8331</v>
      </c>
      <c r="P3106" s="3" t="s">
        <v>8371</v>
      </c>
      <c r="Q3106" s="13">
        <f t="shared" si="29"/>
        <v>42140.173252314817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8331</v>
      </c>
      <c r="P3107" s="3" t="s">
        <v>8371</v>
      </c>
      <c r="Q3107" s="13">
        <f t="shared" si="29"/>
        <v>41795.963333333333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8331</v>
      </c>
      <c r="P3108" s="3" t="s">
        <v>8371</v>
      </c>
      <c r="Q3108" s="13">
        <f t="shared" si="29"/>
        <v>42333.330277777779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8331</v>
      </c>
      <c r="P3109" s="3" t="s">
        <v>8371</v>
      </c>
      <c r="Q3109" s="13">
        <f t="shared" si="29"/>
        <v>42338.675381944442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8331</v>
      </c>
      <c r="P3110" s="3" t="s">
        <v>8371</v>
      </c>
      <c r="Q3110" s="13">
        <f t="shared" si="29"/>
        <v>42042.676226851851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8331</v>
      </c>
      <c r="P3111" s="3" t="s">
        <v>8371</v>
      </c>
      <c r="Q3111" s="13">
        <f t="shared" si="29"/>
        <v>42422.536192129628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8331</v>
      </c>
      <c r="P3112" s="3" t="s">
        <v>8371</v>
      </c>
      <c r="Q3112" s="13">
        <f t="shared" si="29"/>
        <v>42388.589085648149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8331</v>
      </c>
      <c r="P3113" s="3" t="s">
        <v>8371</v>
      </c>
      <c r="Q3113" s="13">
        <f t="shared" si="29"/>
        <v>42382.906527777777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8331</v>
      </c>
      <c r="P3114" s="3" t="s">
        <v>8371</v>
      </c>
      <c r="Q3114" s="13">
        <f t="shared" si="29"/>
        <v>41887.801168981481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8331</v>
      </c>
      <c r="P3115" s="3" t="s">
        <v>8371</v>
      </c>
      <c r="Q3115" s="13">
        <f t="shared" si="29"/>
        <v>42089.84520833334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8331</v>
      </c>
      <c r="P3116" s="3" t="s">
        <v>8371</v>
      </c>
      <c r="Q3116" s="13">
        <f t="shared" si="29"/>
        <v>41828.967916666668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8331</v>
      </c>
      <c r="P3117" s="3" t="s">
        <v>8371</v>
      </c>
      <c r="Q3117" s="13">
        <f t="shared" si="29"/>
        <v>42760.244212962964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8331</v>
      </c>
      <c r="P3118" s="3" t="s">
        <v>8371</v>
      </c>
      <c r="Q3118" s="13">
        <f t="shared" si="29"/>
        <v>41828.664456018516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8331</v>
      </c>
      <c r="P3119" s="3" t="s">
        <v>8371</v>
      </c>
      <c r="Q3119" s="13">
        <f t="shared" si="29"/>
        <v>42510.341631944444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8331</v>
      </c>
      <c r="P3120" s="3" t="s">
        <v>8371</v>
      </c>
      <c r="Q3120" s="13">
        <f t="shared" si="29"/>
        <v>42240.840289351851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8331</v>
      </c>
      <c r="P3121" s="3" t="s">
        <v>8371</v>
      </c>
      <c r="Q3121" s="13">
        <f t="shared" si="29"/>
        <v>41809.754016203704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8331</v>
      </c>
      <c r="P3122" s="3" t="s">
        <v>8371</v>
      </c>
      <c r="Q3122" s="13">
        <f t="shared" si="29"/>
        <v>42394.900462962964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8331</v>
      </c>
      <c r="P3123" s="3" t="s">
        <v>8371</v>
      </c>
      <c r="Q3123" s="13">
        <f t="shared" si="29"/>
        <v>41150.902187499996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8331</v>
      </c>
      <c r="P3124" s="3" t="s">
        <v>8371</v>
      </c>
      <c r="Q3124" s="13">
        <f t="shared" si="29"/>
        <v>41915.747314814813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8331</v>
      </c>
      <c r="P3125" s="3" t="s">
        <v>8371</v>
      </c>
      <c r="Q3125" s="13">
        <f t="shared" si="29"/>
        <v>41617.912662037037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8331</v>
      </c>
      <c r="P3126" s="3" t="s">
        <v>8371</v>
      </c>
      <c r="Q3126" s="13">
        <f t="shared" si="29"/>
        <v>40998.051192129627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8331</v>
      </c>
      <c r="P3127" s="3" t="s">
        <v>8371</v>
      </c>
      <c r="Q3127" s="13">
        <f t="shared" si="29"/>
        <v>42508.541550925926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8331</v>
      </c>
      <c r="P3128" s="3" t="s">
        <v>8371</v>
      </c>
      <c r="Q3128" s="13">
        <f t="shared" si="29"/>
        <v>41726.712754629632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8331</v>
      </c>
      <c r="P3129" s="3" t="s">
        <v>8371</v>
      </c>
      <c r="Q3129" s="13">
        <f t="shared" si="29"/>
        <v>42184.874675925923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8331</v>
      </c>
      <c r="P3130" s="3" t="s">
        <v>8332</v>
      </c>
      <c r="Q3130" s="13">
        <f t="shared" si="29"/>
        <v>42767.801712962959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8331</v>
      </c>
      <c r="P3131" s="3" t="s">
        <v>8332</v>
      </c>
      <c r="Q3131" s="13">
        <f t="shared" si="29"/>
        <v>41075.237858796296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8331</v>
      </c>
      <c r="P3132" s="3" t="s">
        <v>8332</v>
      </c>
      <c r="Q3132" s="13">
        <f t="shared" si="29"/>
        <v>42564.881076388891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8331</v>
      </c>
      <c r="P3133" s="3" t="s">
        <v>8332</v>
      </c>
      <c r="Q3133" s="13">
        <f t="shared" si="29"/>
        <v>42704.335810185185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8331</v>
      </c>
      <c r="P3134" s="3" t="s">
        <v>8332</v>
      </c>
      <c r="Q3134" s="13">
        <f t="shared" si="29"/>
        <v>41982.143171296295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8331</v>
      </c>
      <c r="P3135" s="3" t="s">
        <v>8332</v>
      </c>
      <c r="Q3135" s="13">
        <f t="shared" si="29"/>
        <v>41143.81821759259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8331</v>
      </c>
      <c r="P3136" s="3" t="s">
        <v>8332</v>
      </c>
      <c r="Q3136" s="13">
        <f t="shared" si="29"/>
        <v>41730.708472222221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8331</v>
      </c>
      <c r="P3137" s="3" t="s">
        <v>8332</v>
      </c>
      <c r="Q3137" s="13">
        <f t="shared" si="29"/>
        <v>42453.49726851852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8331</v>
      </c>
      <c r="P3138" s="3" t="s">
        <v>8332</v>
      </c>
      <c r="Q3138" s="13">
        <f t="shared" si="29"/>
        <v>42211.99454861111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8331</v>
      </c>
      <c r="P3139" s="3" t="s">
        <v>8332</v>
      </c>
      <c r="Q3139" s="13">
        <f t="shared" si="29"/>
        <v>41902.874432870369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8331</v>
      </c>
      <c r="P3140" s="3" t="s">
        <v>8332</v>
      </c>
      <c r="Q3140" s="13">
        <f t="shared" si="29"/>
        <v>42279.792372685188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8331</v>
      </c>
      <c r="P3141" s="3" t="s">
        <v>8332</v>
      </c>
      <c r="Q3141" s="13">
        <f t="shared" si="29"/>
        <v>42273.884305555555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8331</v>
      </c>
      <c r="P3142" s="3" t="s">
        <v>8332</v>
      </c>
      <c r="Q3142" s="13">
        <f t="shared" si="29"/>
        <v>42251.16715277778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8331</v>
      </c>
      <c r="P3143" s="3" t="s">
        <v>8332</v>
      </c>
      <c r="Q3143" s="13">
        <f t="shared" si="29"/>
        <v>42115.74754629629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8331</v>
      </c>
      <c r="P3144" s="3" t="s">
        <v>8332</v>
      </c>
      <c r="Q3144" s="13">
        <f t="shared" si="29"/>
        <v>42689.74324074074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8331</v>
      </c>
      <c r="P3145" s="3" t="s">
        <v>8332</v>
      </c>
      <c r="Q3145" s="13">
        <f t="shared" si="29"/>
        <v>42692.256550925929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8331</v>
      </c>
      <c r="P3146" s="3" t="s">
        <v>8332</v>
      </c>
      <c r="Q3146" s="13">
        <f t="shared" si="29"/>
        <v>41144.42155092593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8331</v>
      </c>
      <c r="P3147" s="3" t="s">
        <v>8332</v>
      </c>
      <c r="Q3147" s="13">
        <f t="shared" si="29"/>
        <v>42658.810277777782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8331</v>
      </c>
      <c r="P3148" s="3" t="s">
        <v>8332</v>
      </c>
      <c r="Q3148" s="13">
        <f t="shared" si="29"/>
        <v>42128.628113425926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8331</v>
      </c>
      <c r="P3149" s="3" t="s">
        <v>8332</v>
      </c>
      <c r="Q3149" s="13">
        <f t="shared" si="29"/>
        <v>42304.829409722224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8331</v>
      </c>
      <c r="P3150" s="3" t="s">
        <v>8332</v>
      </c>
      <c r="Q3150" s="13">
        <f t="shared" si="29"/>
        <v>41953.966053240743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8331</v>
      </c>
      <c r="P3151" s="3" t="s">
        <v>8332</v>
      </c>
      <c r="Q3151" s="13">
        <f t="shared" si="29"/>
        <v>42108.538449074069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8331</v>
      </c>
      <c r="P3152" s="3" t="s">
        <v>8332</v>
      </c>
      <c r="Q3152" s="13">
        <f t="shared" si="29"/>
        <v>42524.105462962965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8331</v>
      </c>
      <c r="P3153" s="3" t="s">
        <v>8332</v>
      </c>
      <c r="Q3153" s="13">
        <f t="shared" si="29"/>
        <v>42218.169293981482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8331</v>
      </c>
      <c r="P3154" s="3" t="s">
        <v>8332</v>
      </c>
      <c r="Q3154" s="13">
        <f t="shared" si="29"/>
        <v>42494.061793981484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8331</v>
      </c>
      <c r="P3155" s="3" t="s">
        <v>8332</v>
      </c>
      <c r="Q3155" s="13">
        <f t="shared" si="29"/>
        <v>41667.823287037041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8331</v>
      </c>
      <c r="P3156" s="3" t="s">
        <v>8332</v>
      </c>
      <c r="Q3156" s="13">
        <f t="shared" si="29"/>
        <v>42612.656493055561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8331</v>
      </c>
      <c r="P3157" s="3" t="s">
        <v>8332</v>
      </c>
      <c r="Q3157" s="13">
        <f t="shared" si="29"/>
        <v>42037.950937500005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8331</v>
      </c>
      <c r="P3158" s="3" t="s">
        <v>8332</v>
      </c>
      <c r="Q3158" s="13">
        <f t="shared" si="29"/>
        <v>42636.614745370374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8331</v>
      </c>
      <c r="P3159" s="3" t="s">
        <v>8332</v>
      </c>
      <c r="Q3159" s="13">
        <f t="shared" si="29"/>
        <v>42639.549479166672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8331</v>
      </c>
      <c r="P3160" s="3" t="s">
        <v>8332</v>
      </c>
      <c r="Q3160" s="13">
        <f t="shared" si="29"/>
        <v>41989.913136574076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8331</v>
      </c>
      <c r="P3161" s="3" t="s">
        <v>8332</v>
      </c>
      <c r="Q3161" s="13">
        <f t="shared" si="29"/>
        <v>42024.86513888889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8331</v>
      </c>
      <c r="P3162" s="3" t="s">
        <v>8332</v>
      </c>
      <c r="Q3162" s="13">
        <f t="shared" si="29"/>
        <v>42103.160578703704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8331</v>
      </c>
      <c r="P3163" s="3" t="s">
        <v>8332</v>
      </c>
      <c r="Q3163" s="13">
        <f t="shared" si="29"/>
        <v>41880.827118055553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8331</v>
      </c>
      <c r="P3164" s="3" t="s">
        <v>8332</v>
      </c>
      <c r="Q3164" s="13">
        <f t="shared" si="29"/>
        <v>42536.246620370366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8331</v>
      </c>
      <c r="P3165" s="3" t="s">
        <v>8332</v>
      </c>
      <c r="Q3165" s="13">
        <f t="shared" si="29"/>
        <v>42689.582349537035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8331</v>
      </c>
      <c r="P3166" s="3" t="s">
        <v>8332</v>
      </c>
      <c r="Q3166" s="13">
        <f t="shared" si="29"/>
        <v>42774.792071759264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8331</v>
      </c>
      <c r="P3167" s="3" t="s">
        <v>8332</v>
      </c>
      <c r="Q3167" s="13">
        <f t="shared" ref="Q3167:Q3230" si="30">(((J2647/60)/60/24+DATE(1970,1,1)))</f>
        <v>41921.842627314814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8331</v>
      </c>
      <c r="P3168" s="3" t="s">
        <v>8332</v>
      </c>
      <c r="Q3168" s="13">
        <f t="shared" si="30"/>
        <v>42226.313298611116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8331</v>
      </c>
      <c r="P3169" s="3" t="s">
        <v>8332</v>
      </c>
      <c r="Q3169" s="13">
        <f t="shared" si="30"/>
        <v>42200.261793981481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8331</v>
      </c>
      <c r="P3170" s="3" t="s">
        <v>8332</v>
      </c>
      <c r="Q3170" s="13">
        <f t="shared" si="30"/>
        <v>42408.714814814812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8331</v>
      </c>
      <c r="P3171" s="3" t="s">
        <v>8332</v>
      </c>
      <c r="Q3171" s="13">
        <f t="shared" si="30"/>
        <v>42341.99700231482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8331</v>
      </c>
      <c r="P3172" s="3" t="s">
        <v>8332</v>
      </c>
      <c r="Q3172" s="13">
        <f t="shared" si="30"/>
        <v>42695.624340277776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8331</v>
      </c>
      <c r="P3173" s="3" t="s">
        <v>8332</v>
      </c>
      <c r="Q3173" s="13">
        <f t="shared" si="30"/>
        <v>42327.805659722217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8331</v>
      </c>
      <c r="P3174" s="3" t="s">
        <v>8332</v>
      </c>
      <c r="Q3174" s="13">
        <f t="shared" si="30"/>
        <v>41953.158854166672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8331</v>
      </c>
      <c r="P3175" s="3" t="s">
        <v>8332</v>
      </c>
      <c r="Q3175" s="13">
        <f t="shared" si="30"/>
        <v>41771.651932870373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8331</v>
      </c>
      <c r="P3176" s="3" t="s">
        <v>8332</v>
      </c>
      <c r="Q3176" s="13">
        <f t="shared" si="30"/>
        <v>42055.600995370376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8331</v>
      </c>
      <c r="P3177" s="3" t="s">
        <v>8332</v>
      </c>
      <c r="Q3177" s="13">
        <f t="shared" si="30"/>
        <v>42381.866284722222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8331</v>
      </c>
      <c r="P3178" s="3" t="s">
        <v>8332</v>
      </c>
      <c r="Q3178" s="13">
        <f t="shared" si="30"/>
        <v>42767.688518518517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8331</v>
      </c>
      <c r="P3179" s="3" t="s">
        <v>8332</v>
      </c>
      <c r="Q3179" s="13">
        <f t="shared" si="30"/>
        <v>42551.928854166668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8331</v>
      </c>
      <c r="P3180" s="3" t="s">
        <v>8332</v>
      </c>
      <c r="Q3180" s="13">
        <f t="shared" si="30"/>
        <v>42551.884189814817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8331</v>
      </c>
      <c r="P3181" s="3" t="s">
        <v>8332</v>
      </c>
      <c r="Q3181" s="13">
        <f t="shared" si="30"/>
        <v>42082.069560185191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8331</v>
      </c>
      <c r="P3182" s="3" t="s">
        <v>8332</v>
      </c>
      <c r="Q3182" s="13">
        <f t="shared" si="30"/>
        <v>42272.713171296295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8331</v>
      </c>
      <c r="P3183" s="3" t="s">
        <v>8332</v>
      </c>
      <c r="Q3183" s="13">
        <f t="shared" si="30"/>
        <v>41542.958449074074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8331</v>
      </c>
      <c r="P3184" s="3" t="s">
        <v>8332</v>
      </c>
      <c r="Q3184" s="13">
        <f t="shared" si="30"/>
        <v>42207.746678240743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8331</v>
      </c>
      <c r="P3185" s="3" t="s">
        <v>8332</v>
      </c>
      <c r="Q3185" s="13">
        <f t="shared" si="30"/>
        <v>42222.622766203705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8331</v>
      </c>
      <c r="P3186" s="3" t="s">
        <v>8332</v>
      </c>
      <c r="Q3186" s="13">
        <f t="shared" si="30"/>
        <v>42313.02542824074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8331</v>
      </c>
      <c r="P3187" s="3" t="s">
        <v>8332</v>
      </c>
      <c r="Q3187" s="13">
        <f t="shared" si="30"/>
        <v>42083.895532407405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8331</v>
      </c>
      <c r="P3188" s="3" t="s">
        <v>8332</v>
      </c>
      <c r="Q3188" s="13">
        <f t="shared" si="30"/>
        <v>42235.764340277776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8331</v>
      </c>
      <c r="P3189" s="3" t="s">
        <v>8332</v>
      </c>
      <c r="Q3189" s="13">
        <f t="shared" si="30"/>
        <v>42380.926111111112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8331</v>
      </c>
      <c r="P3190" s="3" t="s">
        <v>8373</v>
      </c>
      <c r="Q3190" s="13">
        <f t="shared" si="30"/>
        <v>42275.588715277772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8331</v>
      </c>
      <c r="P3191" s="3" t="s">
        <v>8373</v>
      </c>
      <c r="Q3191" s="13">
        <f t="shared" si="30"/>
        <v>42319.035833333335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8331</v>
      </c>
      <c r="P3192" s="3" t="s">
        <v>8373</v>
      </c>
      <c r="Q3192" s="13">
        <f t="shared" si="30"/>
        <v>41821.020601851851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8331</v>
      </c>
      <c r="P3193" s="3" t="s">
        <v>8373</v>
      </c>
      <c r="Q3193" s="13">
        <f t="shared" si="30"/>
        <v>41962.749027777783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8331</v>
      </c>
      <c r="P3194" s="3" t="s">
        <v>8373</v>
      </c>
      <c r="Q3194" s="13">
        <f t="shared" si="30"/>
        <v>42344.884143518517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8331</v>
      </c>
      <c r="P3195" s="3" t="s">
        <v>8373</v>
      </c>
      <c r="Q3195" s="13">
        <f t="shared" si="30"/>
        <v>41912.541655092595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8331</v>
      </c>
      <c r="P3196" s="3" t="s">
        <v>8373</v>
      </c>
      <c r="Q3196" s="13">
        <f t="shared" si="30"/>
        <v>42529.632754629631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8331</v>
      </c>
      <c r="P3197" s="3" t="s">
        <v>8373</v>
      </c>
      <c r="Q3197" s="13">
        <f t="shared" si="30"/>
        <v>41923.857511574075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8331</v>
      </c>
      <c r="P3198" s="3" t="s">
        <v>8373</v>
      </c>
      <c r="Q3198" s="13">
        <f t="shared" si="30"/>
        <v>42482.624699074076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8331</v>
      </c>
      <c r="P3199" s="3" t="s">
        <v>8373</v>
      </c>
      <c r="Q3199" s="13">
        <f t="shared" si="30"/>
        <v>41793.029432870368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8331</v>
      </c>
      <c r="P3200" s="3" t="s">
        <v>8373</v>
      </c>
      <c r="Q3200" s="13">
        <f t="shared" si="30"/>
        <v>42241.798206018517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8331</v>
      </c>
      <c r="P3201" s="3" t="s">
        <v>8373</v>
      </c>
      <c r="Q3201" s="13">
        <f t="shared" si="30"/>
        <v>42033.001087962963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8331</v>
      </c>
      <c r="P3202" s="3" t="s">
        <v>8373</v>
      </c>
      <c r="Q3202" s="13">
        <f t="shared" si="30"/>
        <v>42436.211701388893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8331</v>
      </c>
      <c r="P3203" s="3" t="s">
        <v>8373</v>
      </c>
      <c r="Q3203" s="13">
        <f t="shared" si="30"/>
        <v>41805.895254629628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8331</v>
      </c>
      <c r="P3204" s="3" t="s">
        <v>8373</v>
      </c>
      <c r="Q3204" s="13">
        <f t="shared" si="30"/>
        <v>41932.871990740743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8331</v>
      </c>
      <c r="P3205" s="3" t="s">
        <v>8373</v>
      </c>
      <c r="Q3205" s="13">
        <f t="shared" si="30"/>
        <v>42034.75509259259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8331</v>
      </c>
      <c r="P3206" s="3" t="s">
        <v>8373</v>
      </c>
      <c r="Q3206" s="13">
        <f t="shared" si="30"/>
        <v>41820.914641203701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8331</v>
      </c>
      <c r="P3207" s="3" t="s">
        <v>8373</v>
      </c>
      <c r="Q3207" s="13">
        <f t="shared" si="30"/>
        <v>42061.69594907407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8331</v>
      </c>
      <c r="P3208" s="3" t="s">
        <v>8373</v>
      </c>
      <c r="Q3208" s="13">
        <f t="shared" si="30"/>
        <v>41892.974803240737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8331</v>
      </c>
      <c r="P3209" s="3" t="s">
        <v>8373</v>
      </c>
      <c r="Q3209" s="13">
        <f t="shared" si="30"/>
        <v>42154.64025462963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8331</v>
      </c>
      <c r="P3210" s="3" t="s">
        <v>8332</v>
      </c>
      <c r="Q3210" s="13">
        <f t="shared" si="30"/>
        <v>42028.118865740747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8331</v>
      </c>
      <c r="P3211" s="3" t="s">
        <v>8332</v>
      </c>
      <c r="Q3211" s="13">
        <f t="shared" si="30"/>
        <v>42551.961689814809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8331</v>
      </c>
      <c r="P3212" s="3" t="s">
        <v>8332</v>
      </c>
      <c r="Q3212" s="13">
        <f t="shared" si="30"/>
        <v>42113.105046296296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8331</v>
      </c>
      <c r="P3213" s="3" t="s">
        <v>8332</v>
      </c>
      <c r="Q3213" s="13">
        <f t="shared" si="30"/>
        <v>42089.724039351851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8331</v>
      </c>
      <c r="P3214" s="3" t="s">
        <v>8332</v>
      </c>
      <c r="Q3214" s="13">
        <f t="shared" si="30"/>
        <v>42058.334027777775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8331</v>
      </c>
      <c r="P3215" s="3" t="s">
        <v>8332</v>
      </c>
      <c r="Q3215" s="13">
        <f t="shared" si="30"/>
        <v>41834.138495370367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8331</v>
      </c>
      <c r="P3216" s="3" t="s">
        <v>8332</v>
      </c>
      <c r="Q3216" s="13">
        <f t="shared" si="30"/>
        <v>41878.140497685185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8331</v>
      </c>
      <c r="P3217" s="3" t="s">
        <v>8332</v>
      </c>
      <c r="Q3217" s="13">
        <f t="shared" si="30"/>
        <v>42048.181921296295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8331</v>
      </c>
      <c r="P3218" s="3" t="s">
        <v>8332</v>
      </c>
      <c r="Q3218" s="13">
        <f t="shared" si="30"/>
        <v>41964.844444444447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8331</v>
      </c>
      <c r="P3219" s="3" t="s">
        <v>8332</v>
      </c>
      <c r="Q3219" s="13">
        <f t="shared" si="30"/>
        <v>42187.940081018518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8331</v>
      </c>
      <c r="P3220" s="3" t="s">
        <v>8332</v>
      </c>
      <c r="Q3220" s="13">
        <f t="shared" si="30"/>
        <v>41787.898240740738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8331</v>
      </c>
      <c r="P3221" s="3" t="s">
        <v>8332</v>
      </c>
      <c r="Q3221" s="13">
        <f t="shared" si="30"/>
        <v>41829.896562499998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8331</v>
      </c>
      <c r="P3222" s="3" t="s">
        <v>8332</v>
      </c>
      <c r="Q3222" s="13">
        <f t="shared" si="30"/>
        <v>41870.87467592593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8331</v>
      </c>
      <c r="P3223" s="3" t="s">
        <v>8332</v>
      </c>
      <c r="Q3223" s="13">
        <f t="shared" si="30"/>
        <v>42801.774699074071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8331</v>
      </c>
      <c r="P3224" s="3" t="s">
        <v>8332</v>
      </c>
      <c r="Q3224" s="13">
        <f t="shared" si="30"/>
        <v>42800.801817129628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8331</v>
      </c>
      <c r="P3225" s="3" t="s">
        <v>8332</v>
      </c>
      <c r="Q3225" s="13">
        <f t="shared" si="30"/>
        <v>42756.690162037034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8331</v>
      </c>
      <c r="P3226" s="3" t="s">
        <v>8332</v>
      </c>
      <c r="Q3226" s="13">
        <f t="shared" si="30"/>
        <v>42787.862430555557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8331</v>
      </c>
      <c r="P3227" s="3" t="s">
        <v>8332</v>
      </c>
      <c r="Q3227" s="13">
        <f t="shared" si="30"/>
        <v>42773.916180555556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8331</v>
      </c>
      <c r="P3228" s="3" t="s">
        <v>8332</v>
      </c>
      <c r="Q3228" s="13">
        <f t="shared" si="30"/>
        <v>41899.294942129629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8331</v>
      </c>
      <c r="P3229" s="3" t="s">
        <v>8332</v>
      </c>
      <c r="Q3229" s="13">
        <f t="shared" si="30"/>
        <v>41391.782905092594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8331</v>
      </c>
      <c r="P3230" s="3" t="s">
        <v>8332</v>
      </c>
      <c r="Q3230" s="13">
        <f t="shared" si="30"/>
        <v>42512.698217592595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8331</v>
      </c>
      <c r="P3231" s="3" t="s">
        <v>8332</v>
      </c>
      <c r="Q3231" s="13">
        <f t="shared" ref="Q3231:Q3294" si="31">(((J2711/60)/60/24+DATE(1970,1,1)))</f>
        <v>42612.149780092594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8331</v>
      </c>
      <c r="P3232" s="3" t="s">
        <v>8332</v>
      </c>
      <c r="Q3232" s="13">
        <f t="shared" si="31"/>
        <v>41828.229490740741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8331</v>
      </c>
      <c r="P3233" s="3" t="s">
        <v>8332</v>
      </c>
      <c r="Q3233" s="13">
        <f t="shared" si="31"/>
        <v>41780.745254629634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8331</v>
      </c>
      <c r="P3234" s="3" t="s">
        <v>8332</v>
      </c>
      <c r="Q3234" s="13">
        <f t="shared" si="31"/>
        <v>41432.062037037038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8331</v>
      </c>
      <c r="P3235" s="3" t="s">
        <v>8332</v>
      </c>
      <c r="Q3235" s="13">
        <f t="shared" si="31"/>
        <v>42322.653749999998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8331</v>
      </c>
      <c r="P3236" s="3" t="s">
        <v>8332</v>
      </c>
      <c r="Q3236" s="13">
        <f t="shared" si="31"/>
        <v>42629.655046296291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8331</v>
      </c>
      <c r="P3237" s="3" t="s">
        <v>8332</v>
      </c>
      <c r="Q3237" s="13">
        <f t="shared" si="31"/>
        <v>42387.398472222223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8331</v>
      </c>
      <c r="P3238" s="3" t="s">
        <v>8332</v>
      </c>
      <c r="Q3238" s="13">
        <f t="shared" si="31"/>
        <v>42255.333252314813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8331</v>
      </c>
      <c r="P3239" s="3" t="s">
        <v>8332</v>
      </c>
      <c r="Q3239" s="13">
        <f t="shared" si="31"/>
        <v>41934.914918981485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8331</v>
      </c>
      <c r="P3240" s="3" t="s">
        <v>8332</v>
      </c>
      <c r="Q3240" s="13">
        <f t="shared" si="31"/>
        <v>42465.596585648149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8331</v>
      </c>
      <c r="P3241" s="3" t="s">
        <v>8332</v>
      </c>
      <c r="Q3241" s="13">
        <f t="shared" si="31"/>
        <v>42418.031180555554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8331</v>
      </c>
      <c r="P3242" s="3" t="s">
        <v>8332</v>
      </c>
      <c r="Q3242" s="13">
        <f t="shared" si="31"/>
        <v>42655.465891203698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8331</v>
      </c>
      <c r="P3243" s="3" t="s">
        <v>8332</v>
      </c>
      <c r="Q3243" s="13">
        <f t="shared" si="31"/>
        <v>41493.543958333335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8331</v>
      </c>
      <c r="P3244" s="3" t="s">
        <v>8332</v>
      </c>
      <c r="Q3244" s="13">
        <f t="shared" si="31"/>
        <v>42704.857094907406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8331</v>
      </c>
      <c r="P3245" s="3" t="s">
        <v>8332</v>
      </c>
      <c r="Q3245" s="13">
        <f t="shared" si="31"/>
        <v>41944.83898148148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8331</v>
      </c>
      <c r="P3246" s="3" t="s">
        <v>8332</v>
      </c>
      <c r="Q3246" s="13">
        <f t="shared" si="31"/>
        <v>42199.32707175926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8331</v>
      </c>
      <c r="P3247" s="3" t="s">
        <v>8332</v>
      </c>
      <c r="Q3247" s="13">
        <f t="shared" si="31"/>
        <v>42745.744618055556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8331</v>
      </c>
      <c r="P3248" s="3" t="s">
        <v>8332</v>
      </c>
      <c r="Q3248" s="13">
        <f t="shared" si="31"/>
        <v>42452.579988425925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8331</v>
      </c>
      <c r="P3249" s="3" t="s">
        <v>8332</v>
      </c>
      <c r="Q3249" s="13">
        <f t="shared" si="31"/>
        <v>42198.676655092597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8331</v>
      </c>
      <c r="P3250" s="3" t="s">
        <v>8332</v>
      </c>
      <c r="Q3250" s="13">
        <f t="shared" si="31"/>
        <v>42333.59993055556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8331</v>
      </c>
      <c r="P3251" s="3" t="s">
        <v>8332</v>
      </c>
      <c r="Q3251" s="13">
        <f t="shared" si="31"/>
        <v>42095.240706018521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8331</v>
      </c>
      <c r="P3252" s="3" t="s">
        <v>8332</v>
      </c>
      <c r="Q3252" s="13">
        <f t="shared" si="31"/>
        <v>41351.541377314818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8331</v>
      </c>
      <c r="P3253" s="3" t="s">
        <v>8332</v>
      </c>
      <c r="Q3253" s="13">
        <f t="shared" si="31"/>
        <v>41872.525717592594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8331</v>
      </c>
      <c r="P3254" s="3" t="s">
        <v>8332</v>
      </c>
      <c r="Q3254" s="13">
        <f t="shared" si="31"/>
        <v>41389.808194444442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8331</v>
      </c>
      <c r="P3255" s="3" t="s">
        <v>8332</v>
      </c>
      <c r="Q3255" s="13">
        <f t="shared" si="31"/>
        <v>42044.272847222222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8331</v>
      </c>
      <c r="P3256" s="3" t="s">
        <v>8332</v>
      </c>
      <c r="Q3256" s="13">
        <f t="shared" si="31"/>
        <v>42626.668888888889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8331</v>
      </c>
      <c r="P3257" s="3" t="s">
        <v>8332</v>
      </c>
      <c r="Q3257" s="13">
        <f t="shared" si="31"/>
        <v>41316.120949074073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8331</v>
      </c>
      <c r="P3258" s="3" t="s">
        <v>8332</v>
      </c>
      <c r="Q3258" s="13">
        <f t="shared" si="31"/>
        <v>41722.666354166664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8331</v>
      </c>
      <c r="P3259" s="3" t="s">
        <v>8332</v>
      </c>
      <c r="Q3259" s="13">
        <f t="shared" si="31"/>
        <v>41611.917673611111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8331</v>
      </c>
      <c r="P3260" s="3" t="s">
        <v>8332</v>
      </c>
      <c r="Q3260" s="13">
        <f t="shared" si="31"/>
        <v>42620.143564814818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8331</v>
      </c>
      <c r="P3261" s="3" t="s">
        <v>8332</v>
      </c>
      <c r="Q3261" s="13">
        <f t="shared" si="31"/>
        <v>41719.887928240743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8331</v>
      </c>
      <c r="P3262" s="3" t="s">
        <v>8332</v>
      </c>
      <c r="Q3262" s="13">
        <f t="shared" si="31"/>
        <v>42045.031851851847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8331</v>
      </c>
      <c r="P3263" s="3" t="s">
        <v>8332</v>
      </c>
      <c r="Q3263" s="13">
        <f t="shared" si="31"/>
        <v>41911.657430555555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8331</v>
      </c>
      <c r="P3264" s="3" t="s">
        <v>8332</v>
      </c>
      <c r="Q3264" s="13">
        <f t="shared" si="31"/>
        <v>41030.719756944447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8331</v>
      </c>
      <c r="P3265" s="3" t="s">
        <v>8332</v>
      </c>
      <c r="Q3265" s="13">
        <f t="shared" si="31"/>
        <v>42632.328784722224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8331</v>
      </c>
      <c r="P3266" s="3" t="s">
        <v>8332</v>
      </c>
      <c r="Q3266" s="13">
        <f t="shared" si="31"/>
        <v>40938.062476851854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8331</v>
      </c>
      <c r="P3267" s="3" t="s">
        <v>8332</v>
      </c>
      <c r="Q3267" s="13">
        <f t="shared" si="31"/>
        <v>41044.988055555557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8331</v>
      </c>
      <c r="P3268" s="3" t="s">
        <v>8332</v>
      </c>
      <c r="Q3268" s="13">
        <f t="shared" si="31"/>
        <v>41850.781377314815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8331</v>
      </c>
      <c r="P3269" s="3" t="s">
        <v>8332</v>
      </c>
      <c r="Q3269" s="13">
        <f t="shared" si="31"/>
        <v>41044.64811342593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8331</v>
      </c>
      <c r="P3270" s="3" t="s">
        <v>8332</v>
      </c>
      <c r="Q3270" s="13">
        <f t="shared" si="31"/>
        <v>42585.7106712963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8331</v>
      </c>
      <c r="P3271" s="3" t="s">
        <v>8332</v>
      </c>
      <c r="Q3271" s="13">
        <f t="shared" si="31"/>
        <v>42068.799039351856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8331</v>
      </c>
      <c r="P3272" s="3" t="s">
        <v>8332</v>
      </c>
      <c r="Q3272" s="13">
        <f t="shared" si="31"/>
        <v>41078.899826388886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8331</v>
      </c>
      <c r="P3273" s="3" t="s">
        <v>8332</v>
      </c>
      <c r="Q3273" s="13">
        <f t="shared" si="31"/>
        <v>41747.887060185189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8331</v>
      </c>
      <c r="P3274" s="3" t="s">
        <v>8332</v>
      </c>
      <c r="Q3274" s="13">
        <f t="shared" si="31"/>
        <v>40855.765092592592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8331</v>
      </c>
      <c r="P3275" s="3" t="s">
        <v>8332</v>
      </c>
      <c r="Q3275" s="13">
        <f t="shared" si="31"/>
        <v>41117.900729166664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8331</v>
      </c>
      <c r="P3276" s="3" t="s">
        <v>8332</v>
      </c>
      <c r="Q3276" s="13">
        <f t="shared" si="31"/>
        <v>41863.636006944449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8331</v>
      </c>
      <c r="P3277" s="3" t="s">
        <v>8332</v>
      </c>
      <c r="Q3277" s="13">
        <f t="shared" si="31"/>
        <v>42072.790821759263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8331</v>
      </c>
      <c r="P3278" s="3" t="s">
        <v>8332</v>
      </c>
      <c r="Q3278" s="13">
        <f t="shared" si="31"/>
        <v>41620.90047453704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8331</v>
      </c>
      <c r="P3279" s="3" t="s">
        <v>8332</v>
      </c>
      <c r="Q3279" s="13">
        <f t="shared" si="31"/>
        <v>42573.65662037037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8331</v>
      </c>
      <c r="P3280" s="3" t="s">
        <v>8332</v>
      </c>
      <c r="Q3280" s="13">
        <f t="shared" si="31"/>
        <v>42639.441932870366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8331</v>
      </c>
      <c r="P3281" s="3" t="s">
        <v>8332</v>
      </c>
      <c r="Q3281" s="13">
        <f t="shared" si="31"/>
        <v>42524.36650462963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8331</v>
      </c>
      <c r="P3282" s="3" t="s">
        <v>8332</v>
      </c>
      <c r="Q3282" s="13">
        <f t="shared" si="31"/>
        <v>41415.461319444446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8331</v>
      </c>
      <c r="P3283" s="3" t="s">
        <v>8332</v>
      </c>
      <c r="Q3283" s="13">
        <f t="shared" si="31"/>
        <v>41247.063576388886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8331</v>
      </c>
      <c r="P3284" s="3" t="s">
        <v>8332</v>
      </c>
      <c r="Q3284" s="13">
        <f t="shared" si="31"/>
        <v>40927.036979166667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8331</v>
      </c>
      <c r="P3285" s="3" t="s">
        <v>8332</v>
      </c>
      <c r="Q3285" s="13">
        <f t="shared" si="31"/>
        <v>41373.579675925925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8331</v>
      </c>
      <c r="P3286" s="3" t="s">
        <v>8332</v>
      </c>
      <c r="Q3286" s="13">
        <f t="shared" si="31"/>
        <v>41030.292025462964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8331</v>
      </c>
      <c r="P3287" s="3" t="s">
        <v>8332</v>
      </c>
      <c r="Q3287" s="13">
        <f t="shared" si="31"/>
        <v>41194.579027777778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8331</v>
      </c>
      <c r="P3288" s="3" t="s">
        <v>8332</v>
      </c>
      <c r="Q3288" s="13">
        <f t="shared" si="31"/>
        <v>40736.668032407404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8331</v>
      </c>
      <c r="P3289" s="3" t="s">
        <v>8332</v>
      </c>
      <c r="Q3289" s="13">
        <f t="shared" si="31"/>
        <v>42172.958912037036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8331</v>
      </c>
      <c r="P3290" s="3" t="s">
        <v>8332</v>
      </c>
      <c r="Q3290" s="13">
        <f t="shared" si="31"/>
        <v>40967.614849537036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8331</v>
      </c>
      <c r="P3291" s="3" t="s">
        <v>8332</v>
      </c>
      <c r="Q3291" s="13">
        <f t="shared" si="31"/>
        <v>41745.826273148145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8331</v>
      </c>
      <c r="P3292" s="3" t="s">
        <v>8332</v>
      </c>
      <c r="Q3292" s="13">
        <f t="shared" si="31"/>
        <v>41686.705208333333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8331</v>
      </c>
      <c r="P3293" s="3" t="s">
        <v>8332</v>
      </c>
      <c r="Q3293" s="13">
        <f t="shared" si="31"/>
        <v>41257.531712962962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8331</v>
      </c>
      <c r="P3294" s="3" t="s">
        <v>8332</v>
      </c>
      <c r="Q3294" s="13">
        <f t="shared" si="31"/>
        <v>41537.869143518517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8331</v>
      </c>
      <c r="P3295" s="3" t="s">
        <v>8332</v>
      </c>
      <c r="Q3295" s="13">
        <f t="shared" ref="Q3295:Q3358" si="32">(((J2775/60)/60/24+DATE(1970,1,1)))</f>
        <v>42474.86482638889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8331</v>
      </c>
      <c r="P3296" s="3" t="s">
        <v>8332</v>
      </c>
      <c r="Q3296" s="13">
        <f t="shared" si="32"/>
        <v>41311.126481481479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8331</v>
      </c>
      <c r="P3297" s="3" t="s">
        <v>8332</v>
      </c>
      <c r="Q3297" s="13">
        <f t="shared" si="32"/>
        <v>40863.013356481482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8331</v>
      </c>
      <c r="P3298" s="3" t="s">
        <v>8332</v>
      </c>
      <c r="Q3298" s="13">
        <f t="shared" si="32"/>
        <v>42136.297175925924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8331</v>
      </c>
      <c r="P3299" s="3" t="s">
        <v>8332</v>
      </c>
      <c r="Q3299" s="13">
        <f t="shared" si="32"/>
        <v>42172.669027777782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8331</v>
      </c>
      <c r="P3300" s="3" t="s">
        <v>8332</v>
      </c>
      <c r="Q3300" s="13">
        <f t="shared" si="32"/>
        <v>41846.978078703702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8331</v>
      </c>
      <c r="P3301" s="3" t="s">
        <v>8332</v>
      </c>
      <c r="Q3301" s="13">
        <f t="shared" si="32"/>
        <v>42300.585891203707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8331</v>
      </c>
      <c r="P3302" s="3" t="s">
        <v>8332</v>
      </c>
      <c r="Q3302" s="13">
        <f t="shared" si="32"/>
        <v>42774.447777777779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8331</v>
      </c>
      <c r="P3303" s="3" t="s">
        <v>8332</v>
      </c>
      <c r="Q3303" s="13">
        <f t="shared" si="32"/>
        <v>42018.94159722222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8331</v>
      </c>
      <c r="P3304" s="3" t="s">
        <v>8332</v>
      </c>
      <c r="Q3304" s="13">
        <f t="shared" si="32"/>
        <v>42026.924976851849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8331</v>
      </c>
      <c r="P3305" s="3" t="s">
        <v>8332</v>
      </c>
      <c r="Q3305" s="13">
        <f t="shared" si="32"/>
        <v>42103.535254629634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8331</v>
      </c>
      <c r="P3306" s="3" t="s">
        <v>8332</v>
      </c>
      <c r="Q3306" s="13">
        <f t="shared" si="32"/>
        <v>41920.787534722222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8331</v>
      </c>
      <c r="P3307" s="3" t="s">
        <v>8332</v>
      </c>
      <c r="Q3307" s="13">
        <f t="shared" si="32"/>
        <v>42558.189432870371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8331</v>
      </c>
      <c r="P3308" s="3" t="s">
        <v>8332</v>
      </c>
      <c r="Q3308" s="13">
        <f t="shared" si="32"/>
        <v>41815.569212962961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8331</v>
      </c>
      <c r="P3309" s="3" t="s">
        <v>8332</v>
      </c>
      <c r="Q3309" s="13">
        <f t="shared" si="32"/>
        <v>41808.198518518519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8331</v>
      </c>
      <c r="P3310" s="3" t="s">
        <v>8332</v>
      </c>
      <c r="Q3310" s="13">
        <f t="shared" si="32"/>
        <v>42550.701886574068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8331</v>
      </c>
      <c r="P3311" s="3" t="s">
        <v>8332</v>
      </c>
      <c r="Q3311" s="13">
        <f t="shared" si="32"/>
        <v>42056.013124999998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8331</v>
      </c>
      <c r="P3312" s="3" t="s">
        <v>8332</v>
      </c>
      <c r="Q3312" s="13">
        <f t="shared" si="32"/>
        <v>42016.938692129625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8331</v>
      </c>
      <c r="P3313" s="3" t="s">
        <v>8332</v>
      </c>
      <c r="Q3313" s="13">
        <f t="shared" si="32"/>
        <v>42591.899988425925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8331</v>
      </c>
      <c r="P3314" s="3" t="s">
        <v>8332</v>
      </c>
      <c r="Q3314" s="13">
        <f t="shared" si="32"/>
        <v>42183.231006944443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8331</v>
      </c>
      <c r="P3315" s="3" t="s">
        <v>8332</v>
      </c>
      <c r="Q3315" s="13">
        <f t="shared" si="32"/>
        <v>42176.419039351851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8331</v>
      </c>
      <c r="P3316" s="3" t="s">
        <v>8332</v>
      </c>
      <c r="Q3316" s="13">
        <f t="shared" si="32"/>
        <v>42416.691655092596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8331</v>
      </c>
      <c r="P3317" s="3" t="s">
        <v>8332</v>
      </c>
      <c r="Q3317" s="13">
        <f t="shared" si="32"/>
        <v>41780.525937500002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8331</v>
      </c>
      <c r="P3318" s="3" t="s">
        <v>8332</v>
      </c>
      <c r="Q3318" s="13">
        <f t="shared" si="32"/>
        <v>41795.528101851851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8331</v>
      </c>
      <c r="P3319" s="3" t="s">
        <v>8332</v>
      </c>
      <c r="Q3319" s="13">
        <f t="shared" si="32"/>
        <v>41798.94027777778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8331</v>
      </c>
      <c r="P3320" s="3" t="s">
        <v>8332</v>
      </c>
      <c r="Q3320" s="13">
        <f t="shared" si="32"/>
        <v>42201.675011574072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8331</v>
      </c>
      <c r="P3321" s="3" t="s">
        <v>8332</v>
      </c>
      <c r="Q3321" s="13">
        <f t="shared" si="32"/>
        <v>42507.264699074076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8331</v>
      </c>
      <c r="P3322" s="3" t="s">
        <v>8332</v>
      </c>
      <c r="Q3322" s="13">
        <f t="shared" si="32"/>
        <v>41948.552847222221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8331</v>
      </c>
      <c r="P3323" s="3" t="s">
        <v>8332</v>
      </c>
      <c r="Q3323" s="13">
        <f t="shared" si="32"/>
        <v>41900.243159722224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8331</v>
      </c>
      <c r="P3324" s="3" t="s">
        <v>8332</v>
      </c>
      <c r="Q3324" s="13">
        <f t="shared" si="32"/>
        <v>42192.64707175926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8331</v>
      </c>
      <c r="P3325" s="3" t="s">
        <v>8332</v>
      </c>
      <c r="Q3325" s="13">
        <f t="shared" si="32"/>
        <v>42158.065694444449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8331</v>
      </c>
      <c r="P3326" s="3" t="s">
        <v>8332</v>
      </c>
      <c r="Q3326" s="13">
        <f t="shared" si="32"/>
        <v>41881.453587962962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8331</v>
      </c>
      <c r="P3327" s="3" t="s">
        <v>8332</v>
      </c>
      <c r="Q3327" s="13">
        <f t="shared" si="32"/>
        <v>42213.505474537036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8331</v>
      </c>
      <c r="P3328" s="3" t="s">
        <v>8332</v>
      </c>
      <c r="Q3328" s="13">
        <f t="shared" si="32"/>
        <v>42185.267245370371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8331</v>
      </c>
      <c r="P3329" s="3" t="s">
        <v>8332</v>
      </c>
      <c r="Q3329" s="13">
        <f t="shared" si="32"/>
        <v>42154.873124999998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8331</v>
      </c>
      <c r="P3330" s="3" t="s">
        <v>8332</v>
      </c>
      <c r="Q3330" s="13">
        <f t="shared" si="32"/>
        <v>42208.84646990741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8331</v>
      </c>
      <c r="P3331" s="3" t="s">
        <v>8332</v>
      </c>
      <c r="Q3331" s="13">
        <f t="shared" si="32"/>
        <v>42451.496817129635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8331</v>
      </c>
      <c r="P3332" s="3" t="s">
        <v>8332</v>
      </c>
      <c r="Q3332" s="13">
        <f t="shared" si="32"/>
        <v>41759.13962962963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8331</v>
      </c>
      <c r="P3333" s="3" t="s">
        <v>8332</v>
      </c>
      <c r="Q3333" s="13">
        <f t="shared" si="32"/>
        <v>42028.496562500004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8331</v>
      </c>
      <c r="P3334" s="3" t="s">
        <v>8332</v>
      </c>
      <c r="Q3334" s="13">
        <f t="shared" si="32"/>
        <v>42054.74418981481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8331</v>
      </c>
      <c r="P3335" s="3" t="s">
        <v>8332</v>
      </c>
      <c r="Q3335" s="13">
        <f t="shared" si="32"/>
        <v>42693.742604166662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8331</v>
      </c>
      <c r="P3336" s="3" t="s">
        <v>8332</v>
      </c>
      <c r="Q3336" s="13">
        <f t="shared" si="32"/>
        <v>42103.399479166663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8331</v>
      </c>
      <c r="P3337" s="3" t="s">
        <v>8332</v>
      </c>
      <c r="Q3337" s="13">
        <f t="shared" si="32"/>
        <v>42559.776724537034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8331</v>
      </c>
      <c r="P3338" s="3" t="s">
        <v>8332</v>
      </c>
      <c r="Q3338" s="13">
        <f t="shared" si="32"/>
        <v>42188.467499999999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8331</v>
      </c>
      <c r="P3339" s="3" t="s">
        <v>8332</v>
      </c>
      <c r="Q3339" s="13">
        <f t="shared" si="32"/>
        <v>42023.634976851856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8331</v>
      </c>
      <c r="P3340" s="3" t="s">
        <v>8332</v>
      </c>
      <c r="Q3340" s="13">
        <f t="shared" si="32"/>
        <v>42250.598217592589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8331</v>
      </c>
      <c r="P3341" s="3" t="s">
        <v>8332</v>
      </c>
      <c r="Q3341" s="13">
        <f t="shared" si="32"/>
        <v>42139.525567129633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8331</v>
      </c>
      <c r="P3342" s="3" t="s">
        <v>8332</v>
      </c>
      <c r="Q3342" s="13">
        <f t="shared" si="32"/>
        <v>42401.610983796301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8331</v>
      </c>
      <c r="P3343" s="3" t="s">
        <v>8332</v>
      </c>
      <c r="Q3343" s="13">
        <f t="shared" si="32"/>
        <v>41875.922858796301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8331</v>
      </c>
      <c r="P3344" s="3" t="s">
        <v>8332</v>
      </c>
      <c r="Q3344" s="13">
        <f t="shared" si="32"/>
        <v>42060.683935185181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8331</v>
      </c>
      <c r="P3345" s="3" t="s">
        <v>8332</v>
      </c>
      <c r="Q3345" s="13">
        <f t="shared" si="32"/>
        <v>42067.011643518519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8331</v>
      </c>
      <c r="P3346" s="3" t="s">
        <v>8332</v>
      </c>
      <c r="Q3346" s="13">
        <f t="shared" si="32"/>
        <v>42136.270787037036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8331</v>
      </c>
      <c r="P3347" s="3" t="s">
        <v>8332</v>
      </c>
      <c r="Q3347" s="13">
        <f t="shared" si="32"/>
        <v>42312.792662037042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8331</v>
      </c>
      <c r="P3348" s="3" t="s">
        <v>8332</v>
      </c>
      <c r="Q3348" s="13">
        <f t="shared" si="32"/>
        <v>42171.034861111111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8331</v>
      </c>
      <c r="P3349" s="3" t="s">
        <v>8332</v>
      </c>
      <c r="Q3349" s="13">
        <f t="shared" si="32"/>
        <v>42494.683634259258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8331</v>
      </c>
      <c r="P3350" s="3" t="s">
        <v>8332</v>
      </c>
      <c r="Q3350" s="13">
        <f t="shared" si="32"/>
        <v>42254.264687499999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8331</v>
      </c>
      <c r="P3351" s="3" t="s">
        <v>8332</v>
      </c>
      <c r="Q3351" s="13">
        <f t="shared" si="32"/>
        <v>42495.434236111112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8331</v>
      </c>
      <c r="P3352" s="3" t="s">
        <v>8332</v>
      </c>
      <c r="Q3352" s="13">
        <f t="shared" si="32"/>
        <v>41758.839675925927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8331</v>
      </c>
      <c r="P3353" s="3" t="s">
        <v>8332</v>
      </c>
      <c r="Q3353" s="13">
        <f t="shared" si="32"/>
        <v>42171.824884259258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8331</v>
      </c>
      <c r="P3354" s="3" t="s">
        <v>8332</v>
      </c>
      <c r="Q3354" s="13">
        <f t="shared" si="32"/>
        <v>41938.709421296298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8331</v>
      </c>
      <c r="P3355" s="3" t="s">
        <v>8332</v>
      </c>
      <c r="Q3355" s="13">
        <f t="shared" si="32"/>
        <v>42268.127696759257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8331</v>
      </c>
      <c r="P3356" s="3" t="s">
        <v>8332</v>
      </c>
      <c r="Q3356" s="13">
        <f t="shared" si="32"/>
        <v>42019.959837962961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8331</v>
      </c>
      <c r="P3357" s="3" t="s">
        <v>8332</v>
      </c>
      <c r="Q3357" s="13">
        <f t="shared" si="32"/>
        <v>42313.703900462962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8331</v>
      </c>
      <c r="P3358" s="3" t="s">
        <v>8332</v>
      </c>
      <c r="Q3358" s="13">
        <f t="shared" si="32"/>
        <v>42746.261782407411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8331</v>
      </c>
      <c r="P3359" s="3" t="s">
        <v>8332</v>
      </c>
      <c r="Q3359" s="13">
        <f t="shared" ref="Q3359:Q3422" si="33">(((J2839/60)/60/24+DATE(1970,1,1)))</f>
        <v>42307.908379629633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8331</v>
      </c>
      <c r="P3360" s="3" t="s">
        <v>8332</v>
      </c>
      <c r="Q3360" s="13">
        <f t="shared" si="33"/>
        <v>41842.607592592591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8331</v>
      </c>
      <c r="P3361" s="3" t="s">
        <v>8332</v>
      </c>
      <c r="Q3361" s="13">
        <f t="shared" si="33"/>
        <v>41853.240208333329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8331</v>
      </c>
      <c r="P3362" s="3" t="s">
        <v>8332</v>
      </c>
      <c r="Q3362" s="13">
        <f t="shared" si="33"/>
        <v>42060.035636574074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8331</v>
      </c>
      <c r="P3363" s="3" t="s">
        <v>8332</v>
      </c>
      <c r="Q3363" s="13">
        <f t="shared" si="33"/>
        <v>42291.739548611105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8331</v>
      </c>
      <c r="P3364" s="3" t="s">
        <v>8332</v>
      </c>
      <c r="Q3364" s="13">
        <f t="shared" si="33"/>
        <v>41784.952488425923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8331</v>
      </c>
      <c r="P3365" s="3" t="s">
        <v>8332</v>
      </c>
      <c r="Q3365" s="13">
        <f t="shared" si="33"/>
        <v>42492.737847222219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8331</v>
      </c>
      <c r="P3366" s="3" t="s">
        <v>8332</v>
      </c>
      <c r="Q3366" s="13">
        <f t="shared" si="33"/>
        <v>42709.546064814815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8331</v>
      </c>
      <c r="P3367" s="3" t="s">
        <v>8332</v>
      </c>
      <c r="Q3367" s="13">
        <f t="shared" si="33"/>
        <v>42103.016585648147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8331</v>
      </c>
      <c r="P3368" s="3" t="s">
        <v>8332</v>
      </c>
      <c r="Q3368" s="13">
        <f t="shared" si="33"/>
        <v>42108.692060185189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8331</v>
      </c>
      <c r="P3369" s="3" t="s">
        <v>8332</v>
      </c>
      <c r="Q3369" s="13">
        <f t="shared" si="33"/>
        <v>42453.806307870371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8331</v>
      </c>
      <c r="P3370" s="3" t="s">
        <v>8332</v>
      </c>
      <c r="Q3370" s="13">
        <f t="shared" si="33"/>
        <v>42123.648831018523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8331</v>
      </c>
      <c r="P3371" s="3" t="s">
        <v>8332</v>
      </c>
      <c r="Q3371" s="13">
        <f t="shared" si="33"/>
        <v>42453.428240740745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8331</v>
      </c>
      <c r="P3372" s="3" t="s">
        <v>8332</v>
      </c>
      <c r="Q3372" s="13">
        <f t="shared" si="33"/>
        <v>41858.007071759261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8331</v>
      </c>
      <c r="P3373" s="3" t="s">
        <v>8332</v>
      </c>
      <c r="Q3373" s="13">
        <f t="shared" si="33"/>
        <v>42390.002650462964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8331</v>
      </c>
      <c r="P3374" s="3" t="s">
        <v>8332</v>
      </c>
      <c r="Q3374" s="13">
        <f t="shared" si="33"/>
        <v>41781.045173611114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8331</v>
      </c>
      <c r="P3375" s="3" t="s">
        <v>8332</v>
      </c>
      <c r="Q3375" s="13">
        <f t="shared" si="33"/>
        <v>41836.190937499996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8331</v>
      </c>
      <c r="P3376" s="3" t="s">
        <v>8332</v>
      </c>
      <c r="Q3376" s="13">
        <f t="shared" si="33"/>
        <v>42111.71665509259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8331</v>
      </c>
      <c r="P3377" s="3" t="s">
        <v>8332</v>
      </c>
      <c r="Q3377" s="13">
        <f t="shared" si="33"/>
        <v>42370.007766203707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8331</v>
      </c>
      <c r="P3378" s="3" t="s">
        <v>8332</v>
      </c>
      <c r="Q3378" s="13">
        <f t="shared" si="33"/>
        <v>42165.037581018521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8331</v>
      </c>
      <c r="P3379" s="3" t="s">
        <v>8332</v>
      </c>
      <c r="Q3379" s="13">
        <f t="shared" si="33"/>
        <v>42726.920081018514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8331</v>
      </c>
      <c r="P3380" s="3" t="s">
        <v>8332</v>
      </c>
      <c r="Q3380" s="13">
        <f t="shared" si="33"/>
        <v>41954.545081018514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8331</v>
      </c>
      <c r="P3381" s="3" t="s">
        <v>8332</v>
      </c>
      <c r="Q3381" s="13">
        <f t="shared" si="33"/>
        <v>42233.362314814818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8331</v>
      </c>
      <c r="P3382" s="3" t="s">
        <v>8332</v>
      </c>
      <c r="Q3382" s="13">
        <f t="shared" si="33"/>
        <v>42480.800648148142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8331</v>
      </c>
      <c r="P3383" s="3" t="s">
        <v>8332</v>
      </c>
      <c r="Q3383" s="13">
        <f t="shared" si="33"/>
        <v>42257.590833333335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8331</v>
      </c>
      <c r="P3384" s="3" t="s">
        <v>8332</v>
      </c>
      <c r="Q3384" s="13">
        <f t="shared" si="33"/>
        <v>41784.789687500001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8331</v>
      </c>
      <c r="P3385" s="3" t="s">
        <v>8332</v>
      </c>
      <c r="Q3385" s="13">
        <f t="shared" si="33"/>
        <v>41831.675034722226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8331</v>
      </c>
      <c r="P3386" s="3" t="s">
        <v>8332</v>
      </c>
      <c r="Q3386" s="13">
        <f t="shared" si="33"/>
        <v>42172.613506944443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8331</v>
      </c>
      <c r="P3387" s="3" t="s">
        <v>8332</v>
      </c>
      <c r="Q3387" s="13">
        <f t="shared" si="33"/>
        <v>41950.114108796297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8331</v>
      </c>
      <c r="P3388" s="3" t="s">
        <v>8332</v>
      </c>
      <c r="Q3388" s="13">
        <f t="shared" si="33"/>
        <v>42627.955104166671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8331</v>
      </c>
      <c r="P3389" s="3" t="s">
        <v>8332</v>
      </c>
      <c r="Q3389" s="13">
        <f t="shared" si="33"/>
        <v>42531.195277777777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8331</v>
      </c>
      <c r="P3390" s="3" t="s">
        <v>8332</v>
      </c>
      <c r="Q3390" s="13">
        <f t="shared" si="33"/>
        <v>42618.827013888891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8331</v>
      </c>
      <c r="P3391" s="3" t="s">
        <v>8332</v>
      </c>
      <c r="Q3391" s="13">
        <f t="shared" si="33"/>
        <v>42540.593530092592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8331</v>
      </c>
      <c r="P3392" s="3" t="s">
        <v>8332</v>
      </c>
      <c r="Q3392" s="13">
        <f t="shared" si="33"/>
        <v>41746.189409722225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8331</v>
      </c>
      <c r="P3393" s="3" t="s">
        <v>8332</v>
      </c>
      <c r="Q3393" s="13">
        <f t="shared" si="33"/>
        <v>41974.738576388889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8331</v>
      </c>
      <c r="P3394" s="3" t="s">
        <v>8332</v>
      </c>
      <c r="Q3394" s="13">
        <f t="shared" si="33"/>
        <v>42115.11618055556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8331</v>
      </c>
      <c r="P3395" s="3" t="s">
        <v>8332</v>
      </c>
      <c r="Q3395" s="13">
        <f t="shared" si="33"/>
        <v>42002.817488425921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8331</v>
      </c>
      <c r="P3396" s="3" t="s">
        <v>8332</v>
      </c>
      <c r="Q3396" s="13">
        <f t="shared" si="33"/>
        <v>42722.84474537037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8331</v>
      </c>
      <c r="P3397" s="3" t="s">
        <v>8332</v>
      </c>
      <c r="Q3397" s="13">
        <f t="shared" si="33"/>
        <v>42465.128391203703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8331</v>
      </c>
      <c r="P3398" s="3" t="s">
        <v>8332</v>
      </c>
      <c r="Q3398" s="13">
        <f t="shared" si="33"/>
        <v>42171.743969907402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8331</v>
      </c>
      <c r="P3399" s="3" t="s">
        <v>8332</v>
      </c>
      <c r="Q3399" s="13">
        <f t="shared" si="33"/>
        <v>42672.955138888887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8331</v>
      </c>
      <c r="P3400" s="3" t="s">
        <v>8332</v>
      </c>
      <c r="Q3400" s="13">
        <f t="shared" si="33"/>
        <v>42128.615682870368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8331</v>
      </c>
      <c r="P3401" s="3" t="s">
        <v>8332</v>
      </c>
      <c r="Q3401" s="13">
        <f t="shared" si="33"/>
        <v>42359.725243055553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8331</v>
      </c>
      <c r="P3402" s="3" t="s">
        <v>8332</v>
      </c>
      <c r="Q3402" s="13">
        <f t="shared" si="33"/>
        <v>42192.905694444446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8331</v>
      </c>
      <c r="P3403" s="3" t="s">
        <v>8332</v>
      </c>
      <c r="Q3403" s="13">
        <f t="shared" si="33"/>
        <v>41916.597638888888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8331</v>
      </c>
      <c r="P3404" s="3" t="s">
        <v>8332</v>
      </c>
      <c r="Q3404" s="13">
        <f t="shared" si="33"/>
        <v>42461.596273148149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8331</v>
      </c>
      <c r="P3405" s="3" t="s">
        <v>8332</v>
      </c>
      <c r="Q3405" s="13">
        <f t="shared" si="33"/>
        <v>42370.90320601852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8331</v>
      </c>
      <c r="P3406" s="3" t="s">
        <v>8332</v>
      </c>
      <c r="Q3406" s="13">
        <f t="shared" si="33"/>
        <v>41948.727256944447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8331</v>
      </c>
      <c r="P3407" s="3" t="s">
        <v>8332</v>
      </c>
      <c r="Q3407" s="13">
        <f t="shared" si="33"/>
        <v>42047.07640046296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8331</v>
      </c>
      <c r="P3408" s="3" t="s">
        <v>8332</v>
      </c>
      <c r="Q3408" s="13">
        <f t="shared" si="33"/>
        <v>42261.632916666669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8331</v>
      </c>
      <c r="P3409" s="3" t="s">
        <v>8332</v>
      </c>
      <c r="Q3409" s="13">
        <f t="shared" si="33"/>
        <v>41985.427361111113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8331</v>
      </c>
      <c r="P3410" s="3" t="s">
        <v>8332</v>
      </c>
      <c r="Q3410" s="13">
        <f t="shared" si="33"/>
        <v>41922.535185185188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8331</v>
      </c>
      <c r="P3411" s="3" t="s">
        <v>8332</v>
      </c>
      <c r="Q3411" s="13">
        <f t="shared" si="33"/>
        <v>41850.863252314812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8331</v>
      </c>
      <c r="P3412" s="3" t="s">
        <v>8332</v>
      </c>
      <c r="Q3412" s="13">
        <f t="shared" si="33"/>
        <v>41831.742962962962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8331</v>
      </c>
      <c r="P3413" s="3" t="s">
        <v>8332</v>
      </c>
      <c r="Q3413" s="13">
        <f t="shared" si="33"/>
        <v>42415.883425925931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8331</v>
      </c>
      <c r="P3414" s="3" t="s">
        <v>8332</v>
      </c>
      <c r="Q3414" s="13">
        <f t="shared" si="33"/>
        <v>41869.714166666665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8331</v>
      </c>
      <c r="P3415" s="3" t="s">
        <v>8332</v>
      </c>
      <c r="Q3415" s="13">
        <f t="shared" si="33"/>
        <v>41953.773090277777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8331</v>
      </c>
      <c r="P3416" s="3" t="s">
        <v>8332</v>
      </c>
      <c r="Q3416" s="13">
        <f t="shared" si="33"/>
        <v>42037.986284722225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8331</v>
      </c>
      <c r="P3417" s="3" t="s">
        <v>8332</v>
      </c>
      <c r="Q3417" s="13">
        <f t="shared" si="33"/>
        <v>41811.555462962962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8331</v>
      </c>
      <c r="P3418" s="3" t="s">
        <v>8332</v>
      </c>
      <c r="Q3418" s="13">
        <f t="shared" si="33"/>
        <v>42701.908807870372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8331</v>
      </c>
      <c r="P3419" s="3" t="s">
        <v>8332</v>
      </c>
      <c r="Q3419" s="13">
        <f t="shared" si="33"/>
        <v>42258.646504629629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8331</v>
      </c>
      <c r="P3420" s="3" t="s">
        <v>8332</v>
      </c>
      <c r="Q3420" s="13">
        <f t="shared" si="33"/>
        <v>42278.664965277778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8331</v>
      </c>
      <c r="P3421" s="3" t="s">
        <v>8332</v>
      </c>
      <c r="Q3421" s="13">
        <f t="shared" si="33"/>
        <v>42515.078217592592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8331</v>
      </c>
      <c r="P3422" s="3" t="s">
        <v>8332</v>
      </c>
      <c r="Q3422" s="13">
        <f t="shared" si="33"/>
        <v>41830.234166666669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8331</v>
      </c>
      <c r="P3423" s="3" t="s">
        <v>8332</v>
      </c>
      <c r="Q3423" s="13">
        <f t="shared" ref="Q3423:Q3486" si="34">(((J2903/60)/60/24+DATE(1970,1,1)))</f>
        <v>41982.904386574075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8331</v>
      </c>
      <c r="P3424" s="3" t="s">
        <v>8332</v>
      </c>
      <c r="Q3424" s="13">
        <f t="shared" si="34"/>
        <v>42210.439768518518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8331</v>
      </c>
      <c r="P3425" s="3" t="s">
        <v>8332</v>
      </c>
      <c r="Q3425" s="13">
        <f t="shared" si="34"/>
        <v>42196.166874999995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8331</v>
      </c>
      <c r="P3426" s="3" t="s">
        <v>8332</v>
      </c>
      <c r="Q3426" s="13">
        <f t="shared" si="34"/>
        <v>41940.967951388891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8331</v>
      </c>
      <c r="P3427" s="3" t="s">
        <v>8332</v>
      </c>
      <c r="Q3427" s="13">
        <f t="shared" si="34"/>
        <v>42606.056863425925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8331</v>
      </c>
      <c r="P3428" s="3" t="s">
        <v>8332</v>
      </c>
      <c r="Q3428" s="13">
        <f t="shared" si="34"/>
        <v>42199.648912037039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8331</v>
      </c>
      <c r="P3429" s="3" t="s">
        <v>8332</v>
      </c>
      <c r="Q3429" s="13">
        <f t="shared" si="34"/>
        <v>42444.877743055549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8331</v>
      </c>
      <c r="P3430" s="3" t="s">
        <v>8332</v>
      </c>
      <c r="Q3430" s="13">
        <f t="shared" si="34"/>
        <v>42499.731701388882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8331</v>
      </c>
      <c r="P3431" s="3" t="s">
        <v>8332</v>
      </c>
      <c r="Q3431" s="13">
        <f t="shared" si="34"/>
        <v>41929.266215277778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8331</v>
      </c>
      <c r="P3432" s="3" t="s">
        <v>8332</v>
      </c>
      <c r="Q3432" s="13">
        <f t="shared" si="34"/>
        <v>42107.841284722221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8331</v>
      </c>
      <c r="P3433" s="3" t="s">
        <v>8332</v>
      </c>
      <c r="Q3433" s="13">
        <f t="shared" si="34"/>
        <v>42142.768819444449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8331</v>
      </c>
      <c r="P3434" s="3" t="s">
        <v>8332</v>
      </c>
      <c r="Q3434" s="13">
        <f t="shared" si="34"/>
        <v>42354.131643518514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8331</v>
      </c>
      <c r="P3435" s="3" t="s">
        <v>8332</v>
      </c>
      <c r="Q3435" s="13">
        <f t="shared" si="34"/>
        <v>41828.922905092593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8331</v>
      </c>
      <c r="P3436" s="3" t="s">
        <v>8332</v>
      </c>
      <c r="Q3436" s="13">
        <f t="shared" si="34"/>
        <v>42017.907337962963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8331</v>
      </c>
      <c r="P3437" s="3" t="s">
        <v>8332</v>
      </c>
      <c r="Q3437" s="13">
        <f t="shared" si="34"/>
        <v>42415.398032407407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8331</v>
      </c>
      <c r="P3438" s="3" t="s">
        <v>8332</v>
      </c>
      <c r="Q3438" s="13">
        <f t="shared" si="34"/>
        <v>41755.476724537039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8331</v>
      </c>
      <c r="P3439" s="3" t="s">
        <v>8332</v>
      </c>
      <c r="Q3439" s="13">
        <f t="shared" si="34"/>
        <v>42245.234340277777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8331</v>
      </c>
      <c r="P3440" s="3" t="s">
        <v>8332</v>
      </c>
      <c r="Q3440" s="13">
        <f t="shared" si="34"/>
        <v>42278.629710648151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8331</v>
      </c>
      <c r="P3441" s="3" t="s">
        <v>8332</v>
      </c>
      <c r="Q3441" s="13">
        <f t="shared" si="34"/>
        <v>41826.61954861111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8331</v>
      </c>
      <c r="P3442" s="3" t="s">
        <v>8332</v>
      </c>
      <c r="Q3442" s="13">
        <f t="shared" si="34"/>
        <v>42058.792476851857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8331</v>
      </c>
      <c r="P3443" s="3" t="s">
        <v>8332</v>
      </c>
      <c r="Q3443" s="13">
        <f t="shared" si="34"/>
        <v>41877.886620370373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8331</v>
      </c>
      <c r="P3444" s="3" t="s">
        <v>8332</v>
      </c>
      <c r="Q3444" s="13">
        <f t="shared" si="34"/>
        <v>42097.874155092592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8331</v>
      </c>
      <c r="P3445" s="3" t="s">
        <v>8332</v>
      </c>
      <c r="Q3445" s="13">
        <f t="shared" si="34"/>
        <v>42013.15253472222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8331</v>
      </c>
      <c r="P3446" s="3" t="s">
        <v>8332</v>
      </c>
      <c r="Q3446" s="13">
        <f t="shared" si="34"/>
        <v>42103.556828703702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8331</v>
      </c>
      <c r="P3447" s="3" t="s">
        <v>8332</v>
      </c>
      <c r="Q3447" s="13">
        <f t="shared" si="34"/>
        <v>41863.584120370368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8331</v>
      </c>
      <c r="P3448" s="3" t="s">
        <v>8332</v>
      </c>
      <c r="Q3448" s="13">
        <f t="shared" si="34"/>
        <v>42044.765960648147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8331</v>
      </c>
      <c r="P3449" s="3" t="s">
        <v>8332</v>
      </c>
      <c r="Q3449" s="13">
        <f t="shared" si="34"/>
        <v>41806.669317129628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8331</v>
      </c>
      <c r="P3450" s="3" t="s">
        <v>8332</v>
      </c>
      <c r="Q3450" s="13">
        <f t="shared" si="34"/>
        <v>42403.998217592598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8331</v>
      </c>
      <c r="P3451" s="3" t="s">
        <v>8332</v>
      </c>
      <c r="Q3451" s="13">
        <f t="shared" si="34"/>
        <v>41754.564328703702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8331</v>
      </c>
      <c r="P3452" s="3" t="s">
        <v>8332</v>
      </c>
      <c r="Q3452" s="13">
        <f t="shared" si="34"/>
        <v>42101.584074074075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8331</v>
      </c>
      <c r="P3453" s="3" t="s">
        <v>8332</v>
      </c>
      <c r="Q3453" s="13">
        <f t="shared" si="34"/>
        <v>41872.291238425925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8331</v>
      </c>
      <c r="P3454" s="3" t="s">
        <v>8332</v>
      </c>
      <c r="Q3454" s="13">
        <f t="shared" si="34"/>
        <v>42025.164780092593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8331</v>
      </c>
      <c r="P3455" s="3" t="s">
        <v>8332</v>
      </c>
      <c r="Q3455" s="13">
        <f t="shared" si="34"/>
        <v>42495.956631944442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8331</v>
      </c>
      <c r="P3456" s="3" t="s">
        <v>8332</v>
      </c>
      <c r="Q3456" s="13">
        <f t="shared" si="34"/>
        <v>41775.636157407411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8331</v>
      </c>
      <c r="P3457" s="3" t="s">
        <v>8332</v>
      </c>
      <c r="Q3457" s="13">
        <f t="shared" si="34"/>
        <v>42553.583425925928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8331</v>
      </c>
      <c r="P3458" s="3" t="s">
        <v>8332</v>
      </c>
      <c r="Q3458" s="13">
        <f t="shared" si="34"/>
        <v>41912.650729166664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8331</v>
      </c>
      <c r="P3459" s="3" t="s">
        <v>8332</v>
      </c>
      <c r="Q3459" s="13">
        <f t="shared" si="34"/>
        <v>41803.457326388889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8331</v>
      </c>
      <c r="P3460" s="3" t="s">
        <v>8332</v>
      </c>
      <c r="Q3460" s="13">
        <f t="shared" si="34"/>
        <v>42004.703865740739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8331</v>
      </c>
      <c r="P3461" s="3" t="s">
        <v>8332</v>
      </c>
      <c r="Q3461" s="13">
        <f t="shared" si="34"/>
        <v>41845.809166666666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8331</v>
      </c>
      <c r="P3462" s="3" t="s">
        <v>8332</v>
      </c>
      <c r="Q3462" s="13">
        <f t="shared" si="34"/>
        <v>41982.773356481484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8331</v>
      </c>
      <c r="P3463" s="3" t="s">
        <v>8332</v>
      </c>
      <c r="Q3463" s="13">
        <f t="shared" si="34"/>
        <v>42034.960127314815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8331</v>
      </c>
      <c r="P3464" s="3" t="s">
        <v>8332</v>
      </c>
      <c r="Q3464" s="13">
        <f t="shared" si="34"/>
        <v>42334.803923611107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8331</v>
      </c>
      <c r="P3465" s="3" t="s">
        <v>8332</v>
      </c>
      <c r="Q3465" s="13">
        <f t="shared" si="34"/>
        <v>42077.129398148143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8331</v>
      </c>
      <c r="P3466" s="3" t="s">
        <v>8332</v>
      </c>
      <c r="Q3466" s="13">
        <f t="shared" si="34"/>
        <v>42132.9143287037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8331</v>
      </c>
      <c r="P3467" s="3" t="s">
        <v>8332</v>
      </c>
      <c r="Q3467" s="13">
        <f t="shared" si="34"/>
        <v>42118.139583333337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8331</v>
      </c>
      <c r="P3468" s="3" t="s">
        <v>8332</v>
      </c>
      <c r="Q3468" s="13">
        <f t="shared" si="34"/>
        <v>42567.531157407408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8331</v>
      </c>
      <c r="P3469" s="3" t="s">
        <v>8332</v>
      </c>
      <c r="Q3469" s="13">
        <f t="shared" si="34"/>
        <v>42649.562118055561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8331</v>
      </c>
      <c r="P3470" s="3" t="s">
        <v>8332</v>
      </c>
      <c r="Q3470" s="13">
        <f t="shared" si="34"/>
        <v>42097.649224537032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8331</v>
      </c>
      <c r="P3471" s="3" t="s">
        <v>8332</v>
      </c>
      <c r="Q3471" s="13">
        <f t="shared" si="34"/>
        <v>42297.823113425926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8331</v>
      </c>
      <c r="P3472" s="3" t="s">
        <v>8332</v>
      </c>
      <c r="Q3472" s="13">
        <f t="shared" si="34"/>
        <v>42362.36518518519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8331</v>
      </c>
      <c r="P3473" s="3" t="s">
        <v>8332</v>
      </c>
      <c r="Q3473" s="13">
        <f t="shared" si="34"/>
        <v>41872.802928240737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8331</v>
      </c>
      <c r="P3474" s="3" t="s">
        <v>8332</v>
      </c>
      <c r="Q3474" s="13">
        <f t="shared" si="34"/>
        <v>42628.690266203703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8331</v>
      </c>
      <c r="P3475" s="3" t="s">
        <v>8332</v>
      </c>
      <c r="Q3475" s="13">
        <f t="shared" si="34"/>
        <v>42255.791909722218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8331</v>
      </c>
      <c r="P3476" s="3" t="s">
        <v>8332</v>
      </c>
      <c r="Q3476" s="13">
        <f t="shared" si="34"/>
        <v>42790.583368055552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8331</v>
      </c>
      <c r="P3477" s="3" t="s">
        <v>8332</v>
      </c>
      <c r="Q3477" s="13">
        <f t="shared" si="34"/>
        <v>42141.741307870368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8331</v>
      </c>
      <c r="P3478" s="3" t="s">
        <v>8332</v>
      </c>
      <c r="Q3478" s="13">
        <f t="shared" si="34"/>
        <v>42464.958912037036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8331</v>
      </c>
      <c r="P3479" s="3" t="s">
        <v>8332</v>
      </c>
      <c r="Q3479" s="13">
        <f t="shared" si="34"/>
        <v>42031.011249999996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8331</v>
      </c>
      <c r="P3480" s="3" t="s">
        <v>8332</v>
      </c>
      <c r="Q3480" s="13">
        <f t="shared" si="34"/>
        <v>42438.779131944444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8331</v>
      </c>
      <c r="P3481" s="3" t="s">
        <v>8332</v>
      </c>
      <c r="Q3481" s="13">
        <f t="shared" si="34"/>
        <v>42498.008391203708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8331</v>
      </c>
      <c r="P3482" s="3" t="s">
        <v>8332</v>
      </c>
      <c r="Q3482" s="13">
        <f t="shared" si="34"/>
        <v>41863.757210648146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8331</v>
      </c>
      <c r="P3483" s="3" t="s">
        <v>8332</v>
      </c>
      <c r="Q3483" s="13">
        <f t="shared" si="34"/>
        <v>42061.212488425925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8331</v>
      </c>
      <c r="P3484" s="3" t="s">
        <v>8332</v>
      </c>
      <c r="Q3484" s="13">
        <f t="shared" si="34"/>
        <v>42036.24428240741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8331</v>
      </c>
      <c r="P3485" s="3" t="s">
        <v>8332</v>
      </c>
      <c r="Q3485" s="13">
        <f t="shared" si="34"/>
        <v>42157.470185185186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8331</v>
      </c>
      <c r="P3486" s="3" t="s">
        <v>8332</v>
      </c>
      <c r="Q3486" s="13">
        <f t="shared" si="34"/>
        <v>41827.909942129627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8331</v>
      </c>
      <c r="P3487" s="3" t="s">
        <v>8332</v>
      </c>
      <c r="Q3487" s="13">
        <f t="shared" ref="Q3487:Q3550" si="35">(((J2967/60)/60/24+DATE(1970,1,1)))</f>
        <v>42162.729548611111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8331</v>
      </c>
      <c r="P3488" s="3" t="s">
        <v>8332</v>
      </c>
      <c r="Q3488" s="13">
        <f t="shared" si="35"/>
        <v>42233.738564814819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8331</v>
      </c>
      <c r="P3489" s="3" t="s">
        <v>8332</v>
      </c>
      <c r="Q3489" s="13">
        <f t="shared" si="35"/>
        <v>42042.197824074072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8331</v>
      </c>
      <c r="P3490" s="3" t="s">
        <v>8332</v>
      </c>
      <c r="Q3490" s="13">
        <f t="shared" si="35"/>
        <v>42585.523842592593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8331</v>
      </c>
      <c r="P3491" s="3" t="s">
        <v>8332</v>
      </c>
      <c r="Q3491" s="13">
        <f t="shared" si="35"/>
        <v>42097.786493055552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8331</v>
      </c>
      <c r="P3492" s="3" t="s">
        <v>8332</v>
      </c>
      <c r="Q3492" s="13">
        <f t="shared" si="35"/>
        <v>41808.669571759259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8331</v>
      </c>
      <c r="P3493" s="3" t="s">
        <v>8332</v>
      </c>
      <c r="Q3493" s="13">
        <f t="shared" si="35"/>
        <v>41852.658310185187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8331</v>
      </c>
      <c r="P3494" s="3" t="s">
        <v>8332</v>
      </c>
      <c r="Q3494" s="13">
        <f t="shared" si="35"/>
        <v>42694.110185185185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8331</v>
      </c>
      <c r="P3495" s="3" t="s">
        <v>8332</v>
      </c>
      <c r="Q3495" s="13">
        <f t="shared" si="35"/>
        <v>42341.818379629629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8331</v>
      </c>
      <c r="P3496" s="3" t="s">
        <v>8332</v>
      </c>
      <c r="Q3496" s="13">
        <f t="shared" si="35"/>
        <v>41880.061006944445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8331</v>
      </c>
      <c r="P3497" s="3" t="s">
        <v>8332</v>
      </c>
      <c r="Q3497" s="13">
        <f t="shared" si="35"/>
        <v>41941.683865740742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8331</v>
      </c>
      <c r="P3498" s="3" t="s">
        <v>8332</v>
      </c>
      <c r="Q3498" s="13">
        <f t="shared" si="35"/>
        <v>42425.730671296296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8331</v>
      </c>
      <c r="P3499" s="3" t="s">
        <v>8332</v>
      </c>
      <c r="Q3499" s="13">
        <f t="shared" si="35"/>
        <v>42026.88118055556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8331</v>
      </c>
      <c r="P3500" s="3" t="s">
        <v>8332</v>
      </c>
      <c r="Q3500" s="13">
        <f t="shared" si="35"/>
        <v>41922.640590277777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8331</v>
      </c>
      <c r="P3501" s="3" t="s">
        <v>8332</v>
      </c>
      <c r="Q3501" s="13">
        <f t="shared" si="35"/>
        <v>41993.824340277773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8331</v>
      </c>
      <c r="P3502" s="3" t="s">
        <v>8332</v>
      </c>
      <c r="Q3502" s="13">
        <f t="shared" si="35"/>
        <v>42219.915856481486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8331</v>
      </c>
      <c r="P3503" s="3" t="s">
        <v>8332</v>
      </c>
      <c r="Q3503" s="13">
        <f t="shared" si="35"/>
        <v>42225.559675925921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8331</v>
      </c>
      <c r="P3504" s="3" t="s">
        <v>8332</v>
      </c>
      <c r="Q3504" s="13">
        <f t="shared" si="35"/>
        <v>42381.686840277776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8331</v>
      </c>
      <c r="P3505" s="3" t="s">
        <v>8332</v>
      </c>
      <c r="Q3505" s="13">
        <f t="shared" si="35"/>
        <v>41894.632361111115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8331</v>
      </c>
      <c r="P3506" s="3" t="s">
        <v>8332</v>
      </c>
      <c r="Q3506" s="13">
        <f t="shared" si="35"/>
        <v>42576.278715277775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8331</v>
      </c>
      <c r="P3507" s="3" t="s">
        <v>8332</v>
      </c>
      <c r="Q3507" s="13">
        <f t="shared" si="35"/>
        <v>42654.973703703698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8331</v>
      </c>
      <c r="P3508" s="3" t="s">
        <v>8332</v>
      </c>
      <c r="Q3508" s="13">
        <f t="shared" si="35"/>
        <v>42431.500069444446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8331</v>
      </c>
      <c r="P3509" s="3" t="s">
        <v>8332</v>
      </c>
      <c r="Q3509" s="13">
        <f t="shared" si="35"/>
        <v>42627.307303240741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8331</v>
      </c>
      <c r="P3510" s="3" t="s">
        <v>8332</v>
      </c>
      <c r="Q3510" s="13">
        <f t="shared" si="35"/>
        <v>42511.362048611118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8331</v>
      </c>
      <c r="P3511" s="3" t="s">
        <v>8332</v>
      </c>
      <c r="Q3511" s="13">
        <f t="shared" si="35"/>
        <v>42337.02039351852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8331</v>
      </c>
      <c r="P3512" s="3" t="s">
        <v>8332</v>
      </c>
      <c r="Q3512" s="13">
        <f t="shared" si="35"/>
        <v>42341.57430555555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8331</v>
      </c>
      <c r="P3513" s="3" t="s">
        <v>8332</v>
      </c>
      <c r="Q3513" s="13">
        <f t="shared" si="35"/>
        <v>42740.837152777778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8331</v>
      </c>
      <c r="P3514" s="3" t="s">
        <v>8332</v>
      </c>
      <c r="Q3514" s="13">
        <f t="shared" si="35"/>
        <v>42622.767476851848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8331</v>
      </c>
      <c r="P3515" s="3" t="s">
        <v>8332</v>
      </c>
      <c r="Q3515" s="13">
        <f t="shared" si="35"/>
        <v>42390.838738425926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8331</v>
      </c>
      <c r="P3516" s="3" t="s">
        <v>8332</v>
      </c>
      <c r="Q3516" s="13">
        <f t="shared" si="35"/>
        <v>41885.478842592594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8331</v>
      </c>
      <c r="P3517" s="3" t="s">
        <v>8332</v>
      </c>
      <c r="Q3517" s="13">
        <f t="shared" si="35"/>
        <v>42724.665173611109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8331</v>
      </c>
      <c r="P3518" s="3" t="s">
        <v>8332</v>
      </c>
      <c r="Q3518" s="13">
        <f t="shared" si="35"/>
        <v>42090.912500000006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8331</v>
      </c>
      <c r="P3519" s="3" t="s">
        <v>8332</v>
      </c>
      <c r="Q3519" s="13">
        <f t="shared" si="35"/>
        <v>42775.733715277776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8331</v>
      </c>
      <c r="P3520" s="3" t="s">
        <v>8332</v>
      </c>
      <c r="Q3520" s="13">
        <f t="shared" si="35"/>
        <v>41778.193622685183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8331</v>
      </c>
      <c r="P3521" s="3" t="s">
        <v>8332</v>
      </c>
      <c r="Q3521" s="13">
        <f t="shared" si="35"/>
        <v>42780.740277777775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8331</v>
      </c>
      <c r="P3522" s="3" t="s">
        <v>8332</v>
      </c>
      <c r="Q3522" s="13">
        <f t="shared" si="35"/>
        <v>42752.827199074076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8331</v>
      </c>
      <c r="P3523" s="3" t="s">
        <v>8332</v>
      </c>
      <c r="Q3523" s="13">
        <f t="shared" si="35"/>
        <v>42534.895625000005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8331</v>
      </c>
      <c r="P3524" s="3" t="s">
        <v>8332</v>
      </c>
      <c r="Q3524" s="13">
        <f t="shared" si="35"/>
        <v>41239.83625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8331</v>
      </c>
      <c r="P3525" s="3" t="s">
        <v>8332</v>
      </c>
      <c r="Q3525" s="13">
        <f t="shared" si="35"/>
        <v>42398.849259259259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8331</v>
      </c>
      <c r="P3526" s="3" t="s">
        <v>8332</v>
      </c>
      <c r="Q3526" s="13">
        <f t="shared" si="35"/>
        <v>41928.881064814814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8331</v>
      </c>
      <c r="P3527" s="3" t="s">
        <v>8332</v>
      </c>
      <c r="Q3527" s="13">
        <f t="shared" si="35"/>
        <v>41888.674826388888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8331</v>
      </c>
      <c r="P3528" s="3" t="s">
        <v>8332</v>
      </c>
      <c r="Q3528" s="13">
        <f t="shared" si="35"/>
        <v>41957.756840277783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8331</v>
      </c>
      <c r="P3529" s="3" t="s">
        <v>8332</v>
      </c>
      <c r="Q3529" s="13">
        <f t="shared" si="35"/>
        <v>42098.216238425928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8331</v>
      </c>
      <c r="P3530" s="3" t="s">
        <v>8332</v>
      </c>
      <c r="Q3530" s="13">
        <f t="shared" si="35"/>
        <v>42360.212025462963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8331</v>
      </c>
      <c r="P3531" s="3" t="s">
        <v>8332</v>
      </c>
      <c r="Q3531" s="13">
        <f t="shared" si="35"/>
        <v>41939.569907407407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8331</v>
      </c>
      <c r="P3532" s="3" t="s">
        <v>8332</v>
      </c>
      <c r="Q3532" s="13">
        <f t="shared" si="35"/>
        <v>41996.832395833335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8331</v>
      </c>
      <c r="P3533" s="3" t="s">
        <v>8332</v>
      </c>
      <c r="Q3533" s="13">
        <f t="shared" si="35"/>
        <v>42334.468935185185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8331</v>
      </c>
      <c r="P3534" s="3" t="s">
        <v>8332</v>
      </c>
      <c r="Q3534" s="13">
        <f t="shared" si="35"/>
        <v>42024.702893518523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8331</v>
      </c>
      <c r="P3535" s="3" t="s">
        <v>8332</v>
      </c>
      <c r="Q3535" s="13">
        <f t="shared" si="35"/>
        <v>42146.836215277777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8331</v>
      </c>
      <c r="P3536" s="3" t="s">
        <v>8332</v>
      </c>
      <c r="Q3536" s="13">
        <f t="shared" si="35"/>
        <v>41920.123611111114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8331</v>
      </c>
      <c r="P3537" s="3" t="s">
        <v>8332</v>
      </c>
      <c r="Q3537" s="13">
        <f t="shared" si="35"/>
        <v>41785.72729166667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8331</v>
      </c>
      <c r="P3538" s="3" t="s">
        <v>8332</v>
      </c>
      <c r="Q3538" s="13">
        <f t="shared" si="35"/>
        <v>41778.548055555555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8331</v>
      </c>
      <c r="P3539" s="3" t="s">
        <v>8332</v>
      </c>
      <c r="Q3539" s="13">
        <f t="shared" si="35"/>
        <v>41841.850034722222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8331</v>
      </c>
      <c r="P3540" s="3" t="s">
        <v>8332</v>
      </c>
      <c r="Q3540" s="13">
        <f t="shared" si="35"/>
        <v>42163.29833333334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8331</v>
      </c>
      <c r="P3541" s="3" t="s">
        <v>8332</v>
      </c>
      <c r="Q3541" s="13">
        <f t="shared" si="35"/>
        <v>41758.833564814813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8331</v>
      </c>
      <c r="P3542" s="3" t="s">
        <v>8332</v>
      </c>
      <c r="Q3542" s="13">
        <f t="shared" si="35"/>
        <v>42170.846446759257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8331</v>
      </c>
      <c r="P3543" s="3" t="s">
        <v>8332</v>
      </c>
      <c r="Q3543" s="13">
        <f t="shared" si="35"/>
        <v>42660.618854166663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8331</v>
      </c>
      <c r="P3544" s="3" t="s">
        <v>8332</v>
      </c>
      <c r="Q3544" s="13">
        <f t="shared" si="35"/>
        <v>42564.95380787037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8331</v>
      </c>
      <c r="P3545" s="3" t="s">
        <v>8332</v>
      </c>
      <c r="Q3545" s="13">
        <f t="shared" si="35"/>
        <v>42121.675763888896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8331</v>
      </c>
      <c r="P3546" s="3" t="s">
        <v>8332</v>
      </c>
      <c r="Q3546" s="13">
        <f t="shared" si="35"/>
        <v>41158.993923611109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8331</v>
      </c>
      <c r="P3547" s="3" t="s">
        <v>8332</v>
      </c>
      <c r="Q3547" s="13">
        <f t="shared" si="35"/>
        <v>41761.509409722225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8331</v>
      </c>
      <c r="P3548" s="3" t="s">
        <v>8332</v>
      </c>
      <c r="Q3548" s="13">
        <f t="shared" si="35"/>
        <v>42783.459398148145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8331</v>
      </c>
      <c r="P3549" s="3" t="s">
        <v>8332</v>
      </c>
      <c r="Q3549" s="13">
        <f t="shared" si="35"/>
        <v>42053.704293981486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8331</v>
      </c>
      <c r="P3550" s="3" t="s">
        <v>8332</v>
      </c>
      <c r="Q3550" s="13">
        <f t="shared" si="35"/>
        <v>42567.264178240745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8331</v>
      </c>
      <c r="P3551" s="3" t="s">
        <v>8332</v>
      </c>
      <c r="Q3551" s="13">
        <f t="shared" ref="Q3551:Q3614" si="36">(((J3031/60)/60/24+DATE(1970,1,1)))</f>
        <v>41932.708877314813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8331</v>
      </c>
      <c r="P3552" s="3" t="s">
        <v>8332</v>
      </c>
      <c r="Q3552" s="13">
        <f t="shared" si="36"/>
        <v>42233.747349537036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8331</v>
      </c>
      <c r="P3553" s="3" t="s">
        <v>8332</v>
      </c>
      <c r="Q3553" s="13">
        <f t="shared" si="36"/>
        <v>42597.882488425923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8331</v>
      </c>
      <c r="P3554" s="3" t="s">
        <v>8332</v>
      </c>
      <c r="Q3554" s="13">
        <f t="shared" si="36"/>
        <v>42228.044664351852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8331</v>
      </c>
      <c r="P3555" s="3" t="s">
        <v>8332</v>
      </c>
      <c r="Q3555" s="13">
        <f t="shared" si="36"/>
        <v>42570.110243055555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8331</v>
      </c>
      <c r="P3556" s="3" t="s">
        <v>8332</v>
      </c>
      <c r="Q3556" s="13">
        <f t="shared" si="36"/>
        <v>42644.535358796296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8331</v>
      </c>
      <c r="P3557" s="3" t="s">
        <v>8332</v>
      </c>
      <c r="Q3557" s="13">
        <f t="shared" si="36"/>
        <v>41368.560289351852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8331</v>
      </c>
      <c r="P3558" s="3" t="s">
        <v>8332</v>
      </c>
      <c r="Q3558" s="13">
        <f t="shared" si="36"/>
        <v>41466.785231481481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8331</v>
      </c>
      <c r="P3559" s="3" t="s">
        <v>8332</v>
      </c>
      <c r="Q3559" s="13">
        <f t="shared" si="36"/>
        <v>40378.893206018518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8331</v>
      </c>
      <c r="P3560" s="3" t="s">
        <v>8332</v>
      </c>
      <c r="Q3560" s="13">
        <f t="shared" si="36"/>
        <v>42373.252280092594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8331</v>
      </c>
      <c r="P3561" s="3" t="s">
        <v>8332</v>
      </c>
      <c r="Q3561" s="13">
        <f t="shared" si="36"/>
        <v>41610.794421296298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8331</v>
      </c>
      <c r="P3562" s="3" t="s">
        <v>8332</v>
      </c>
      <c r="Q3562" s="13">
        <f t="shared" si="36"/>
        <v>42177.791909722218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8331</v>
      </c>
      <c r="P3563" s="3" t="s">
        <v>8332</v>
      </c>
      <c r="Q3563" s="13">
        <f t="shared" si="36"/>
        <v>42359.868611111116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8331</v>
      </c>
      <c r="P3564" s="3" t="s">
        <v>8332</v>
      </c>
      <c r="Q3564" s="13">
        <f t="shared" si="36"/>
        <v>42253.688043981485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8331</v>
      </c>
      <c r="P3565" s="3" t="s">
        <v>8332</v>
      </c>
      <c r="Q3565" s="13">
        <f t="shared" si="36"/>
        <v>42083.070590277777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8331</v>
      </c>
      <c r="P3566" s="3" t="s">
        <v>8332</v>
      </c>
      <c r="Q3566" s="13">
        <f t="shared" si="36"/>
        <v>42387.7268287037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8331</v>
      </c>
      <c r="P3567" s="3" t="s">
        <v>8332</v>
      </c>
      <c r="Q3567" s="13">
        <f t="shared" si="36"/>
        <v>41843.155729166669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8331</v>
      </c>
      <c r="P3568" s="3" t="s">
        <v>8332</v>
      </c>
      <c r="Q3568" s="13">
        <f t="shared" si="36"/>
        <v>41862.803078703706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8331</v>
      </c>
      <c r="P3569" s="3" t="s">
        <v>8332</v>
      </c>
      <c r="Q3569" s="13">
        <f t="shared" si="36"/>
        <v>42443.989050925928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8331</v>
      </c>
      <c r="P3570" s="3" t="s">
        <v>8332</v>
      </c>
      <c r="Q3570" s="13">
        <f t="shared" si="36"/>
        <v>41975.901180555549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8331</v>
      </c>
      <c r="P3571" s="3" t="s">
        <v>8332</v>
      </c>
      <c r="Q3571" s="13">
        <f t="shared" si="36"/>
        <v>42139.014525462961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8331</v>
      </c>
      <c r="P3572" s="3" t="s">
        <v>8332</v>
      </c>
      <c r="Q3572" s="13">
        <f t="shared" si="36"/>
        <v>42465.16851851852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8331</v>
      </c>
      <c r="P3573" s="3" t="s">
        <v>8332</v>
      </c>
      <c r="Q3573" s="13">
        <f t="shared" si="36"/>
        <v>42744.416030092587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8331</v>
      </c>
      <c r="P3574" s="3" t="s">
        <v>8332</v>
      </c>
      <c r="Q3574" s="13">
        <f t="shared" si="36"/>
        <v>42122.670069444444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8331</v>
      </c>
      <c r="P3575" s="3" t="s">
        <v>8332</v>
      </c>
      <c r="Q3575" s="13">
        <f t="shared" si="36"/>
        <v>41862.761724537035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8331</v>
      </c>
      <c r="P3576" s="3" t="s">
        <v>8332</v>
      </c>
      <c r="Q3576" s="13">
        <f t="shared" si="36"/>
        <v>42027.832800925928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8331</v>
      </c>
      <c r="P3577" s="3" t="s">
        <v>8332</v>
      </c>
      <c r="Q3577" s="13">
        <f t="shared" si="36"/>
        <v>41953.95821759259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8331</v>
      </c>
      <c r="P3578" s="3" t="s">
        <v>8332</v>
      </c>
      <c r="Q3578" s="13">
        <f t="shared" si="36"/>
        <v>41851.636388888888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8331</v>
      </c>
      <c r="P3579" s="3" t="s">
        <v>8332</v>
      </c>
      <c r="Q3579" s="13">
        <f t="shared" si="36"/>
        <v>42433.650590277779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8331</v>
      </c>
      <c r="P3580" s="3" t="s">
        <v>8332</v>
      </c>
      <c r="Q3580" s="13">
        <f t="shared" si="36"/>
        <v>42460.374305555553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8331</v>
      </c>
      <c r="P3581" s="3" t="s">
        <v>8332</v>
      </c>
      <c r="Q3581" s="13">
        <f t="shared" si="36"/>
        <v>41829.935717592591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8331</v>
      </c>
      <c r="P3582" s="3" t="s">
        <v>8332</v>
      </c>
      <c r="Q3582" s="13">
        <f t="shared" si="36"/>
        <v>42245.274699074071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8331</v>
      </c>
      <c r="P3583" s="3" t="s">
        <v>8332</v>
      </c>
      <c r="Q3583" s="13">
        <f t="shared" si="36"/>
        <v>41834.784120370372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8331</v>
      </c>
      <c r="P3584" s="3" t="s">
        <v>8332</v>
      </c>
      <c r="Q3584" s="13">
        <f t="shared" si="36"/>
        <v>42248.535787037035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8331</v>
      </c>
      <c r="P3585" s="3" t="s">
        <v>8332</v>
      </c>
      <c r="Q3585" s="13">
        <f t="shared" si="36"/>
        <v>42630.922893518517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8331</v>
      </c>
      <c r="P3586" s="3" t="s">
        <v>8332</v>
      </c>
      <c r="Q3586" s="13">
        <f t="shared" si="36"/>
        <v>42299.130162037036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8331</v>
      </c>
      <c r="P3587" s="3" t="s">
        <v>8332</v>
      </c>
      <c r="Q3587" s="13">
        <f t="shared" si="36"/>
        <v>41825.055231481485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8331</v>
      </c>
      <c r="P3588" s="3" t="s">
        <v>8332</v>
      </c>
      <c r="Q3588" s="13">
        <f t="shared" si="36"/>
        <v>42531.228437500002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8331</v>
      </c>
      <c r="P3589" s="3" t="s">
        <v>8332</v>
      </c>
      <c r="Q3589" s="13">
        <f t="shared" si="36"/>
        <v>42226.938414351855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8331</v>
      </c>
      <c r="P3590" s="3" t="s">
        <v>8332</v>
      </c>
      <c r="Q3590" s="13">
        <f t="shared" si="36"/>
        <v>42263.691574074073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8331</v>
      </c>
      <c r="P3591" s="3" t="s">
        <v>8332</v>
      </c>
      <c r="Q3591" s="13">
        <f t="shared" si="36"/>
        <v>41957.833726851852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8331</v>
      </c>
      <c r="P3592" s="3" t="s">
        <v>8332</v>
      </c>
      <c r="Q3592" s="13">
        <f t="shared" si="36"/>
        <v>42690.733437499999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8331</v>
      </c>
      <c r="P3593" s="3" t="s">
        <v>8332</v>
      </c>
      <c r="Q3593" s="13">
        <f t="shared" si="36"/>
        <v>42097.732418981483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8331</v>
      </c>
      <c r="P3594" s="3" t="s">
        <v>8332</v>
      </c>
      <c r="Q3594" s="13">
        <f t="shared" si="36"/>
        <v>42658.690532407403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8331</v>
      </c>
      <c r="P3595" s="3" t="s">
        <v>8332</v>
      </c>
      <c r="Q3595" s="13">
        <f t="shared" si="36"/>
        <v>42111.684027777781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8331</v>
      </c>
      <c r="P3596" s="3" t="s">
        <v>8332</v>
      </c>
      <c r="Q3596" s="13">
        <f t="shared" si="36"/>
        <v>42409.571284722217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8331</v>
      </c>
      <c r="P3597" s="3" t="s">
        <v>8332</v>
      </c>
      <c r="Q3597" s="13">
        <f t="shared" si="36"/>
        <v>42551.102314814809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8331</v>
      </c>
      <c r="P3598" s="3" t="s">
        <v>8332</v>
      </c>
      <c r="Q3598" s="13">
        <f t="shared" si="36"/>
        <v>42226.651886574073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8331</v>
      </c>
      <c r="P3599" s="3" t="s">
        <v>8332</v>
      </c>
      <c r="Q3599" s="13">
        <f t="shared" si="36"/>
        <v>42766.956921296296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8331</v>
      </c>
      <c r="P3600" s="3" t="s">
        <v>8332</v>
      </c>
      <c r="Q3600" s="13">
        <f t="shared" si="36"/>
        <v>42031.138831018514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8331</v>
      </c>
      <c r="P3601" s="3" t="s">
        <v>8332</v>
      </c>
      <c r="Q3601" s="13">
        <f t="shared" si="36"/>
        <v>42055.713368055556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8331</v>
      </c>
      <c r="P3602" s="3" t="s">
        <v>8332</v>
      </c>
      <c r="Q3602" s="13">
        <f t="shared" si="36"/>
        <v>41940.028287037036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8331</v>
      </c>
      <c r="P3603" s="3" t="s">
        <v>8332</v>
      </c>
      <c r="Q3603" s="13">
        <f t="shared" si="36"/>
        <v>42237.181608796294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8331</v>
      </c>
      <c r="P3604" s="3" t="s">
        <v>8332</v>
      </c>
      <c r="Q3604" s="13">
        <f t="shared" si="36"/>
        <v>42293.922986111109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8331</v>
      </c>
      <c r="P3605" s="3" t="s">
        <v>8332</v>
      </c>
      <c r="Q3605" s="13">
        <f t="shared" si="36"/>
        <v>41853.563402777778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8331</v>
      </c>
      <c r="P3606" s="3" t="s">
        <v>8332</v>
      </c>
      <c r="Q3606" s="13">
        <f t="shared" si="36"/>
        <v>42100.723738425921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8331</v>
      </c>
      <c r="P3607" s="3" t="s">
        <v>8332</v>
      </c>
      <c r="Q3607" s="13">
        <f t="shared" si="36"/>
        <v>42246.883784722217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8331</v>
      </c>
      <c r="P3608" s="3" t="s">
        <v>8332</v>
      </c>
      <c r="Q3608" s="13">
        <f t="shared" si="36"/>
        <v>42173.67082175926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8331</v>
      </c>
      <c r="P3609" s="3" t="s">
        <v>8332</v>
      </c>
      <c r="Q3609" s="13">
        <f t="shared" si="36"/>
        <v>42665.150347222225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8331</v>
      </c>
      <c r="P3610" s="3" t="s">
        <v>8332</v>
      </c>
      <c r="Q3610" s="13">
        <f t="shared" si="36"/>
        <v>41981.57230324074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8331</v>
      </c>
      <c r="P3611" s="3" t="s">
        <v>8332</v>
      </c>
      <c r="Q3611" s="13">
        <f t="shared" si="36"/>
        <v>42528.542627314819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8331</v>
      </c>
      <c r="P3612" s="3" t="s">
        <v>8332</v>
      </c>
      <c r="Q3612" s="13">
        <f t="shared" si="36"/>
        <v>42065.818807870368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8331</v>
      </c>
      <c r="P3613" s="3" t="s">
        <v>8332</v>
      </c>
      <c r="Q3613" s="13">
        <f t="shared" si="36"/>
        <v>42566.948414351849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8331</v>
      </c>
      <c r="P3614" s="3" t="s">
        <v>8332</v>
      </c>
      <c r="Q3614" s="13">
        <f t="shared" si="36"/>
        <v>42255.619351851856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8331</v>
      </c>
      <c r="P3615" s="3" t="s">
        <v>8332</v>
      </c>
      <c r="Q3615" s="13">
        <f t="shared" ref="Q3615:Q3678" si="37">(((J3095/60)/60/24+DATE(1970,1,1)))</f>
        <v>41760.909039351849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8331</v>
      </c>
      <c r="P3616" s="3" t="s">
        <v>8332</v>
      </c>
      <c r="Q3616" s="13">
        <f t="shared" si="37"/>
        <v>42207.795787037037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8331</v>
      </c>
      <c r="P3617" s="3" t="s">
        <v>8332</v>
      </c>
      <c r="Q3617" s="13">
        <f t="shared" si="37"/>
        <v>42523.025231481486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8331</v>
      </c>
      <c r="P3618" s="3" t="s">
        <v>8332</v>
      </c>
      <c r="Q3618" s="13">
        <f t="shared" si="37"/>
        <v>42114.825532407413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8331</v>
      </c>
      <c r="P3619" s="3" t="s">
        <v>8332</v>
      </c>
      <c r="Q3619" s="13">
        <f t="shared" si="37"/>
        <v>42629.503483796296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8331</v>
      </c>
      <c r="P3620" s="3" t="s">
        <v>8332</v>
      </c>
      <c r="Q3620" s="13">
        <f t="shared" si="37"/>
        <v>42359.792233796295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8331</v>
      </c>
      <c r="P3621" s="3" t="s">
        <v>8332</v>
      </c>
      <c r="Q3621" s="13">
        <f t="shared" si="37"/>
        <v>42382.189710648148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8331</v>
      </c>
      <c r="P3622" s="3" t="s">
        <v>8332</v>
      </c>
      <c r="Q3622" s="13">
        <f t="shared" si="37"/>
        <v>41902.622395833336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8331</v>
      </c>
      <c r="P3623" s="3" t="s">
        <v>8332</v>
      </c>
      <c r="Q3623" s="13">
        <f t="shared" si="37"/>
        <v>42171.383530092593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8331</v>
      </c>
      <c r="P3624" s="3" t="s">
        <v>8332</v>
      </c>
      <c r="Q3624" s="13">
        <f t="shared" si="37"/>
        <v>42555.340486111112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8331</v>
      </c>
      <c r="P3625" s="3" t="s">
        <v>8332</v>
      </c>
      <c r="Q3625" s="13">
        <f t="shared" si="37"/>
        <v>42107.156319444446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8331</v>
      </c>
      <c r="P3626" s="3" t="s">
        <v>8332</v>
      </c>
      <c r="Q3626" s="13">
        <f t="shared" si="37"/>
        <v>42006.908692129626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8331</v>
      </c>
      <c r="P3627" s="3" t="s">
        <v>8332</v>
      </c>
      <c r="Q3627" s="13">
        <f t="shared" si="37"/>
        <v>41876.718935185185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8331</v>
      </c>
      <c r="P3628" s="3" t="s">
        <v>8332</v>
      </c>
      <c r="Q3628" s="13">
        <f t="shared" si="37"/>
        <v>42241.429120370376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8331</v>
      </c>
      <c r="P3629" s="3" t="s">
        <v>8332</v>
      </c>
      <c r="Q3629" s="13">
        <f t="shared" si="37"/>
        <v>42128.814247685179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8331</v>
      </c>
      <c r="P3630" s="3" t="s">
        <v>8373</v>
      </c>
      <c r="Q3630" s="13">
        <f t="shared" si="37"/>
        <v>42062.680486111116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8331</v>
      </c>
      <c r="P3631" s="3" t="s">
        <v>8373</v>
      </c>
      <c r="Q3631" s="13">
        <f t="shared" si="37"/>
        <v>41844.125115740739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8331</v>
      </c>
      <c r="P3632" s="3" t="s">
        <v>8373</v>
      </c>
      <c r="Q3632" s="13">
        <f t="shared" si="37"/>
        <v>42745.031469907408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8331</v>
      </c>
      <c r="P3633" s="3" t="s">
        <v>8373</v>
      </c>
      <c r="Q3633" s="13">
        <f t="shared" si="37"/>
        <v>41885.595138888886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8331</v>
      </c>
      <c r="P3634" s="3" t="s">
        <v>8373</v>
      </c>
      <c r="Q3634" s="13">
        <f t="shared" si="37"/>
        <v>42615.121921296297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8331</v>
      </c>
      <c r="P3635" s="3" t="s">
        <v>8373</v>
      </c>
      <c r="Q3635" s="13">
        <f t="shared" si="37"/>
        <v>42081.731273148151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8331</v>
      </c>
      <c r="P3636" s="3" t="s">
        <v>8373</v>
      </c>
      <c r="Q3636" s="13">
        <f t="shared" si="37"/>
        <v>41843.632523148146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8331</v>
      </c>
      <c r="P3637" s="3" t="s">
        <v>8373</v>
      </c>
      <c r="Q3637" s="13">
        <f t="shared" si="37"/>
        <v>42496.447071759263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8331</v>
      </c>
      <c r="P3638" s="3" t="s">
        <v>8373</v>
      </c>
      <c r="Q3638" s="13">
        <f t="shared" si="37"/>
        <v>42081.515335648146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8331</v>
      </c>
      <c r="P3639" s="3" t="s">
        <v>8373</v>
      </c>
      <c r="Q3639" s="13">
        <f t="shared" si="37"/>
        <v>42509.374537037031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8331</v>
      </c>
      <c r="P3640" s="3" t="s">
        <v>8373</v>
      </c>
      <c r="Q3640" s="13">
        <f t="shared" si="37"/>
        <v>42534.649571759262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8331</v>
      </c>
      <c r="P3641" s="3" t="s">
        <v>8373</v>
      </c>
      <c r="Q3641" s="13">
        <f t="shared" si="37"/>
        <v>42060.04550925926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8331</v>
      </c>
      <c r="P3642" s="3" t="s">
        <v>8373</v>
      </c>
      <c r="Q3642" s="13">
        <f t="shared" si="37"/>
        <v>42435.942083333335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8331</v>
      </c>
      <c r="P3643" s="3" t="s">
        <v>8373</v>
      </c>
      <c r="Q3643" s="13">
        <f t="shared" si="37"/>
        <v>41848.679803240739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8331</v>
      </c>
      <c r="P3644" s="3" t="s">
        <v>8373</v>
      </c>
      <c r="Q3644" s="13">
        <f t="shared" si="37"/>
        <v>42678.932083333333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8331</v>
      </c>
      <c r="P3645" s="3" t="s">
        <v>8373</v>
      </c>
      <c r="Q3645" s="13">
        <f t="shared" si="37"/>
        <v>42530.993032407408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8331</v>
      </c>
      <c r="P3646" s="3" t="s">
        <v>8373</v>
      </c>
      <c r="Q3646" s="13">
        <f t="shared" si="37"/>
        <v>41977.780104166668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8331</v>
      </c>
      <c r="P3647" s="3" t="s">
        <v>8373</v>
      </c>
      <c r="Q3647" s="13">
        <f t="shared" si="37"/>
        <v>42346.20685185185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8331</v>
      </c>
      <c r="P3648" s="3" t="s">
        <v>8373</v>
      </c>
      <c r="Q3648" s="13">
        <f t="shared" si="37"/>
        <v>42427.01807870371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8331</v>
      </c>
      <c r="P3649" s="3" t="s">
        <v>8373</v>
      </c>
      <c r="Q3649" s="13">
        <f t="shared" si="37"/>
        <v>42034.856817129628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8331</v>
      </c>
      <c r="P3650" s="3" t="s">
        <v>8332</v>
      </c>
      <c r="Q3650" s="13">
        <f t="shared" si="37"/>
        <v>42780.825706018513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8331</v>
      </c>
      <c r="P3651" s="3" t="s">
        <v>8332</v>
      </c>
      <c r="Q3651" s="13">
        <f t="shared" si="37"/>
        <v>42803.842812499999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8331</v>
      </c>
      <c r="P3652" s="3" t="s">
        <v>8332</v>
      </c>
      <c r="Q3652" s="13">
        <f t="shared" si="37"/>
        <v>42808.640231481477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8331</v>
      </c>
      <c r="P3653" s="3" t="s">
        <v>8332</v>
      </c>
      <c r="Q3653" s="13">
        <f t="shared" si="37"/>
        <v>42803.579224537039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8331</v>
      </c>
      <c r="P3654" s="3" t="s">
        <v>8332</v>
      </c>
      <c r="Q3654" s="13">
        <f t="shared" si="37"/>
        <v>42786.350231481483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8331</v>
      </c>
      <c r="P3655" s="3" t="s">
        <v>8332</v>
      </c>
      <c r="Q3655" s="13">
        <f t="shared" si="37"/>
        <v>42788.565208333333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8331</v>
      </c>
      <c r="P3656" s="3" t="s">
        <v>8332</v>
      </c>
      <c r="Q3656" s="13">
        <f t="shared" si="37"/>
        <v>42800.720127314817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8331</v>
      </c>
      <c r="P3657" s="3" t="s">
        <v>8332</v>
      </c>
      <c r="Q3657" s="13">
        <f t="shared" si="37"/>
        <v>42807.151863425926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8331</v>
      </c>
      <c r="P3658" s="3" t="s">
        <v>8332</v>
      </c>
      <c r="Q3658" s="13">
        <f t="shared" si="37"/>
        <v>42789.462430555555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8331</v>
      </c>
      <c r="P3659" s="3" t="s">
        <v>8332</v>
      </c>
      <c r="Q3659" s="13">
        <f t="shared" si="37"/>
        <v>42807.885057870371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8331</v>
      </c>
      <c r="P3660" s="3" t="s">
        <v>8332</v>
      </c>
      <c r="Q3660" s="13">
        <f t="shared" si="37"/>
        <v>42809.645914351851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8331</v>
      </c>
      <c r="P3661" s="3" t="s">
        <v>8332</v>
      </c>
      <c r="Q3661" s="13">
        <f t="shared" si="37"/>
        <v>42785.270370370374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8331</v>
      </c>
      <c r="P3662" s="3" t="s">
        <v>8332</v>
      </c>
      <c r="Q3662" s="13">
        <f t="shared" si="37"/>
        <v>42802.718784722223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8331</v>
      </c>
      <c r="P3663" s="3" t="s">
        <v>8332</v>
      </c>
      <c r="Q3663" s="13">
        <f t="shared" si="37"/>
        <v>42800.753333333334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8331</v>
      </c>
      <c r="P3664" s="3" t="s">
        <v>8332</v>
      </c>
      <c r="Q3664" s="13">
        <f t="shared" si="37"/>
        <v>42783.513182870374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8331</v>
      </c>
      <c r="P3665" s="3" t="s">
        <v>8332</v>
      </c>
      <c r="Q3665" s="13">
        <f t="shared" si="37"/>
        <v>42808.358287037037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8331</v>
      </c>
      <c r="P3666" s="3" t="s">
        <v>8332</v>
      </c>
      <c r="Q3666" s="13">
        <f t="shared" si="37"/>
        <v>42796.538275462968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8331</v>
      </c>
      <c r="P3667" s="3" t="s">
        <v>8332</v>
      </c>
      <c r="Q3667" s="13">
        <f t="shared" si="37"/>
        <v>42762.040902777779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8331</v>
      </c>
      <c r="P3668" s="3" t="s">
        <v>8332</v>
      </c>
      <c r="Q3668" s="13">
        <f t="shared" si="37"/>
        <v>42796.682476851856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8331</v>
      </c>
      <c r="P3669" s="3" t="s">
        <v>8332</v>
      </c>
      <c r="Q3669" s="13">
        <f t="shared" si="37"/>
        <v>41909.969386574077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8331</v>
      </c>
      <c r="P3670" s="3" t="s">
        <v>8332</v>
      </c>
      <c r="Q3670" s="13">
        <f t="shared" si="37"/>
        <v>41891.665324074071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8331</v>
      </c>
      <c r="P3671" s="3" t="s">
        <v>8332</v>
      </c>
      <c r="Q3671" s="13">
        <f t="shared" si="37"/>
        <v>41226.017361111109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8331</v>
      </c>
      <c r="P3672" s="3" t="s">
        <v>8332</v>
      </c>
      <c r="Q3672" s="13">
        <f t="shared" si="37"/>
        <v>40478.263923611114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8331</v>
      </c>
      <c r="P3673" s="3" t="s">
        <v>8332</v>
      </c>
      <c r="Q3673" s="13">
        <f t="shared" si="37"/>
        <v>41862.83997685185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8331</v>
      </c>
      <c r="P3674" s="3" t="s">
        <v>8332</v>
      </c>
      <c r="Q3674" s="13">
        <f t="shared" si="37"/>
        <v>41550.867673611108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8331</v>
      </c>
      <c r="P3675" s="3" t="s">
        <v>8332</v>
      </c>
      <c r="Q3675" s="13">
        <f t="shared" si="37"/>
        <v>40633.154363425929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8331</v>
      </c>
      <c r="P3676" s="3" t="s">
        <v>8332</v>
      </c>
      <c r="Q3676" s="13">
        <f t="shared" si="37"/>
        <v>40970.875671296293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8331</v>
      </c>
      <c r="P3677" s="3" t="s">
        <v>8332</v>
      </c>
      <c r="Q3677" s="13">
        <f t="shared" si="37"/>
        <v>41233.499131944445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8331</v>
      </c>
      <c r="P3678" s="3" t="s">
        <v>8332</v>
      </c>
      <c r="Q3678" s="13">
        <f t="shared" si="37"/>
        <v>41026.953055555554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8331</v>
      </c>
      <c r="P3679" s="3" t="s">
        <v>8332</v>
      </c>
      <c r="Q3679" s="13">
        <f t="shared" ref="Q3679:Q3742" si="38">(((J3159/60)/60/24+DATE(1970,1,1)))</f>
        <v>41829.788252314815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8331</v>
      </c>
      <c r="P3680" s="3" t="s">
        <v>8332</v>
      </c>
      <c r="Q3680" s="13">
        <f t="shared" si="38"/>
        <v>41447.839722222219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8331</v>
      </c>
      <c r="P3681" s="3" t="s">
        <v>8332</v>
      </c>
      <c r="Q3681" s="13">
        <f t="shared" si="38"/>
        <v>40884.066678240742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8331</v>
      </c>
      <c r="P3682" s="3" t="s">
        <v>8332</v>
      </c>
      <c r="Q3682" s="13">
        <f t="shared" si="38"/>
        <v>41841.26489583333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8331</v>
      </c>
      <c r="P3683" s="3" t="s">
        <v>8332</v>
      </c>
      <c r="Q3683" s="13">
        <f t="shared" si="38"/>
        <v>41897.536134259259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8331</v>
      </c>
      <c r="P3684" s="3" t="s">
        <v>8332</v>
      </c>
      <c r="Q3684" s="13">
        <f t="shared" si="38"/>
        <v>41799.685902777775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8331</v>
      </c>
      <c r="P3685" s="3" t="s">
        <v>8332</v>
      </c>
      <c r="Q3685" s="13">
        <f t="shared" si="38"/>
        <v>41775.753761574073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8331</v>
      </c>
      <c r="P3686" s="3" t="s">
        <v>8332</v>
      </c>
      <c r="Q3686" s="13">
        <f t="shared" si="38"/>
        <v>41766.80572916667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8331</v>
      </c>
      <c r="P3687" s="3" t="s">
        <v>8332</v>
      </c>
      <c r="Q3687" s="13">
        <f t="shared" si="38"/>
        <v>40644.159259259257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8331</v>
      </c>
      <c r="P3688" s="3" t="s">
        <v>8332</v>
      </c>
      <c r="Q3688" s="13">
        <f t="shared" si="38"/>
        <v>41940.69158564815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8331</v>
      </c>
      <c r="P3689" s="3" t="s">
        <v>8332</v>
      </c>
      <c r="Q3689" s="13">
        <f t="shared" si="38"/>
        <v>41839.175706018519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8331</v>
      </c>
      <c r="P3690" s="3" t="s">
        <v>8332</v>
      </c>
      <c r="Q3690" s="13">
        <f t="shared" si="38"/>
        <v>41772.105937500004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8331</v>
      </c>
      <c r="P3691" s="3" t="s">
        <v>8332</v>
      </c>
      <c r="Q3691" s="13">
        <f t="shared" si="38"/>
        <v>41591.737974537034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8331</v>
      </c>
      <c r="P3692" s="3" t="s">
        <v>8332</v>
      </c>
      <c r="Q3692" s="13">
        <f t="shared" si="38"/>
        <v>41789.080370370371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8331</v>
      </c>
      <c r="P3693" s="3" t="s">
        <v>8332</v>
      </c>
      <c r="Q3693" s="13">
        <f t="shared" si="38"/>
        <v>42466.608310185184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8331</v>
      </c>
      <c r="P3694" s="3" t="s">
        <v>8332</v>
      </c>
      <c r="Q3694" s="13">
        <f t="shared" si="38"/>
        <v>40923.729953703703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8331</v>
      </c>
      <c r="P3695" s="3" t="s">
        <v>8332</v>
      </c>
      <c r="Q3695" s="13">
        <f t="shared" si="38"/>
        <v>41878.878379629627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8331</v>
      </c>
      <c r="P3696" s="3" t="s">
        <v>8332</v>
      </c>
      <c r="Q3696" s="13">
        <f t="shared" si="38"/>
        <v>41862.864675925928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8331</v>
      </c>
      <c r="P3697" s="3" t="s">
        <v>8332</v>
      </c>
      <c r="Q3697" s="13">
        <f t="shared" si="38"/>
        <v>40531.886886574073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8331</v>
      </c>
      <c r="P3698" s="3" t="s">
        <v>8332</v>
      </c>
      <c r="Q3698" s="13">
        <f t="shared" si="38"/>
        <v>41477.930914351848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8331</v>
      </c>
      <c r="P3699" s="3" t="s">
        <v>8332</v>
      </c>
      <c r="Q3699" s="13">
        <f t="shared" si="38"/>
        <v>41781.666770833333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8331</v>
      </c>
      <c r="P3700" s="3" t="s">
        <v>8332</v>
      </c>
      <c r="Q3700" s="13">
        <f t="shared" si="38"/>
        <v>41806.605034722219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8331</v>
      </c>
      <c r="P3701" s="3" t="s">
        <v>8332</v>
      </c>
      <c r="Q3701" s="13">
        <f t="shared" si="38"/>
        <v>41375.702210648145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8331</v>
      </c>
      <c r="P3702" s="3" t="s">
        <v>8332</v>
      </c>
      <c r="Q3702" s="13">
        <f t="shared" si="38"/>
        <v>41780.412604166668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8331</v>
      </c>
      <c r="P3703" s="3" t="s">
        <v>8332</v>
      </c>
      <c r="Q3703" s="13">
        <f t="shared" si="38"/>
        <v>41779.310034722221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8331</v>
      </c>
      <c r="P3704" s="3" t="s">
        <v>8332</v>
      </c>
      <c r="Q3704" s="13">
        <f t="shared" si="38"/>
        <v>40883.949317129627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8331</v>
      </c>
      <c r="P3705" s="3" t="s">
        <v>8332</v>
      </c>
      <c r="Q3705" s="13">
        <f t="shared" si="38"/>
        <v>41491.79478009259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8331</v>
      </c>
      <c r="P3706" s="3" t="s">
        <v>8332</v>
      </c>
      <c r="Q3706" s="13">
        <f t="shared" si="38"/>
        <v>41791.993414351848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8331</v>
      </c>
      <c r="P3707" s="3" t="s">
        <v>8332</v>
      </c>
      <c r="Q3707" s="13">
        <f t="shared" si="38"/>
        <v>41829.977326388893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8331</v>
      </c>
      <c r="P3708" s="3" t="s">
        <v>8332</v>
      </c>
      <c r="Q3708" s="13">
        <f t="shared" si="38"/>
        <v>41868.924050925925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8331</v>
      </c>
      <c r="P3709" s="3" t="s">
        <v>8332</v>
      </c>
      <c r="Q3709" s="13">
        <f t="shared" si="38"/>
        <v>41835.666354166664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8331</v>
      </c>
      <c r="P3710" s="3" t="s">
        <v>8332</v>
      </c>
      <c r="Q3710" s="13">
        <f t="shared" si="38"/>
        <v>42144.415532407409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8331</v>
      </c>
      <c r="P3711" s="3" t="s">
        <v>8332</v>
      </c>
      <c r="Q3711" s="13">
        <f t="shared" si="38"/>
        <v>42118.346435185187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8331</v>
      </c>
      <c r="P3712" s="3" t="s">
        <v>8332</v>
      </c>
      <c r="Q3712" s="13">
        <f t="shared" si="38"/>
        <v>42683.151331018518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8331</v>
      </c>
      <c r="P3713" s="3" t="s">
        <v>8332</v>
      </c>
      <c r="Q3713" s="13">
        <f t="shared" si="38"/>
        <v>42538.755428240736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8331</v>
      </c>
      <c r="P3714" s="3" t="s">
        <v>8332</v>
      </c>
      <c r="Q3714" s="13">
        <f t="shared" si="38"/>
        <v>42018.94049768518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8331</v>
      </c>
      <c r="P3715" s="3" t="s">
        <v>8332</v>
      </c>
      <c r="Q3715" s="13">
        <f t="shared" si="38"/>
        <v>42010.968240740738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8331</v>
      </c>
      <c r="P3716" s="3" t="s">
        <v>8332</v>
      </c>
      <c r="Q3716" s="13">
        <f t="shared" si="38"/>
        <v>42182.062476851846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8331</v>
      </c>
      <c r="P3717" s="3" t="s">
        <v>8332</v>
      </c>
      <c r="Q3717" s="13">
        <f t="shared" si="38"/>
        <v>42017.594236111108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8331</v>
      </c>
      <c r="P3718" s="3" t="s">
        <v>8332</v>
      </c>
      <c r="Q3718" s="13">
        <f t="shared" si="38"/>
        <v>42157.598090277781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8331</v>
      </c>
      <c r="P3719" s="3" t="s">
        <v>8332</v>
      </c>
      <c r="Q3719" s="13">
        <f t="shared" si="38"/>
        <v>42009.493263888886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8331</v>
      </c>
      <c r="P3720" s="3" t="s">
        <v>8332</v>
      </c>
      <c r="Q3720" s="13">
        <f t="shared" si="38"/>
        <v>42013.424502314811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8331</v>
      </c>
      <c r="P3721" s="3" t="s">
        <v>8332</v>
      </c>
      <c r="Q3721" s="13">
        <f t="shared" si="38"/>
        <v>41858.761782407404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8331</v>
      </c>
      <c r="P3722" s="3" t="s">
        <v>8332</v>
      </c>
      <c r="Q3722" s="13">
        <f t="shared" si="38"/>
        <v>42460.320613425924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8331</v>
      </c>
      <c r="P3723" s="3" t="s">
        <v>8332</v>
      </c>
      <c r="Q3723" s="13">
        <f t="shared" si="38"/>
        <v>41861.767094907409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8331</v>
      </c>
      <c r="P3724" s="3" t="s">
        <v>8332</v>
      </c>
      <c r="Q3724" s="13">
        <f t="shared" si="38"/>
        <v>42293.853541666671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8331</v>
      </c>
      <c r="P3725" s="3" t="s">
        <v>8332</v>
      </c>
      <c r="Q3725" s="13">
        <f t="shared" si="38"/>
        <v>42242.988680555558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8331</v>
      </c>
      <c r="P3726" s="3" t="s">
        <v>8332</v>
      </c>
      <c r="Q3726" s="13">
        <f t="shared" si="38"/>
        <v>42172.686099537037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8331</v>
      </c>
      <c r="P3727" s="3" t="s">
        <v>8332</v>
      </c>
      <c r="Q3727" s="13">
        <f t="shared" si="38"/>
        <v>42095.374675925923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8331</v>
      </c>
      <c r="P3728" s="3" t="s">
        <v>8332</v>
      </c>
      <c r="Q3728" s="13">
        <f t="shared" si="38"/>
        <v>42236.276053240741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8331</v>
      </c>
      <c r="P3729" s="3" t="s">
        <v>8332</v>
      </c>
      <c r="Q3729" s="13">
        <f t="shared" si="38"/>
        <v>42057.277858796297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8331</v>
      </c>
      <c r="P3730" s="3" t="s">
        <v>8332</v>
      </c>
      <c r="Q3730" s="13">
        <f t="shared" si="38"/>
        <v>41827.605057870373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8331</v>
      </c>
      <c r="P3731" s="3" t="s">
        <v>8332</v>
      </c>
      <c r="Q3731" s="13">
        <f t="shared" si="38"/>
        <v>41778.637245370373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8331</v>
      </c>
      <c r="P3732" s="3" t="s">
        <v>8332</v>
      </c>
      <c r="Q3732" s="13">
        <f t="shared" si="38"/>
        <v>41013.936562499999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8331</v>
      </c>
      <c r="P3733" s="3" t="s">
        <v>8332</v>
      </c>
      <c r="Q3733" s="13">
        <f t="shared" si="38"/>
        <v>41834.586574074077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8331</v>
      </c>
      <c r="P3734" s="3" t="s">
        <v>8332</v>
      </c>
      <c r="Q3734" s="13">
        <f t="shared" si="38"/>
        <v>41829.795729166668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8331</v>
      </c>
      <c r="P3735" s="3" t="s">
        <v>8332</v>
      </c>
      <c r="Q3735" s="13">
        <f t="shared" si="38"/>
        <v>42171.763414351852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8331</v>
      </c>
      <c r="P3736" s="3" t="s">
        <v>8332</v>
      </c>
      <c r="Q3736" s="13">
        <f t="shared" si="38"/>
        <v>42337.792511574073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8331</v>
      </c>
      <c r="P3737" s="3" t="s">
        <v>8332</v>
      </c>
      <c r="Q3737" s="13">
        <f t="shared" si="38"/>
        <v>42219.665173611109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8331</v>
      </c>
      <c r="P3738" s="3" t="s">
        <v>8332</v>
      </c>
      <c r="Q3738" s="13">
        <f t="shared" si="38"/>
        <v>42165.462627314817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8331</v>
      </c>
      <c r="P3739" s="3" t="s">
        <v>8332</v>
      </c>
      <c r="Q3739" s="13">
        <f t="shared" si="38"/>
        <v>42648.546111111107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8331</v>
      </c>
      <c r="P3740" s="3" t="s">
        <v>8332</v>
      </c>
      <c r="Q3740" s="13">
        <f t="shared" si="38"/>
        <v>41971.002152777779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8331</v>
      </c>
      <c r="P3741" s="3" t="s">
        <v>8332</v>
      </c>
      <c r="Q3741" s="13">
        <f t="shared" si="38"/>
        <v>42050.983182870375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8331</v>
      </c>
      <c r="P3742" s="3" t="s">
        <v>8332</v>
      </c>
      <c r="Q3742" s="13">
        <f t="shared" si="38"/>
        <v>42772.833379629628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8331</v>
      </c>
      <c r="P3743" s="3" t="s">
        <v>8332</v>
      </c>
      <c r="Q3743" s="13">
        <f t="shared" ref="Q3743:Q3806" si="39">(((J3223/60)/60/24+DATE(1970,1,1)))</f>
        <v>42155.696793981479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8331</v>
      </c>
      <c r="P3744" s="3" t="s">
        <v>8332</v>
      </c>
      <c r="Q3744" s="13">
        <f t="shared" si="39"/>
        <v>42270.582141203704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8331</v>
      </c>
      <c r="P3745" s="3" t="s">
        <v>8332</v>
      </c>
      <c r="Q3745" s="13">
        <f t="shared" si="39"/>
        <v>42206.835370370376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8331</v>
      </c>
      <c r="P3746" s="3" t="s">
        <v>8332</v>
      </c>
      <c r="Q3746" s="13">
        <f t="shared" si="39"/>
        <v>42697.850844907407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8331</v>
      </c>
      <c r="P3747" s="3" t="s">
        <v>8332</v>
      </c>
      <c r="Q3747" s="13">
        <f t="shared" si="39"/>
        <v>42503.559467592597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8331</v>
      </c>
      <c r="P3748" s="3" t="s">
        <v>8332</v>
      </c>
      <c r="Q3748" s="13">
        <f t="shared" si="39"/>
        <v>42277.583472222221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8331</v>
      </c>
      <c r="P3749" s="3" t="s">
        <v>8332</v>
      </c>
      <c r="Q3749" s="13">
        <f t="shared" si="39"/>
        <v>42722.882361111115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8331</v>
      </c>
      <c r="P3750" s="3" t="s">
        <v>8373</v>
      </c>
      <c r="Q3750" s="13">
        <f t="shared" si="39"/>
        <v>42323.70930555556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8331</v>
      </c>
      <c r="P3751" s="3" t="s">
        <v>8373</v>
      </c>
      <c r="Q3751" s="13">
        <f t="shared" si="39"/>
        <v>41933.291643518518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8331</v>
      </c>
      <c r="P3752" s="3" t="s">
        <v>8373</v>
      </c>
      <c r="Q3752" s="13">
        <f t="shared" si="39"/>
        <v>41898.168125000004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8331</v>
      </c>
      <c r="P3753" s="3" t="s">
        <v>8373</v>
      </c>
      <c r="Q3753" s="13">
        <f t="shared" si="39"/>
        <v>42446.943831018521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8331</v>
      </c>
      <c r="P3754" s="3" t="s">
        <v>8373</v>
      </c>
      <c r="Q3754" s="13">
        <f t="shared" si="39"/>
        <v>42463.81385416667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8331</v>
      </c>
      <c r="P3755" s="3" t="s">
        <v>8373</v>
      </c>
      <c r="Q3755" s="13">
        <f t="shared" si="39"/>
        <v>42766.805034722223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8331</v>
      </c>
      <c r="P3756" s="3" t="s">
        <v>8373</v>
      </c>
      <c r="Q3756" s="13">
        <f t="shared" si="39"/>
        <v>42734.789444444439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8331</v>
      </c>
      <c r="P3757" s="3" t="s">
        <v>8373</v>
      </c>
      <c r="Q3757" s="13">
        <f t="shared" si="39"/>
        <v>42522.347812499997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8331</v>
      </c>
      <c r="P3758" s="3" t="s">
        <v>8373</v>
      </c>
      <c r="Q3758" s="13">
        <f t="shared" si="39"/>
        <v>42702.917048611111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8331</v>
      </c>
      <c r="P3759" s="3" t="s">
        <v>8373</v>
      </c>
      <c r="Q3759" s="13">
        <f t="shared" si="39"/>
        <v>42252.474351851852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8331</v>
      </c>
      <c r="P3760" s="3" t="s">
        <v>8373</v>
      </c>
      <c r="Q3760" s="13">
        <f t="shared" si="39"/>
        <v>42156.510393518518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8331</v>
      </c>
      <c r="P3761" s="3" t="s">
        <v>8373</v>
      </c>
      <c r="Q3761" s="13">
        <f t="shared" si="39"/>
        <v>42278.089039351849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8331</v>
      </c>
      <c r="P3762" s="3" t="s">
        <v>8373</v>
      </c>
      <c r="Q3762" s="13">
        <f t="shared" si="39"/>
        <v>42754.693842592591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8331</v>
      </c>
      <c r="P3763" s="3" t="s">
        <v>8373</v>
      </c>
      <c r="Q3763" s="13">
        <f t="shared" si="39"/>
        <v>41893.324884259258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8331</v>
      </c>
      <c r="P3764" s="3" t="s">
        <v>8373</v>
      </c>
      <c r="Q3764" s="13">
        <f t="shared" si="39"/>
        <v>41871.755694444444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8331</v>
      </c>
      <c r="P3765" s="3" t="s">
        <v>8373</v>
      </c>
      <c r="Q3765" s="13">
        <f t="shared" si="39"/>
        <v>42262.096782407403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8331</v>
      </c>
      <c r="P3766" s="3" t="s">
        <v>8373</v>
      </c>
      <c r="Q3766" s="13">
        <f t="shared" si="39"/>
        <v>42675.694236111114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8331</v>
      </c>
      <c r="P3767" s="3" t="s">
        <v>8373</v>
      </c>
      <c r="Q3767" s="13">
        <f t="shared" si="39"/>
        <v>42135.60020833333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8331</v>
      </c>
      <c r="P3768" s="3" t="s">
        <v>8373</v>
      </c>
      <c r="Q3768" s="13">
        <f t="shared" si="39"/>
        <v>42230.472222222219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8331</v>
      </c>
      <c r="P3769" s="3" t="s">
        <v>8373</v>
      </c>
      <c r="Q3769" s="13">
        <f t="shared" si="39"/>
        <v>42167.434166666666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8331</v>
      </c>
      <c r="P3770" s="3" t="s">
        <v>8373</v>
      </c>
      <c r="Q3770" s="13">
        <f t="shared" si="39"/>
        <v>42068.888391203705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8331</v>
      </c>
      <c r="P3771" s="3" t="s">
        <v>8373</v>
      </c>
      <c r="Q3771" s="13">
        <f t="shared" si="39"/>
        <v>42145.746689814812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8331</v>
      </c>
      <c r="P3772" s="3" t="s">
        <v>8373</v>
      </c>
      <c r="Q3772" s="13">
        <f t="shared" si="39"/>
        <v>41918.742175925923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8331</v>
      </c>
      <c r="P3773" s="3" t="s">
        <v>8373</v>
      </c>
      <c r="Q3773" s="13">
        <f t="shared" si="39"/>
        <v>42146.731087962966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8331</v>
      </c>
      <c r="P3774" s="3" t="s">
        <v>8373</v>
      </c>
      <c r="Q3774" s="13">
        <f t="shared" si="39"/>
        <v>42590.472685185188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8331</v>
      </c>
      <c r="P3775" s="3" t="s">
        <v>8373</v>
      </c>
      <c r="Q3775" s="13">
        <f t="shared" si="39"/>
        <v>42602.576712962968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8331</v>
      </c>
      <c r="P3776" s="3" t="s">
        <v>8373</v>
      </c>
      <c r="Q3776" s="13">
        <f t="shared" si="39"/>
        <v>42059.085752314815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8331</v>
      </c>
      <c r="P3777" s="3" t="s">
        <v>8373</v>
      </c>
      <c r="Q3777" s="13">
        <f t="shared" si="39"/>
        <v>41889.768229166664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8331</v>
      </c>
      <c r="P3778" s="3" t="s">
        <v>8373</v>
      </c>
      <c r="Q3778" s="13">
        <f t="shared" si="39"/>
        <v>42144.573807870373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8331</v>
      </c>
      <c r="P3779" s="3" t="s">
        <v>8373</v>
      </c>
      <c r="Q3779" s="13">
        <f t="shared" si="39"/>
        <v>42758.559629629628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8331</v>
      </c>
      <c r="P3780" s="3" t="s">
        <v>8373</v>
      </c>
      <c r="Q3780" s="13">
        <f t="shared" si="39"/>
        <v>41982.887280092589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8331</v>
      </c>
      <c r="P3781" s="3" t="s">
        <v>8373</v>
      </c>
      <c r="Q3781" s="13">
        <f t="shared" si="39"/>
        <v>42614.760937500003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8331</v>
      </c>
      <c r="P3782" s="3" t="s">
        <v>8373</v>
      </c>
      <c r="Q3782" s="13">
        <f t="shared" si="39"/>
        <v>42303.672662037032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8331</v>
      </c>
      <c r="P3783" s="3" t="s">
        <v>8373</v>
      </c>
      <c r="Q3783" s="13">
        <f t="shared" si="39"/>
        <v>42171.725416666668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8331</v>
      </c>
      <c r="P3784" s="3" t="s">
        <v>8373</v>
      </c>
      <c r="Q3784" s="13">
        <f t="shared" si="39"/>
        <v>41964.315532407403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8331</v>
      </c>
      <c r="P3785" s="3" t="s">
        <v>8373</v>
      </c>
      <c r="Q3785" s="13">
        <f t="shared" si="39"/>
        <v>42284.516064814816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8331</v>
      </c>
      <c r="P3786" s="3" t="s">
        <v>8373</v>
      </c>
      <c r="Q3786" s="13">
        <f t="shared" si="39"/>
        <v>42016.800208333334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8331</v>
      </c>
      <c r="P3787" s="3" t="s">
        <v>8373</v>
      </c>
      <c r="Q3787" s="13">
        <f t="shared" si="39"/>
        <v>42311.711979166663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8331</v>
      </c>
      <c r="P3788" s="3" t="s">
        <v>8373</v>
      </c>
      <c r="Q3788" s="13">
        <f t="shared" si="39"/>
        <v>42136.536134259266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8331</v>
      </c>
      <c r="P3789" s="3" t="s">
        <v>8373</v>
      </c>
      <c r="Q3789" s="13">
        <f t="shared" si="39"/>
        <v>42172.757638888885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8331</v>
      </c>
      <c r="P3790" s="3" t="s">
        <v>8373</v>
      </c>
      <c r="Q3790" s="13">
        <f t="shared" si="39"/>
        <v>42590.90425925926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8331</v>
      </c>
      <c r="P3791" s="3" t="s">
        <v>8373</v>
      </c>
      <c r="Q3791" s="13">
        <f t="shared" si="39"/>
        <v>42137.395798611105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8331</v>
      </c>
      <c r="P3792" s="3" t="s">
        <v>8373</v>
      </c>
      <c r="Q3792" s="13">
        <f t="shared" si="39"/>
        <v>42167.533159722225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8331</v>
      </c>
      <c r="P3793" s="3" t="s">
        <v>8373</v>
      </c>
      <c r="Q3793" s="13">
        <f t="shared" si="39"/>
        <v>41915.437210648146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8331</v>
      </c>
      <c r="P3794" s="3" t="s">
        <v>8373</v>
      </c>
      <c r="Q3794" s="13">
        <f t="shared" si="39"/>
        <v>42284.500104166669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8331</v>
      </c>
      <c r="P3795" s="3" t="s">
        <v>8373</v>
      </c>
      <c r="Q3795" s="13">
        <f t="shared" si="39"/>
        <v>42611.801412037035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8331</v>
      </c>
      <c r="P3796" s="3" t="s">
        <v>8373</v>
      </c>
      <c r="Q3796" s="13">
        <f t="shared" si="39"/>
        <v>42400.704537037032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8331</v>
      </c>
      <c r="P3797" s="3" t="s">
        <v>8373</v>
      </c>
      <c r="Q3797" s="13">
        <f t="shared" si="39"/>
        <v>42017.88045138889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8331</v>
      </c>
      <c r="P3798" s="3" t="s">
        <v>8373</v>
      </c>
      <c r="Q3798" s="13">
        <f t="shared" si="39"/>
        <v>42426.949988425928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8331</v>
      </c>
      <c r="P3799" s="3" t="s">
        <v>8373</v>
      </c>
      <c r="Q3799" s="13">
        <f t="shared" si="39"/>
        <v>41931.682939814818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8331</v>
      </c>
      <c r="P3800" s="3" t="s">
        <v>8373</v>
      </c>
      <c r="Q3800" s="13">
        <f t="shared" si="39"/>
        <v>42124.848414351851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8331</v>
      </c>
      <c r="P3801" s="3" t="s">
        <v>8373</v>
      </c>
      <c r="Q3801" s="13">
        <f t="shared" si="39"/>
        <v>42431.102534722217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8331</v>
      </c>
      <c r="P3802" s="3" t="s">
        <v>8373</v>
      </c>
      <c r="Q3802" s="13">
        <f t="shared" si="39"/>
        <v>42121.756921296299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8331</v>
      </c>
      <c r="P3803" s="3" t="s">
        <v>8373</v>
      </c>
      <c r="Q3803" s="13">
        <f t="shared" si="39"/>
        <v>42219.019733796296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8331</v>
      </c>
      <c r="P3804" s="3" t="s">
        <v>8373</v>
      </c>
      <c r="Q3804" s="13">
        <f t="shared" si="39"/>
        <v>42445.19430555556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8331</v>
      </c>
      <c r="P3805" s="3" t="s">
        <v>8373</v>
      </c>
      <c r="Q3805" s="13">
        <f t="shared" si="39"/>
        <v>42379.74418981481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8331</v>
      </c>
      <c r="P3806" s="3" t="s">
        <v>8373</v>
      </c>
      <c r="Q3806" s="13">
        <f t="shared" si="39"/>
        <v>42380.884872685187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8331</v>
      </c>
      <c r="P3807" s="3" t="s">
        <v>8373</v>
      </c>
      <c r="Q3807" s="13">
        <f t="shared" ref="Q3807:Q3870" si="40">(((J3287/60)/60/24+DATE(1970,1,1)))</f>
        <v>42762.942430555559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8331</v>
      </c>
      <c r="P3808" s="3" t="s">
        <v>8373</v>
      </c>
      <c r="Q3808" s="13">
        <f t="shared" si="40"/>
        <v>42567.840069444443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8331</v>
      </c>
      <c r="P3809" s="3" t="s">
        <v>8373</v>
      </c>
      <c r="Q3809" s="13">
        <f t="shared" si="40"/>
        <v>42311.750324074077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8331</v>
      </c>
      <c r="P3810" s="3" t="s">
        <v>8332</v>
      </c>
      <c r="Q3810" s="13">
        <f t="shared" si="40"/>
        <v>42505.774479166663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8331</v>
      </c>
      <c r="P3811" s="3" t="s">
        <v>8332</v>
      </c>
      <c r="Q3811" s="13">
        <f t="shared" si="40"/>
        <v>42758.368078703701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8331</v>
      </c>
      <c r="P3812" s="3" t="s">
        <v>8332</v>
      </c>
      <c r="Q3812" s="13">
        <f t="shared" si="40"/>
        <v>42775.51494212963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8331</v>
      </c>
      <c r="P3813" s="3" t="s">
        <v>8332</v>
      </c>
      <c r="Q3813" s="13">
        <f t="shared" si="40"/>
        <v>42232.702546296292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8331</v>
      </c>
      <c r="P3814" s="3" t="s">
        <v>8332</v>
      </c>
      <c r="Q3814" s="13">
        <f t="shared" si="40"/>
        <v>42282.770231481481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8331</v>
      </c>
      <c r="P3815" s="3" t="s">
        <v>8332</v>
      </c>
      <c r="Q3815" s="13">
        <f t="shared" si="40"/>
        <v>42768.425370370373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8331</v>
      </c>
      <c r="P3816" s="3" t="s">
        <v>8332</v>
      </c>
      <c r="Q3816" s="13">
        <f t="shared" si="40"/>
        <v>42141.541134259256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8331</v>
      </c>
      <c r="P3817" s="3" t="s">
        <v>8332</v>
      </c>
      <c r="Q3817" s="13">
        <f t="shared" si="40"/>
        <v>42609.442465277782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8331</v>
      </c>
      <c r="P3818" s="3" t="s">
        <v>8332</v>
      </c>
      <c r="Q3818" s="13">
        <f t="shared" si="40"/>
        <v>42309.756620370375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8331</v>
      </c>
      <c r="P3819" s="3" t="s">
        <v>8332</v>
      </c>
      <c r="Q3819" s="13">
        <f t="shared" si="40"/>
        <v>42193.771481481483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8331</v>
      </c>
      <c r="P3820" s="3" t="s">
        <v>8332</v>
      </c>
      <c r="Q3820" s="13">
        <f t="shared" si="40"/>
        <v>42239.957962962959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8331</v>
      </c>
      <c r="P3821" s="3" t="s">
        <v>8332</v>
      </c>
      <c r="Q3821" s="13">
        <f t="shared" si="40"/>
        <v>42261.917395833334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8331</v>
      </c>
      <c r="P3822" s="3" t="s">
        <v>8332</v>
      </c>
      <c r="Q3822" s="13">
        <f t="shared" si="40"/>
        <v>42102.743773148148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8331</v>
      </c>
      <c r="P3823" s="3" t="s">
        <v>8332</v>
      </c>
      <c r="Q3823" s="13">
        <f t="shared" si="40"/>
        <v>42538.73583333334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8331</v>
      </c>
      <c r="P3824" s="3" t="s">
        <v>8332</v>
      </c>
      <c r="Q3824" s="13">
        <f t="shared" si="40"/>
        <v>42681.35157407407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8331</v>
      </c>
      <c r="P3825" s="3" t="s">
        <v>8332</v>
      </c>
      <c r="Q3825" s="13">
        <f t="shared" si="40"/>
        <v>42056.65143518518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8331</v>
      </c>
      <c r="P3826" s="3" t="s">
        <v>8332</v>
      </c>
      <c r="Q3826" s="13">
        <f t="shared" si="40"/>
        <v>42696.624444444446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8331</v>
      </c>
      <c r="P3827" s="3" t="s">
        <v>8332</v>
      </c>
      <c r="Q3827" s="13">
        <f t="shared" si="40"/>
        <v>42186.855879629627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8331</v>
      </c>
      <c r="P3828" s="3" t="s">
        <v>8332</v>
      </c>
      <c r="Q3828" s="13">
        <f t="shared" si="40"/>
        <v>42493.219236111108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8331</v>
      </c>
      <c r="P3829" s="3" t="s">
        <v>8332</v>
      </c>
      <c r="Q3829" s="13">
        <f t="shared" si="40"/>
        <v>42475.057164351849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8331</v>
      </c>
      <c r="P3830" s="3" t="s">
        <v>8332</v>
      </c>
      <c r="Q3830" s="13">
        <f t="shared" si="40"/>
        <v>42452.876909722225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8331</v>
      </c>
      <c r="P3831" s="3" t="s">
        <v>8332</v>
      </c>
      <c r="Q3831" s="13">
        <f t="shared" si="40"/>
        <v>42628.650208333333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8331</v>
      </c>
      <c r="P3832" s="3" t="s">
        <v>8332</v>
      </c>
      <c r="Q3832" s="13">
        <f t="shared" si="40"/>
        <v>42253.928530092591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8331</v>
      </c>
      <c r="P3833" s="3" t="s">
        <v>8332</v>
      </c>
      <c r="Q3833" s="13">
        <f t="shared" si="40"/>
        <v>42264.29178240741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8331</v>
      </c>
      <c r="P3834" s="3" t="s">
        <v>8332</v>
      </c>
      <c r="Q3834" s="13">
        <f t="shared" si="40"/>
        <v>42664.809560185182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8331</v>
      </c>
      <c r="P3835" s="3" t="s">
        <v>8332</v>
      </c>
      <c r="Q3835" s="13">
        <f t="shared" si="40"/>
        <v>42382.244409722218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8331</v>
      </c>
      <c r="P3836" s="3" t="s">
        <v>8332</v>
      </c>
      <c r="Q3836" s="13">
        <f t="shared" si="40"/>
        <v>42105.267488425925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8331</v>
      </c>
      <c r="P3837" s="3" t="s">
        <v>8332</v>
      </c>
      <c r="Q3837" s="13">
        <f t="shared" si="40"/>
        <v>42466.303715277783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8331</v>
      </c>
      <c r="P3838" s="3" t="s">
        <v>8332</v>
      </c>
      <c r="Q3838" s="13">
        <f t="shared" si="40"/>
        <v>41826.871238425927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8331</v>
      </c>
      <c r="P3839" s="3" t="s">
        <v>8332</v>
      </c>
      <c r="Q3839" s="13">
        <f t="shared" si="40"/>
        <v>42499.039629629624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8331</v>
      </c>
      <c r="P3840" s="3" t="s">
        <v>8332</v>
      </c>
      <c r="Q3840" s="13">
        <f t="shared" si="40"/>
        <v>42431.302002314813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8331</v>
      </c>
      <c r="P3841" s="3" t="s">
        <v>8332</v>
      </c>
      <c r="Q3841" s="13">
        <f t="shared" si="40"/>
        <v>41990.585486111115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8331</v>
      </c>
      <c r="P3842" s="3" t="s">
        <v>8332</v>
      </c>
      <c r="Q3842" s="13">
        <f t="shared" si="40"/>
        <v>42513.045798611114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8331</v>
      </c>
      <c r="P3843" s="3" t="s">
        <v>8332</v>
      </c>
      <c r="Q3843" s="13">
        <f t="shared" si="40"/>
        <v>41914.100289351853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8331</v>
      </c>
      <c r="P3844" s="3" t="s">
        <v>8332</v>
      </c>
      <c r="Q3844" s="13">
        <f t="shared" si="40"/>
        <v>42521.010370370372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8331</v>
      </c>
      <c r="P3845" s="3" t="s">
        <v>8332</v>
      </c>
      <c r="Q3845" s="13">
        <f t="shared" si="40"/>
        <v>42608.36583333333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8331</v>
      </c>
      <c r="P3846" s="3" t="s">
        <v>8332</v>
      </c>
      <c r="Q3846" s="13">
        <f t="shared" si="40"/>
        <v>42512.58321759259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8331</v>
      </c>
      <c r="P3847" s="3" t="s">
        <v>8332</v>
      </c>
      <c r="Q3847" s="13">
        <f t="shared" si="40"/>
        <v>42064.785613425927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8331</v>
      </c>
      <c r="P3848" s="3" t="s">
        <v>8332</v>
      </c>
      <c r="Q3848" s="13">
        <f t="shared" si="40"/>
        <v>42041.714178240742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8331</v>
      </c>
      <c r="P3849" s="3" t="s">
        <v>8332</v>
      </c>
      <c r="Q3849" s="13">
        <f t="shared" si="40"/>
        <v>42468.374606481477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8331</v>
      </c>
      <c r="P3850" s="3" t="s">
        <v>8332</v>
      </c>
      <c r="Q3850" s="13">
        <f t="shared" si="40"/>
        <v>41822.57503472222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8331</v>
      </c>
      <c r="P3851" s="3" t="s">
        <v>8332</v>
      </c>
      <c r="Q3851" s="13">
        <f t="shared" si="40"/>
        <v>41837.323009259257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8331</v>
      </c>
      <c r="P3852" s="3" t="s">
        <v>8332</v>
      </c>
      <c r="Q3852" s="13">
        <f t="shared" si="40"/>
        <v>42065.887361111112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8331</v>
      </c>
      <c r="P3853" s="3" t="s">
        <v>8332</v>
      </c>
      <c r="Q3853" s="13">
        <f t="shared" si="40"/>
        <v>42248.697754629626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8331</v>
      </c>
      <c r="P3854" s="3" t="s">
        <v>8332</v>
      </c>
      <c r="Q3854" s="13">
        <f t="shared" si="40"/>
        <v>41809.860300925924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8331</v>
      </c>
      <c r="P3855" s="3" t="s">
        <v>8332</v>
      </c>
      <c r="Q3855" s="13">
        <f t="shared" si="40"/>
        <v>42148.676851851851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8331</v>
      </c>
      <c r="P3856" s="3" t="s">
        <v>8332</v>
      </c>
      <c r="Q3856" s="13">
        <f t="shared" si="40"/>
        <v>42185.521087962959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8331</v>
      </c>
      <c r="P3857" s="3" t="s">
        <v>8332</v>
      </c>
      <c r="Q3857" s="13">
        <f t="shared" si="40"/>
        <v>41827.674143518518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8331</v>
      </c>
      <c r="P3858" s="3" t="s">
        <v>8332</v>
      </c>
      <c r="Q3858" s="13">
        <f t="shared" si="40"/>
        <v>42437.398680555561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8331</v>
      </c>
      <c r="P3859" s="3" t="s">
        <v>8332</v>
      </c>
      <c r="Q3859" s="13">
        <f t="shared" si="40"/>
        <v>41901.282025462962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8331</v>
      </c>
      <c r="P3860" s="3" t="s">
        <v>8332</v>
      </c>
      <c r="Q3860" s="13">
        <f t="shared" si="40"/>
        <v>42769.574999999997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8331</v>
      </c>
      <c r="P3861" s="3" t="s">
        <v>8332</v>
      </c>
      <c r="Q3861" s="13">
        <f t="shared" si="40"/>
        <v>42549.665717592594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8331</v>
      </c>
      <c r="P3862" s="3" t="s">
        <v>8332</v>
      </c>
      <c r="Q3862" s="13">
        <f t="shared" si="40"/>
        <v>42685.974004629628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8331</v>
      </c>
      <c r="P3863" s="3" t="s">
        <v>8332</v>
      </c>
      <c r="Q3863" s="13">
        <f t="shared" si="40"/>
        <v>42510.798854166671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8331</v>
      </c>
      <c r="P3864" s="3" t="s">
        <v>8332</v>
      </c>
      <c r="Q3864" s="13">
        <f t="shared" si="40"/>
        <v>42062.296412037031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8331</v>
      </c>
      <c r="P3865" s="3" t="s">
        <v>8332</v>
      </c>
      <c r="Q3865" s="13">
        <f t="shared" si="40"/>
        <v>42452.916481481487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8331</v>
      </c>
      <c r="P3866" s="3" t="s">
        <v>8332</v>
      </c>
      <c r="Q3866" s="13">
        <f t="shared" si="40"/>
        <v>41851.200150462959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8331</v>
      </c>
      <c r="P3867" s="3" t="s">
        <v>8332</v>
      </c>
      <c r="Q3867" s="13">
        <f t="shared" si="40"/>
        <v>42053.106111111112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8331</v>
      </c>
      <c r="P3868" s="3" t="s">
        <v>8332</v>
      </c>
      <c r="Q3868" s="13">
        <f t="shared" si="40"/>
        <v>42054.024421296301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8331</v>
      </c>
      <c r="P3869" s="3" t="s">
        <v>8332</v>
      </c>
      <c r="Q3869" s="13">
        <f t="shared" si="40"/>
        <v>42484.551550925928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8331</v>
      </c>
      <c r="P3870" s="3" t="s">
        <v>8373</v>
      </c>
      <c r="Q3870" s="13">
        <f t="shared" si="40"/>
        <v>42466.558796296296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8331</v>
      </c>
      <c r="P3871" s="3" t="s">
        <v>8373</v>
      </c>
      <c r="Q3871" s="13">
        <f t="shared" ref="Q3871:Q3934" si="41">(((J3351/60)/60/24+DATE(1970,1,1)))</f>
        <v>42513.110787037032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8331</v>
      </c>
      <c r="P3872" s="3" t="s">
        <v>8373</v>
      </c>
      <c r="Q3872" s="13">
        <f t="shared" si="41"/>
        <v>42302.701516203699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8331</v>
      </c>
      <c r="P3873" s="3" t="s">
        <v>8373</v>
      </c>
      <c r="Q3873" s="13">
        <f t="shared" si="41"/>
        <v>41806.395428240743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8331</v>
      </c>
      <c r="P3874" s="3" t="s">
        <v>8373</v>
      </c>
      <c r="Q3874" s="13">
        <f t="shared" si="41"/>
        <v>42495.992800925931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8331</v>
      </c>
      <c r="P3875" s="3" t="s">
        <v>8373</v>
      </c>
      <c r="Q3875" s="13">
        <f t="shared" si="41"/>
        <v>42479.432291666672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8331</v>
      </c>
      <c r="P3876" s="3" t="s">
        <v>8373</v>
      </c>
      <c r="Q3876" s="13">
        <f t="shared" si="41"/>
        <v>42270.7269212963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8331</v>
      </c>
      <c r="P3877" s="3" t="s">
        <v>8373</v>
      </c>
      <c r="Q3877" s="13">
        <f t="shared" si="41"/>
        <v>42489.619525462964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8331</v>
      </c>
      <c r="P3878" s="3" t="s">
        <v>8373</v>
      </c>
      <c r="Q3878" s="13">
        <f t="shared" si="41"/>
        <v>42536.815648148149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8331</v>
      </c>
      <c r="P3879" s="3" t="s">
        <v>8373</v>
      </c>
      <c r="Q3879" s="13">
        <f t="shared" si="41"/>
        <v>41822.417939814812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8331</v>
      </c>
      <c r="P3880" s="3" t="s">
        <v>8373</v>
      </c>
      <c r="Q3880" s="13">
        <f t="shared" si="41"/>
        <v>41932.311099537037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8331</v>
      </c>
      <c r="P3881" s="3" t="s">
        <v>8373</v>
      </c>
      <c r="Q3881" s="13">
        <f t="shared" si="41"/>
        <v>42746.057106481487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8331</v>
      </c>
      <c r="P3882" s="3" t="s">
        <v>8373</v>
      </c>
      <c r="Q3882" s="13">
        <f t="shared" si="41"/>
        <v>42697.082673611112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8331</v>
      </c>
      <c r="P3883" s="3" t="s">
        <v>8373</v>
      </c>
      <c r="Q3883" s="13">
        <f t="shared" si="41"/>
        <v>41866.025347222225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8331</v>
      </c>
      <c r="P3884" s="3" t="s">
        <v>8373</v>
      </c>
      <c r="Q3884" s="13">
        <f t="shared" si="41"/>
        <v>42056.091631944444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8331</v>
      </c>
      <c r="P3885" s="3" t="s">
        <v>8373</v>
      </c>
      <c r="Q3885" s="13">
        <f t="shared" si="41"/>
        <v>41851.771354166667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8331</v>
      </c>
      <c r="P3886" s="3" t="s">
        <v>8373</v>
      </c>
      <c r="Q3886" s="13">
        <f t="shared" si="41"/>
        <v>42422.977418981478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8331</v>
      </c>
      <c r="P3887" s="3" t="s">
        <v>8373</v>
      </c>
      <c r="Q3887" s="13">
        <f t="shared" si="41"/>
        <v>42321.101759259262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8331</v>
      </c>
      <c r="P3888" s="3" t="s">
        <v>8373</v>
      </c>
      <c r="Q3888" s="13">
        <f t="shared" si="41"/>
        <v>42107.067557870367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8331</v>
      </c>
      <c r="P3889" s="3" t="s">
        <v>8373</v>
      </c>
      <c r="Q3889" s="13">
        <f t="shared" si="41"/>
        <v>42192.933958333335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8331</v>
      </c>
      <c r="P3890" s="3" t="s">
        <v>8332</v>
      </c>
      <c r="Q3890" s="13">
        <f t="shared" si="41"/>
        <v>41969.199756944443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8331</v>
      </c>
      <c r="P3891" s="3" t="s">
        <v>8332</v>
      </c>
      <c r="Q3891" s="13">
        <f t="shared" si="41"/>
        <v>42690.041435185187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8331</v>
      </c>
      <c r="P3892" s="3" t="s">
        <v>8332</v>
      </c>
      <c r="Q3892" s="13">
        <f t="shared" si="41"/>
        <v>42690.334317129629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8331</v>
      </c>
      <c r="P3893" s="3" t="s">
        <v>8332</v>
      </c>
      <c r="Q3893" s="13">
        <f t="shared" si="41"/>
        <v>42312.874594907407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8331</v>
      </c>
      <c r="P3894" s="3" t="s">
        <v>8332</v>
      </c>
      <c r="Q3894" s="13">
        <f t="shared" si="41"/>
        <v>41855.548101851848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8331</v>
      </c>
      <c r="P3895" s="3" t="s">
        <v>8332</v>
      </c>
      <c r="Q3895" s="13">
        <f t="shared" si="41"/>
        <v>42179.854629629626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8331</v>
      </c>
      <c r="P3896" s="3" t="s">
        <v>8332</v>
      </c>
      <c r="Q3896" s="13">
        <f t="shared" si="41"/>
        <v>42275.731666666667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8331</v>
      </c>
      <c r="P3897" s="3" t="s">
        <v>8332</v>
      </c>
      <c r="Q3897" s="13">
        <f t="shared" si="41"/>
        <v>41765.610798611109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8331</v>
      </c>
      <c r="P3898" s="3" t="s">
        <v>8332</v>
      </c>
      <c r="Q3898" s="13">
        <f t="shared" si="41"/>
        <v>42059.701319444444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8331</v>
      </c>
      <c r="P3899" s="3" t="s">
        <v>8332</v>
      </c>
      <c r="Q3899" s="13">
        <f t="shared" si="41"/>
        <v>42053.732627314821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8331</v>
      </c>
      <c r="P3900" s="3" t="s">
        <v>8332</v>
      </c>
      <c r="Q3900" s="13">
        <f t="shared" si="41"/>
        <v>41858.355393518519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8331</v>
      </c>
      <c r="P3901" s="3" t="s">
        <v>8332</v>
      </c>
      <c r="Q3901" s="13">
        <f t="shared" si="41"/>
        <v>42225.513888888891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8331</v>
      </c>
      <c r="P3902" s="3" t="s">
        <v>8332</v>
      </c>
      <c r="Q3902" s="13">
        <f t="shared" si="41"/>
        <v>41937.95344907407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8331</v>
      </c>
      <c r="P3903" s="3" t="s">
        <v>8332</v>
      </c>
      <c r="Q3903" s="13">
        <f t="shared" si="41"/>
        <v>42044.184988425928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8331</v>
      </c>
      <c r="P3904" s="3" t="s">
        <v>8332</v>
      </c>
      <c r="Q3904" s="13">
        <f t="shared" si="41"/>
        <v>42559.431203703702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8331</v>
      </c>
      <c r="P3905" s="3" t="s">
        <v>8332</v>
      </c>
      <c r="Q3905" s="13">
        <f t="shared" si="41"/>
        <v>42524.782638888893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8331</v>
      </c>
      <c r="P3906" s="3" t="s">
        <v>8332</v>
      </c>
      <c r="Q3906" s="13">
        <f t="shared" si="41"/>
        <v>42292.087592592594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8331</v>
      </c>
      <c r="P3907" s="3" t="s">
        <v>8332</v>
      </c>
      <c r="Q3907" s="13">
        <f t="shared" si="41"/>
        <v>41953.8675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8331</v>
      </c>
      <c r="P3908" s="3" t="s">
        <v>8332</v>
      </c>
      <c r="Q3908" s="13">
        <f t="shared" si="41"/>
        <v>41946.644745370373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8331</v>
      </c>
      <c r="P3909" s="3" t="s">
        <v>8332</v>
      </c>
      <c r="Q3909" s="13">
        <f t="shared" si="41"/>
        <v>41947.762592592589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8331</v>
      </c>
      <c r="P3910" s="3" t="s">
        <v>8332</v>
      </c>
      <c r="Q3910" s="13">
        <f t="shared" si="41"/>
        <v>42143.461122685185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8331</v>
      </c>
      <c r="P3911" s="3" t="s">
        <v>8332</v>
      </c>
      <c r="Q3911" s="13">
        <f t="shared" si="41"/>
        <v>42494.563449074078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8331</v>
      </c>
      <c r="P3912" s="3" t="s">
        <v>8332</v>
      </c>
      <c r="Q3912" s="13">
        <f t="shared" si="41"/>
        <v>41815.774826388886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8331</v>
      </c>
      <c r="P3913" s="3" t="s">
        <v>8332</v>
      </c>
      <c r="Q3913" s="13">
        <f t="shared" si="41"/>
        <v>41830.545694444445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8331</v>
      </c>
      <c r="P3914" s="3" t="s">
        <v>8332</v>
      </c>
      <c r="Q3914" s="13">
        <f t="shared" si="41"/>
        <v>42446.845543981486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8331</v>
      </c>
      <c r="P3915" s="3" t="s">
        <v>8332</v>
      </c>
      <c r="Q3915" s="13">
        <f t="shared" si="41"/>
        <v>41923.921643518523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8331</v>
      </c>
      <c r="P3916" s="3" t="s">
        <v>8332</v>
      </c>
      <c r="Q3916" s="13">
        <f t="shared" si="41"/>
        <v>41817.59542824074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8331</v>
      </c>
      <c r="P3917" s="3" t="s">
        <v>8332</v>
      </c>
      <c r="Q3917" s="13">
        <f t="shared" si="41"/>
        <v>42140.712314814817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8331</v>
      </c>
      <c r="P3918" s="3" t="s">
        <v>8332</v>
      </c>
      <c r="Q3918" s="13">
        <f t="shared" si="41"/>
        <v>41764.44663194444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8331</v>
      </c>
      <c r="P3919" s="3" t="s">
        <v>8332</v>
      </c>
      <c r="Q3919" s="13">
        <f t="shared" si="41"/>
        <v>42378.478344907402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8331</v>
      </c>
      <c r="P3920" s="3" t="s">
        <v>8332</v>
      </c>
      <c r="Q3920" s="13">
        <f t="shared" si="41"/>
        <v>41941.75203703704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8331</v>
      </c>
      <c r="P3921" s="3" t="s">
        <v>8332</v>
      </c>
      <c r="Q3921" s="13">
        <f t="shared" si="41"/>
        <v>42026.920428240745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8331</v>
      </c>
      <c r="P3922" s="3" t="s">
        <v>8332</v>
      </c>
      <c r="Q3922" s="13">
        <f t="shared" si="41"/>
        <v>41834.953865740739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8331</v>
      </c>
      <c r="P3923" s="3" t="s">
        <v>8332</v>
      </c>
      <c r="Q3923" s="13">
        <f t="shared" si="41"/>
        <v>42193.723912037036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8331</v>
      </c>
      <c r="P3924" s="3" t="s">
        <v>8332</v>
      </c>
      <c r="Q3924" s="13">
        <f t="shared" si="41"/>
        <v>42290.61855324074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8331</v>
      </c>
      <c r="P3925" s="3" t="s">
        <v>8332</v>
      </c>
      <c r="Q3925" s="13">
        <f t="shared" si="41"/>
        <v>42150.462083333332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8331</v>
      </c>
      <c r="P3926" s="3" t="s">
        <v>8332</v>
      </c>
      <c r="Q3926" s="13">
        <f t="shared" si="41"/>
        <v>42152.503495370373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8331</v>
      </c>
      <c r="P3927" s="3" t="s">
        <v>8332</v>
      </c>
      <c r="Q3927" s="13">
        <f t="shared" si="41"/>
        <v>42410.017199074078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8331</v>
      </c>
      <c r="P3928" s="3" t="s">
        <v>8332</v>
      </c>
      <c r="Q3928" s="13">
        <f t="shared" si="41"/>
        <v>41791.492777777778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8331</v>
      </c>
      <c r="P3929" s="3" t="s">
        <v>8332</v>
      </c>
      <c r="Q3929" s="13">
        <f t="shared" si="41"/>
        <v>41796.422326388885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8331</v>
      </c>
      <c r="P3930" s="3" t="s">
        <v>8332</v>
      </c>
      <c r="Q3930" s="13">
        <f t="shared" si="41"/>
        <v>41808.991944444446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8331</v>
      </c>
      <c r="P3931" s="3" t="s">
        <v>8332</v>
      </c>
      <c r="Q3931" s="13">
        <f t="shared" si="41"/>
        <v>42544.814328703709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8331</v>
      </c>
      <c r="P3932" s="3" t="s">
        <v>8332</v>
      </c>
      <c r="Q3932" s="13">
        <f t="shared" si="41"/>
        <v>42500.041550925926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8331</v>
      </c>
      <c r="P3933" s="3" t="s">
        <v>8332</v>
      </c>
      <c r="Q3933" s="13">
        <f t="shared" si="41"/>
        <v>42265.022824074069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8331</v>
      </c>
      <c r="P3934" s="3" t="s">
        <v>8332</v>
      </c>
      <c r="Q3934" s="13">
        <f t="shared" si="41"/>
        <v>41879.959050925929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8331</v>
      </c>
      <c r="P3935" s="3" t="s">
        <v>8332</v>
      </c>
      <c r="Q3935" s="13">
        <f t="shared" ref="Q3935:Q3998" si="42">(((J3415/60)/60/24+DATE(1970,1,1)))</f>
        <v>42053.733078703706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8331</v>
      </c>
      <c r="P3936" s="3" t="s">
        <v>8332</v>
      </c>
      <c r="Q3936" s="13">
        <f t="shared" si="42"/>
        <v>42675.832465277781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8331</v>
      </c>
      <c r="P3937" s="3" t="s">
        <v>8332</v>
      </c>
      <c r="Q3937" s="13">
        <f t="shared" si="42"/>
        <v>42467.144166666665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8331</v>
      </c>
      <c r="P3938" s="3" t="s">
        <v>8332</v>
      </c>
      <c r="Q3938" s="13">
        <f t="shared" si="42"/>
        <v>42089.412557870368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8331</v>
      </c>
      <c r="P3939" s="3" t="s">
        <v>8332</v>
      </c>
      <c r="Q3939" s="13">
        <f t="shared" si="42"/>
        <v>41894.91375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8331</v>
      </c>
      <c r="P3940" s="3" t="s">
        <v>8332</v>
      </c>
      <c r="Q3940" s="13">
        <f t="shared" si="42"/>
        <v>41752.83457175926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8331</v>
      </c>
      <c r="P3941" s="3" t="s">
        <v>8332</v>
      </c>
      <c r="Q3941" s="13">
        <f t="shared" si="42"/>
        <v>42448.821585648147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8331</v>
      </c>
      <c r="P3942" s="3" t="s">
        <v>8332</v>
      </c>
      <c r="Q3942" s="13">
        <f t="shared" si="42"/>
        <v>42405.090300925927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8331</v>
      </c>
      <c r="P3943" s="3" t="s">
        <v>8332</v>
      </c>
      <c r="Q3943" s="13">
        <f t="shared" si="42"/>
        <v>42037.791238425925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8331</v>
      </c>
      <c r="P3944" s="3" t="s">
        <v>8332</v>
      </c>
      <c r="Q3944" s="13">
        <f t="shared" si="42"/>
        <v>42323.562222222223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8331</v>
      </c>
      <c r="P3945" s="3" t="s">
        <v>8332</v>
      </c>
      <c r="Q3945" s="13">
        <f t="shared" si="42"/>
        <v>42088.911354166667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8331</v>
      </c>
      <c r="P3946" s="3" t="s">
        <v>8332</v>
      </c>
      <c r="Q3946" s="13">
        <f t="shared" si="42"/>
        <v>42018.676898148144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8331</v>
      </c>
      <c r="P3947" s="3" t="s">
        <v>8332</v>
      </c>
      <c r="Q3947" s="13">
        <f t="shared" si="42"/>
        <v>41884.617314814815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8331</v>
      </c>
      <c r="P3948" s="3" t="s">
        <v>8332</v>
      </c>
      <c r="Q3948" s="13">
        <f t="shared" si="42"/>
        <v>41884.056747685187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8331</v>
      </c>
      <c r="P3949" s="3" t="s">
        <v>8332</v>
      </c>
      <c r="Q3949" s="13">
        <f t="shared" si="42"/>
        <v>41792.645277777774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8331</v>
      </c>
      <c r="P3950" s="3" t="s">
        <v>8332</v>
      </c>
      <c r="Q3950" s="13">
        <f t="shared" si="42"/>
        <v>42038.720451388886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8331</v>
      </c>
      <c r="P3951" s="3" t="s">
        <v>8332</v>
      </c>
      <c r="Q3951" s="13">
        <f t="shared" si="42"/>
        <v>42662.021539351852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8331</v>
      </c>
      <c r="P3952" s="3" t="s">
        <v>8332</v>
      </c>
      <c r="Q3952" s="13">
        <f t="shared" si="42"/>
        <v>41820.945613425924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8331</v>
      </c>
      <c r="P3953" s="3" t="s">
        <v>8332</v>
      </c>
      <c r="Q3953" s="13">
        <f t="shared" si="42"/>
        <v>41839.730937500004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8331</v>
      </c>
      <c r="P3954" s="3" t="s">
        <v>8332</v>
      </c>
      <c r="Q3954" s="13">
        <f t="shared" si="42"/>
        <v>42380.581180555557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8331</v>
      </c>
      <c r="P3955" s="3" t="s">
        <v>8332</v>
      </c>
      <c r="Q3955" s="13">
        <f t="shared" si="42"/>
        <v>41776.063136574077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8331</v>
      </c>
      <c r="P3956" s="3" t="s">
        <v>8332</v>
      </c>
      <c r="Q3956" s="13">
        <f t="shared" si="42"/>
        <v>41800.380428240744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8331</v>
      </c>
      <c r="P3957" s="3" t="s">
        <v>8332</v>
      </c>
      <c r="Q3957" s="13">
        <f t="shared" si="42"/>
        <v>42572.61681712963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8331</v>
      </c>
      <c r="P3958" s="3" t="s">
        <v>8332</v>
      </c>
      <c r="Q3958" s="13">
        <f t="shared" si="42"/>
        <v>41851.541585648149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8331</v>
      </c>
      <c r="P3959" s="3" t="s">
        <v>8332</v>
      </c>
      <c r="Q3959" s="13">
        <f t="shared" si="42"/>
        <v>42205.710879629631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8331</v>
      </c>
      <c r="P3960" s="3" t="s">
        <v>8332</v>
      </c>
      <c r="Q3960" s="13">
        <f t="shared" si="42"/>
        <v>42100.927858796291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8331</v>
      </c>
      <c r="P3961" s="3" t="s">
        <v>8332</v>
      </c>
      <c r="Q3961" s="13">
        <f t="shared" si="42"/>
        <v>42374.911226851851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8331</v>
      </c>
      <c r="P3962" s="3" t="s">
        <v>8332</v>
      </c>
      <c r="Q3962" s="13">
        <f t="shared" si="42"/>
        <v>41809.12300925926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8331</v>
      </c>
      <c r="P3963" s="3" t="s">
        <v>8332</v>
      </c>
      <c r="Q3963" s="13">
        <f t="shared" si="42"/>
        <v>42294.429641203707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8331</v>
      </c>
      <c r="P3964" s="3" t="s">
        <v>8332</v>
      </c>
      <c r="Q3964" s="13">
        <f t="shared" si="42"/>
        <v>42124.841111111105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8331</v>
      </c>
      <c r="P3965" s="3" t="s">
        <v>8332</v>
      </c>
      <c r="Q3965" s="13">
        <f t="shared" si="42"/>
        <v>41861.524837962963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8331</v>
      </c>
      <c r="P3966" s="3" t="s">
        <v>8332</v>
      </c>
      <c r="Q3966" s="13">
        <f t="shared" si="42"/>
        <v>42521.291504629626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8331</v>
      </c>
      <c r="P3967" s="3" t="s">
        <v>8332</v>
      </c>
      <c r="Q3967" s="13">
        <f t="shared" si="42"/>
        <v>42272.530509259261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8331</v>
      </c>
      <c r="P3968" s="3" t="s">
        <v>8332</v>
      </c>
      <c r="Q3968" s="13">
        <f t="shared" si="42"/>
        <v>42016.832465277781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8331</v>
      </c>
      <c r="P3969" s="3" t="s">
        <v>8332</v>
      </c>
      <c r="Q3969" s="13">
        <f t="shared" si="42"/>
        <v>42402.889027777783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8331</v>
      </c>
      <c r="P3970" s="3" t="s">
        <v>8332</v>
      </c>
      <c r="Q3970" s="13">
        <f t="shared" si="42"/>
        <v>41960.119085648148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8331</v>
      </c>
      <c r="P3971" s="3" t="s">
        <v>8332</v>
      </c>
      <c r="Q3971" s="13">
        <f t="shared" si="42"/>
        <v>42532.052523148144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8331</v>
      </c>
      <c r="P3972" s="3" t="s">
        <v>8332</v>
      </c>
      <c r="Q3972" s="13">
        <f t="shared" si="42"/>
        <v>42036.704525462963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8331</v>
      </c>
      <c r="P3973" s="3" t="s">
        <v>8332</v>
      </c>
      <c r="Q3973" s="13">
        <f t="shared" si="42"/>
        <v>42088.723692129628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8331</v>
      </c>
      <c r="P3974" s="3" t="s">
        <v>8332</v>
      </c>
      <c r="Q3974" s="13">
        <f t="shared" si="42"/>
        <v>41820.639189814814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8331</v>
      </c>
      <c r="P3975" s="3" t="s">
        <v>8332</v>
      </c>
      <c r="Q3975" s="13">
        <f t="shared" si="42"/>
        <v>42535.97865740741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8331</v>
      </c>
      <c r="P3976" s="3" t="s">
        <v>8332</v>
      </c>
      <c r="Q3976" s="13">
        <f t="shared" si="42"/>
        <v>41821.698599537034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8331</v>
      </c>
      <c r="P3977" s="3" t="s">
        <v>8332</v>
      </c>
      <c r="Q3977" s="13">
        <f t="shared" si="42"/>
        <v>42626.7503125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8331</v>
      </c>
      <c r="P3978" s="3" t="s">
        <v>8332</v>
      </c>
      <c r="Q3978" s="13">
        <f t="shared" si="42"/>
        <v>41821.205636574072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8331</v>
      </c>
      <c r="P3979" s="3" t="s">
        <v>8332</v>
      </c>
      <c r="Q3979" s="13">
        <f t="shared" si="42"/>
        <v>42016.706678240742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8331</v>
      </c>
      <c r="P3980" s="3" t="s">
        <v>8332</v>
      </c>
      <c r="Q3980" s="13">
        <f t="shared" si="42"/>
        <v>42011.202581018515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8331</v>
      </c>
      <c r="P3981" s="3" t="s">
        <v>8332</v>
      </c>
      <c r="Q3981" s="13">
        <f t="shared" si="42"/>
        <v>42480.479861111111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8331</v>
      </c>
      <c r="P3982" s="3" t="s">
        <v>8332</v>
      </c>
      <c r="Q3982" s="13">
        <f t="shared" si="42"/>
        <v>41852.527222222219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8331</v>
      </c>
      <c r="P3983" s="3" t="s">
        <v>8332</v>
      </c>
      <c r="Q3983" s="13">
        <f t="shared" si="42"/>
        <v>42643.632858796293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8331</v>
      </c>
      <c r="P3984" s="3" t="s">
        <v>8332</v>
      </c>
      <c r="Q3984" s="13">
        <f t="shared" si="42"/>
        <v>42179.898472222223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8331</v>
      </c>
      <c r="P3985" s="3" t="s">
        <v>8332</v>
      </c>
      <c r="Q3985" s="13">
        <f t="shared" si="42"/>
        <v>42612.918807870374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8331</v>
      </c>
      <c r="P3986" s="3" t="s">
        <v>8332</v>
      </c>
      <c r="Q3986" s="13">
        <f t="shared" si="42"/>
        <v>42575.130057870367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8331</v>
      </c>
      <c r="P3987" s="3" t="s">
        <v>8332</v>
      </c>
      <c r="Q3987" s="13">
        <f t="shared" si="42"/>
        <v>42200.625833333332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8331</v>
      </c>
      <c r="P3988" s="3" t="s">
        <v>8332</v>
      </c>
      <c r="Q3988" s="13">
        <f t="shared" si="42"/>
        <v>42420.019097222219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8331</v>
      </c>
      <c r="P3989" s="3" t="s">
        <v>8332</v>
      </c>
      <c r="Q3989" s="13">
        <f t="shared" si="42"/>
        <v>42053.671666666662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8331</v>
      </c>
      <c r="P3990" s="3" t="s">
        <v>8332</v>
      </c>
      <c r="Q3990" s="13">
        <f t="shared" si="42"/>
        <v>42605.765381944439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8331</v>
      </c>
      <c r="P3991" s="3" t="s">
        <v>8332</v>
      </c>
      <c r="Q3991" s="13">
        <f t="shared" si="42"/>
        <v>42458.641724537039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8331</v>
      </c>
      <c r="P3992" s="3" t="s">
        <v>8332</v>
      </c>
      <c r="Q3992" s="13">
        <f t="shared" si="42"/>
        <v>42529.022013888884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8331</v>
      </c>
      <c r="P3993" s="3" t="s">
        <v>8332</v>
      </c>
      <c r="Q3993" s="13">
        <f t="shared" si="42"/>
        <v>41841.820486111108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8331</v>
      </c>
      <c r="P3994" s="3" t="s">
        <v>8332</v>
      </c>
      <c r="Q3994" s="13">
        <f t="shared" si="42"/>
        <v>41928.170497685183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8331</v>
      </c>
      <c r="P3995" s="3" t="s">
        <v>8332</v>
      </c>
      <c r="Q3995" s="13">
        <f t="shared" si="42"/>
        <v>42062.834444444445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8331</v>
      </c>
      <c r="P3996" s="3" t="s">
        <v>8332</v>
      </c>
      <c r="Q3996" s="13">
        <f t="shared" si="42"/>
        <v>42541.501516203702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8331</v>
      </c>
      <c r="P3997" s="3" t="s">
        <v>8332</v>
      </c>
      <c r="Q3997" s="13">
        <f t="shared" si="42"/>
        <v>41918.880833333329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8331</v>
      </c>
      <c r="P3998" s="3" t="s">
        <v>8332</v>
      </c>
      <c r="Q3998" s="13">
        <f t="shared" si="42"/>
        <v>41921.279976851853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8331</v>
      </c>
      <c r="P3999" s="3" t="s">
        <v>8332</v>
      </c>
      <c r="Q3999" s="13">
        <f t="shared" ref="Q3999:Q4062" si="43">(((J3479/60)/60/24+DATE(1970,1,1)))</f>
        <v>42128.736608796295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8331</v>
      </c>
      <c r="P4000" s="3" t="s">
        <v>8332</v>
      </c>
      <c r="Q4000" s="13">
        <f t="shared" si="43"/>
        <v>42053.916921296302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8331</v>
      </c>
      <c r="P4001" s="3" t="s">
        <v>8332</v>
      </c>
      <c r="Q4001" s="13">
        <f t="shared" si="43"/>
        <v>41781.855092592588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8331</v>
      </c>
      <c r="P4002" s="3" t="s">
        <v>8332</v>
      </c>
      <c r="Q4002" s="13">
        <f t="shared" si="43"/>
        <v>42171.317442129628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8331</v>
      </c>
      <c r="P4003" s="3" t="s">
        <v>8332</v>
      </c>
      <c r="Q4003" s="13">
        <f t="shared" si="43"/>
        <v>41989.24754629629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8331</v>
      </c>
      <c r="P4004" s="3" t="s">
        <v>8332</v>
      </c>
      <c r="Q4004" s="13">
        <f t="shared" si="43"/>
        <v>41796.771597222221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8331</v>
      </c>
      <c r="P4005" s="3" t="s">
        <v>8332</v>
      </c>
      <c r="Q4005" s="13">
        <f t="shared" si="43"/>
        <v>41793.668761574074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8331</v>
      </c>
      <c r="P4006" s="3" t="s">
        <v>8332</v>
      </c>
      <c r="Q4006" s="13">
        <f t="shared" si="43"/>
        <v>42506.760405092587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8331</v>
      </c>
      <c r="P4007" s="3" t="s">
        <v>8332</v>
      </c>
      <c r="Q4007" s="13">
        <f t="shared" si="43"/>
        <v>42372.693055555559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8331</v>
      </c>
      <c r="P4008" s="3" t="s">
        <v>8332</v>
      </c>
      <c r="Q4008" s="13">
        <f t="shared" si="43"/>
        <v>42126.87501157407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8331</v>
      </c>
      <c r="P4009" s="3" t="s">
        <v>8332</v>
      </c>
      <c r="Q4009" s="13">
        <f t="shared" si="43"/>
        <v>42149.940416666665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8331</v>
      </c>
      <c r="P4010" s="3" t="s">
        <v>8332</v>
      </c>
      <c r="Q4010" s="13">
        <f t="shared" si="43"/>
        <v>42087.768055555556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8331</v>
      </c>
      <c r="P4011" s="3" t="s">
        <v>8332</v>
      </c>
      <c r="Q4011" s="13">
        <f t="shared" si="43"/>
        <v>41753.635775462964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8331</v>
      </c>
      <c r="P4012" s="3" t="s">
        <v>8332</v>
      </c>
      <c r="Q4012" s="13">
        <f t="shared" si="43"/>
        <v>42443.802361111113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8331</v>
      </c>
      <c r="P4013" s="3" t="s">
        <v>8332</v>
      </c>
      <c r="Q4013" s="13">
        <f t="shared" si="43"/>
        <v>42121.249814814815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8331</v>
      </c>
      <c r="P4014" s="3" t="s">
        <v>8332</v>
      </c>
      <c r="Q4014" s="13">
        <f t="shared" si="43"/>
        <v>42268.009224537032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8331</v>
      </c>
      <c r="P4015" s="3" t="s">
        <v>8332</v>
      </c>
      <c r="Q4015" s="13">
        <f t="shared" si="43"/>
        <v>41848.866157407407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8331</v>
      </c>
      <c r="P4016" s="3" t="s">
        <v>8332</v>
      </c>
      <c r="Q4016" s="13">
        <f t="shared" si="43"/>
        <v>42689.214988425927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8331</v>
      </c>
      <c r="P4017" s="3" t="s">
        <v>8332</v>
      </c>
      <c r="Q4017" s="13">
        <f t="shared" si="43"/>
        <v>41915.762835648151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8331</v>
      </c>
      <c r="P4018" s="3" t="s">
        <v>8332</v>
      </c>
      <c r="Q4018" s="13">
        <f t="shared" si="43"/>
        <v>42584.846828703703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8331</v>
      </c>
      <c r="P4019" s="3" t="s">
        <v>8332</v>
      </c>
      <c r="Q4019" s="13">
        <f t="shared" si="43"/>
        <v>42511.741944444439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8331</v>
      </c>
      <c r="P4020" s="3" t="s">
        <v>8332</v>
      </c>
      <c r="Q4020" s="13">
        <f t="shared" si="43"/>
        <v>42459.15861111111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8331</v>
      </c>
      <c r="P4021" s="3" t="s">
        <v>8332</v>
      </c>
      <c r="Q4021" s="13">
        <f t="shared" si="43"/>
        <v>42132.036168981482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8331</v>
      </c>
      <c r="P4022" s="3" t="s">
        <v>8332</v>
      </c>
      <c r="Q4022" s="13">
        <f t="shared" si="43"/>
        <v>42419.91942129629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8331</v>
      </c>
      <c r="P4023" s="3" t="s">
        <v>8332</v>
      </c>
      <c r="Q4023" s="13">
        <f t="shared" si="43"/>
        <v>42233.763831018514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8331</v>
      </c>
      <c r="P4024" s="3" t="s">
        <v>8332</v>
      </c>
      <c r="Q4024" s="13">
        <f t="shared" si="43"/>
        <v>42430.839398148149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8331</v>
      </c>
      <c r="P4025" s="3" t="s">
        <v>8332</v>
      </c>
      <c r="Q4025" s="13">
        <f t="shared" si="43"/>
        <v>42545.478333333333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8331</v>
      </c>
      <c r="P4026" s="3" t="s">
        <v>8332</v>
      </c>
      <c r="Q4026" s="13">
        <f t="shared" si="43"/>
        <v>42297.748738425929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8331</v>
      </c>
      <c r="P4027" s="3" t="s">
        <v>8332</v>
      </c>
      <c r="Q4027" s="13">
        <f t="shared" si="43"/>
        <v>41760.935706018521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8331</v>
      </c>
      <c r="P4028" s="3" t="s">
        <v>8332</v>
      </c>
      <c r="Q4028" s="13">
        <f t="shared" si="43"/>
        <v>41829.734259259261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8331</v>
      </c>
      <c r="P4029" s="3" t="s">
        <v>8332</v>
      </c>
      <c r="Q4029" s="13">
        <f t="shared" si="43"/>
        <v>42491.92288194444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8331</v>
      </c>
      <c r="P4030" s="3" t="s">
        <v>8332</v>
      </c>
      <c r="Q4030" s="13">
        <f t="shared" si="43"/>
        <v>42477.729780092588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8331</v>
      </c>
      <c r="P4031" s="3" t="s">
        <v>8332</v>
      </c>
      <c r="Q4031" s="13">
        <f t="shared" si="43"/>
        <v>41950.859560185185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8331</v>
      </c>
      <c r="P4032" s="3" t="s">
        <v>8332</v>
      </c>
      <c r="Q4032" s="13">
        <f t="shared" si="43"/>
        <v>41802.62090277778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8331</v>
      </c>
      <c r="P4033" s="3" t="s">
        <v>8332</v>
      </c>
      <c r="Q4033" s="13">
        <f t="shared" si="43"/>
        <v>41927.873784722222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8331</v>
      </c>
      <c r="P4034" s="3" t="s">
        <v>8332</v>
      </c>
      <c r="Q4034" s="13">
        <f t="shared" si="43"/>
        <v>42057.536944444444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8331</v>
      </c>
      <c r="P4035" s="3" t="s">
        <v>8332</v>
      </c>
      <c r="Q4035" s="13">
        <f t="shared" si="43"/>
        <v>41781.096203703702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8331</v>
      </c>
      <c r="P4036" s="3" t="s">
        <v>8332</v>
      </c>
      <c r="Q4036" s="13">
        <f t="shared" si="43"/>
        <v>42020.846666666665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8331</v>
      </c>
      <c r="P4037" s="3" t="s">
        <v>8332</v>
      </c>
      <c r="Q4037" s="13">
        <f t="shared" si="43"/>
        <v>42125.772812499999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8331</v>
      </c>
      <c r="P4038" s="3" t="s">
        <v>8332</v>
      </c>
      <c r="Q4038" s="13">
        <f t="shared" si="43"/>
        <v>41856.010069444441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8331</v>
      </c>
      <c r="P4039" s="3" t="s">
        <v>8332</v>
      </c>
      <c r="Q4039" s="13">
        <f t="shared" si="43"/>
        <v>41794.817523148151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8331</v>
      </c>
      <c r="P4040" s="3" t="s">
        <v>8332</v>
      </c>
      <c r="Q4040" s="13">
        <f t="shared" si="43"/>
        <v>41893.783553240741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8331</v>
      </c>
      <c r="P4041" s="3" t="s">
        <v>8332</v>
      </c>
      <c r="Q4041" s="13">
        <f t="shared" si="43"/>
        <v>42037.598958333328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8331</v>
      </c>
      <c r="P4042" s="3" t="s">
        <v>8332</v>
      </c>
      <c r="Q4042" s="13">
        <f t="shared" si="43"/>
        <v>42227.824212962965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8331</v>
      </c>
      <c r="P4043" s="3" t="s">
        <v>8332</v>
      </c>
      <c r="Q4043" s="13">
        <f t="shared" si="43"/>
        <v>41881.361342592594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8331</v>
      </c>
      <c r="P4044" s="3" t="s">
        <v>8332</v>
      </c>
      <c r="Q4044" s="13">
        <f t="shared" si="43"/>
        <v>42234.789884259255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8331</v>
      </c>
      <c r="P4045" s="3" t="s">
        <v>8332</v>
      </c>
      <c r="Q4045" s="13">
        <f t="shared" si="43"/>
        <v>42581.397546296299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8331</v>
      </c>
      <c r="P4046" s="3" t="s">
        <v>8332</v>
      </c>
      <c r="Q4046" s="13">
        <f t="shared" si="43"/>
        <v>41880.76357638889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8331</v>
      </c>
      <c r="P4047" s="3" t="s">
        <v>8332</v>
      </c>
      <c r="Q4047" s="13">
        <f t="shared" si="43"/>
        <v>42214.6956712963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8331</v>
      </c>
      <c r="P4048" s="3" t="s">
        <v>8332</v>
      </c>
      <c r="Q4048" s="13">
        <f t="shared" si="43"/>
        <v>42460.335312499999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8331</v>
      </c>
      <c r="P4049" s="3" t="s">
        <v>8332</v>
      </c>
      <c r="Q4049" s="13">
        <f t="shared" si="43"/>
        <v>42167.023206018523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8331</v>
      </c>
      <c r="P4050" s="3" t="s">
        <v>8332</v>
      </c>
      <c r="Q4050" s="13">
        <f t="shared" si="43"/>
        <v>42733.50136574074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8331</v>
      </c>
      <c r="P4051" s="3" t="s">
        <v>8332</v>
      </c>
      <c r="Q4051" s="13">
        <f t="shared" si="43"/>
        <v>42177.761782407411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8331</v>
      </c>
      <c r="P4052" s="3" t="s">
        <v>8332</v>
      </c>
      <c r="Q4052" s="13">
        <f t="shared" si="43"/>
        <v>42442.623344907406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8331</v>
      </c>
      <c r="P4053" s="3" t="s">
        <v>8332</v>
      </c>
      <c r="Q4053" s="13">
        <f t="shared" si="43"/>
        <v>42521.654328703706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8331</v>
      </c>
      <c r="P4054" s="3" t="s">
        <v>8332</v>
      </c>
      <c r="Q4054" s="13">
        <f t="shared" si="43"/>
        <v>41884.599849537037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8331</v>
      </c>
      <c r="P4055" s="3" t="s">
        <v>8332</v>
      </c>
      <c r="Q4055" s="13">
        <f t="shared" si="43"/>
        <v>42289.761192129634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8331</v>
      </c>
      <c r="P4056" s="3" t="s">
        <v>8332</v>
      </c>
      <c r="Q4056" s="13">
        <f t="shared" si="43"/>
        <v>42243.6252662037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8331</v>
      </c>
      <c r="P4057" s="3" t="s">
        <v>8332</v>
      </c>
      <c r="Q4057" s="13">
        <f t="shared" si="43"/>
        <v>42248.640162037031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8331</v>
      </c>
      <c r="P4058" s="3" t="s">
        <v>8332</v>
      </c>
      <c r="Q4058" s="13">
        <f t="shared" si="43"/>
        <v>42328.727141203708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8331</v>
      </c>
      <c r="P4059" s="3" t="s">
        <v>8332</v>
      </c>
      <c r="Q4059" s="13">
        <f t="shared" si="43"/>
        <v>41923.354351851849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8331</v>
      </c>
      <c r="P4060" s="3" t="s">
        <v>8332</v>
      </c>
      <c r="Q4060" s="13">
        <f t="shared" si="43"/>
        <v>42571.420601851853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8331</v>
      </c>
      <c r="P4061" s="3" t="s">
        <v>8332</v>
      </c>
      <c r="Q4061" s="13">
        <f t="shared" si="43"/>
        <v>42600.756041666667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8331</v>
      </c>
      <c r="P4062" s="3" t="s">
        <v>8332</v>
      </c>
      <c r="Q4062" s="13">
        <f t="shared" si="43"/>
        <v>42517.003368055557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8331</v>
      </c>
      <c r="P4063" s="3" t="s">
        <v>8332</v>
      </c>
      <c r="Q4063" s="13">
        <f t="shared" ref="Q4063:Q4115" si="44">(((J3543/60)/60/24+DATE(1970,1,1)))</f>
        <v>42222.730034722219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8331</v>
      </c>
      <c r="P4064" s="3" t="s">
        <v>8332</v>
      </c>
      <c r="Q4064" s="13">
        <f t="shared" si="44"/>
        <v>41829.599791666667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8331</v>
      </c>
      <c r="P4065" s="3" t="s">
        <v>8332</v>
      </c>
      <c r="Q4065" s="13">
        <f t="shared" si="44"/>
        <v>42150.755312499998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8331</v>
      </c>
      <c r="P4066" s="3" t="s">
        <v>8332</v>
      </c>
      <c r="Q4066" s="13">
        <f t="shared" si="44"/>
        <v>42040.831678240742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8331</v>
      </c>
      <c r="P4067" s="3" t="s">
        <v>8332</v>
      </c>
      <c r="Q4067" s="13">
        <f t="shared" si="44"/>
        <v>42075.807395833333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8331</v>
      </c>
      <c r="P4068" s="3" t="s">
        <v>8332</v>
      </c>
      <c r="Q4068" s="13">
        <f t="shared" si="44"/>
        <v>42073.660694444443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8331</v>
      </c>
      <c r="P4069" s="3" t="s">
        <v>8332</v>
      </c>
      <c r="Q4069" s="13">
        <f t="shared" si="44"/>
        <v>42480.078715277778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8331</v>
      </c>
      <c r="P4070" s="3" t="s">
        <v>8332</v>
      </c>
      <c r="Q4070" s="13">
        <f t="shared" si="44"/>
        <v>42411.942291666666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8331</v>
      </c>
      <c r="P4071" s="3" t="s">
        <v>8332</v>
      </c>
      <c r="Q4071" s="13">
        <f t="shared" si="44"/>
        <v>42223.394363425927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8331</v>
      </c>
      <c r="P4072" s="3" t="s">
        <v>8332</v>
      </c>
      <c r="Q4072" s="13">
        <f t="shared" si="44"/>
        <v>42462.893495370372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8331</v>
      </c>
      <c r="P4073" s="3" t="s">
        <v>8332</v>
      </c>
      <c r="Q4073" s="13">
        <f t="shared" si="44"/>
        <v>41753.515856481477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8331</v>
      </c>
      <c r="P4074" s="3" t="s">
        <v>8332</v>
      </c>
      <c r="Q4074" s="13">
        <f t="shared" si="44"/>
        <v>41788.587083333332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8331</v>
      </c>
      <c r="P4075" s="3" t="s">
        <v>8332</v>
      </c>
      <c r="Q4075" s="13">
        <f t="shared" si="44"/>
        <v>42196.028703703705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8331</v>
      </c>
      <c r="P4076" s="3" t="s">
        <v>8332</v>
      </c>
      <c r="Q4076" s="13">
        <f t="shared" si="44"/>
        <v>42016.050451388888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8331</v>
      </c>
      <c r="P4077" s="3" t="s">
        <v>8332</v>
      </c>
      <c r="Q4077" s="13">
        <f t="shared" si="44"/>
        <v>42661.442060185189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8331</v>
      </c>
      <c r="P4078" s="3" t="s">
        <v>8332</v>
      </c>
      <c r="Q4078" s="13">
        <f t="shared" si="44"/>
        <v>41808.649583333332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8331</v>
      </c>
      <c r="P4079" s="3" t="s">
        <v>8332</v>
      </c>
      <c r="Q4079" s="13">
        <f t="shared" si="44"/>
        <v>41730.276747685188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8331</v>
      </c>
      <c r="P4080" s="3" t="s">
        <v>8332</v>
      </c>
      <c r="Q4080" s="13">
        <f t="shared" si="44"/>
        <v>42139.816840277781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8331</v>
      </c>
      <c r="P4081" s="3" t="s">
        <v>8332</v>
      </c>
      <c r="Q4081" s="13">
        <f t="shared" si="44"/>
        <v>42194.096157407403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8331</v>
      </c>
      <c r="P4082" s="3" t="s">
        <v>8332</v>
      </c>
      <c r="Q4082" s="13">
        <f t="shared" si="44"/>
        <v>42115.889652777783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8331</v>
      </c>
      <c r="P4083" s="3" t="s">
        <v>8332</v>
      </c>
      <c r="Q4083" s="13">
        <f t="shared" si="44"/>
        <v>42203.680300925931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8331</v>
      </c>
      <c r="P4084" s="3" t="s">
        <v>8332</v>
      </c>
      <c r="Q4084" s="13">
        <f t="shared" si="44"/>
        <v>42433.761886574073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8331</v>
      </c>
      <c r="P4085" s="3" t="s">
        <v>8332</v>
      </c>
      <c r="Q4085" s="13">
        <f t="shared" si="44"/>
        <v>42555.671944444446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8331</v>
      </c>
      <c r="P4086" s="3" t="s">
        <v>8332</v>
      </c>
      <c r="Q4086" s="13">
        <f t="shared" si="44"/>
        <v>42236.623252314821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8331</v>
      </c>
      <c r="P4087" s="3" t="s">
        <v>8332</v>
      </c>
      <c r="Q4087" s="13">
        <f t="shared" si="44"/>
        <v>41974.743148148147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8331</v>
      </c>
      <c r="P4088" s="3" t="s">
        <v>8332</v>
      </c>
      <c r="Q4088" s="13">
        <f t="shared" si="44"/>
        <v>41997.507905092592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8331</v>
      </c>
      <c r="P4089" s="3" t="s">
        <v>8332</v>
      </c>
      <c r="Q4089" s="13">
        <f t="shared" si="44"/>
        <v>42135.810694444444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8331</v>
      </c>
      <c r="P4090" s="3" t="s">
        <v>8332</v>
      </c>
      <c r="Q4090" s="13">
        <f t="shared" si="44"/>
        <v>41869.740671296298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8331</v>
      </c>
      <c r="P4091" s="3" t="s">
        <v>8332</v>
      </c>
      <c r="Q4091" s="13">
        <f t="shared" si="44"/>
        <v>41982.688611111109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8331</v>
      </c>
      <c r="P4092" s="3" t="s">
        <v>8332</v>
      </c>
      <c r="Q4092" s="13">
        <f t="shared" si="44"/>
        <v>41976.331979166673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8331</v>
      </c>
      <c r="P4093" s="3" t="s">
        <v>8332</v>
      </c>
      <c r="Q4093" s="13">
        <f t="shared" si="44"/>
        <v>41912.858946759261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8331</v>
      </c>
      <c r="P4094" s="3" t="s">
        <v>8332</v>
      </c>
      <c r="Q4094" s="13">
        <f t="shared" si="44"/>
        <v>42146.570393518516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8331</v>
      </c>
      <c r="P4095" s="3" t="s">
        <v>8332</v>
      </c>
      <c r="Q4095" s="13">
        <f t="shared" si="44"/>
        <v>41921.375532407408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8331</v>
      </c>
      <c r="P4096" s="3" t="s">
        <v>8332</v>
      </c>
      <c r="Q4096" s="13">
        <f t="shared" si="44"/>
        <v>41926.942685185182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8331</v>
      </c>
      <c r="P4097" s="3" t="s">
        <v>8332</v>
      </c>
      <c r="Q4097" s="13">
        <f t="shared" si="44"/>
        <v>42561.783877314811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8331</v>
      </c>
      <c r="P4098" s="3" t="s">
        <v>8332</v>
      </c>
      <c r="Q4098" s="13">
        <f t="shared" si="44"/>
        <v>42649.54923611111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8331</v>
      </c>
      <c r="P4099" s="3" t="s">
        <v>8332</v>
      </c>
      <c r="Q4099" s="13">
        <f t="shared" si="44"/>
        <v>42093.786840277782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8331</v>
      </c>
      <c r="P4100" s="3" t="s">
        <v>8332</v>
      </c>
      <c r="Q4100" s="13">
        <f t="shared" si="44"/>
        <v>42460.733530092592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8331</v>
      </c>
      <c r="P4101" s="3" t="s">
        <v>8332</v>
      </c>
      <c r="Q4101" s="13">
        <f t="shared" si="44"/>
        <v>42430.762222222227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8331</v>
      </c>
      <c r="P4102" s="3" t="s">
        <v>8332</v>
      </c>
      <c r="Q4102" s="13">
        <f t="shared" si="44"/>
        <v>42026.176180555558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8331</v>
      </c>
      <c r="P4103" s="3" t="s">
        <v>8332</v>
      </c>
      <c r="Q4103" s="13">
        <f t="shared" si="44"/>
        <v>41836.471180555556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8331</v>
      </c>
      <c r="P4104" s="3" t="s">
        <v>8332</v>
      </c>
      <c r="Q4104" s="13">
        <f t="shared" si="44"/>
        <v>42451.095856481479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8331</v>
      </c>
      <c r="P4105" s="3" t="s">
        <v>8332</v>
      </c>
      <c r="Q4105" s="13">
        <f t="shared" si="44"/>
        <v>42418.425983796296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8331</v>
      </c>
      <c r="P4106" s="3" t="s">
        <v>8332</v>
      </c>
      <c r="Q4106" s="13">
        <f t="shared" si="44"/>
        <v>42168.316481481481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8331</v>
      </c>
      <c r="P4107" s="3" t="s">
        <v>8332</v>
      </c>
      <c r="Q4107" s="13">
        <f t="shared" si="44"/>
        <v>41964.716319444444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8331</v>
      </c>
      <c r="P4108" s="3" t="s">
        <v>8332</v>
      </c>
      <c r="Q4108" s="13">
        <f t="shared" si="44"/>
        <v>42576.697569444441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8331</v>
      </c>
      <c r="P4109" s="3" t="s">
        <v>8332</v>
      </c>
      <c r="Q4109" s="13">
        <f t="shared" si="44"/>
        <v>42503.539976851855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8331</v>
      </c>
      <c r="P4110" s="3" t="s">
        <v>8332</v>
      </c>
      <c r="Q4110" s="13">
        <f t="shared" si="44"/>
        <v>42101.828819444447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8331</v>
      </c>
      <c r="P4111" s="3" t="s">
        <v>8332</v>
      </c>
      <c r="Q4111" s="13">
        <f t="shared" si="44"/>
        <v>42125.647534722222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8331</v>
      </c>
      <c r="P4112" s="3" t="s">
        <v>8332</v>
      </c>
      <c r="Q4112" s="13">
        <f t="shared" si="44"/>
        <v>41902.333726851852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8331</v>
      </c>
      <c r="P4113" s="3" t="s">
        <v>8332</v>
      </c>
      <c r="Q4113" s="13">
        <f t="shared" si="44"/>
        <v>42003.948425925926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8331</v>
      </c>
      <c r="P4114" s="3" t="s">
        <v>8332</v>
      </c>
      <c r="Q4114" s="13">
        <f t="shared" si="44"/>
        <v>41988.829942129625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8331</v>
      </c>
      <c r="P4115" s="3" t="s">
        <v>8332</v>
      </c>
      <c r="Q4115" s="13">
        <f t="shared" si="44"/>
        <v>41974.898599537039</v>
      </c>
    </row>
  </sheetData>
  <autoFilter ref="A1:Q4115" xr:uid="{E3393BFA-4395-9E45-9359-4827DC56BC7A}">
    <filterColumn colId="14">
      <filters>
        <filter val="theat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709A-C8FB-7B4F-8996-063481F88A8C}">
  <dimension ref="A1"/>
  <sheetViews>
    <sheetView workbookViewId="0">
      <selection activeCell="G27" sqref="G27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1960-2EAC-F941-A5D2-DBE9B7C420AC}">
  <dimension ref="A1:I14"/>
  <sheetViews>
    <sheetView tabSelected="1" workbookViewId="0">
      <selection activeCell="T6" sqref="T6"/>
    </sheetView>
  </sheetViews>
  <sheetFormatPr baseColWidth="10" defaultRowHeight="15" x14ac:dyDescent="0.2"/>
  <cols>
    <col min="1" max="5" width="10.83203125" style="3"/>
    <col min="6" max="8" width="10.83203125" style="11"/>
    <col min="9" max="9" width="10.83203125" style="3"/>
  </cols>
  <sheetData>
    <row r="1" spans="1:8" ht="32" x14ac:dyDescent="0.2">
      <c r="A1" s="3" t="s">
        <v>8306</v>
      </c>
      <c r="B1" s="3" t="s">
        <v>8307</v>
      </c>
      <c r="C1" s="3" t="s">
        <v>8308</v>
      </c>
      <c r="D1" s="3" t="s">
        <v>8309</v>
      </c>
      <c r="E1" s="3" t="s">
        <v>8310</v>
      </c>
      <c r="F1" s="11" t="s">
        <v>8311</v>
      </c>
      <c r="G1" s="11" t="s">
        <v>8312</v>
      </c>
      <c r="H1" s="11" t="s">
        <v>8313</v>
      </c>
    </row>
    <row r="2" spans="1:8" ht="16" x14ac:dyDescent="0.2">
      <c r="A2" s="3" t="s">
        <v>8376</v>
      </c>
      <c r="B2" s="3">
        <f>COUNTIFS(Kickstarter!F:F,"successful",Kickstarter!D:D,"&lt;1000")</f>
        <v>322</v>
      </c>
      <c r="C2" s="3">
        <f>COUNTIFS(Kickstarter!F:F,"failed",Kickstarter!D:D,"&lt;1000")</f>
        <v>113</v>
      </c>
      <c r="D2" s="3">
        <f>COUNTIFS(Kickstarter!F:F,"canceled",Kickstarter!D:D,"&lt;1000")</f>
        <v>18</v>
      </c>
      <c r="E2" s="3">
        <f>SUM(B2+C2+D2)</f>
        <v>453</v>
      </c>
      <c r="F2" s="11">
        <f>(B2/E2)</f>
        <v>0.71081677704194257</v>
      </c>
      <c r="G2" s="11">
        <f>(C2/E2)</f>
        <v>0.24944812362030905</v>
      </c>
      <c r="H2" s="11">
        <f>(D2/E2)</f>
        <v>3.9735099337748346E-2</v>
      </c>
    </row>
    <row r="3" spans="1:8" ht="32" x14ac:dyDescent="0.2">
      <c r="A3" s="3" t="s">
        <v>8377</v>
      </c>
      <c r="B3" s="3">
        <f>COUNTIFS(Kickstarter!F:F,"successful",Kickstarter!D:D,"&gt;1000",Kickstarter!D:D, "&lt;4999")</f>
        <v>815</v>
      </c>
      <c r="C3" s="3">
        <f>COUNTIFS(Kickstarter!F:F,"failed",Kickstarter!D:D,"&gt;1000",Kickstarter!D:D, "&lt;4999")</f>
        <v>357</v>
      </c>
      <c r="D3" s="3">
        <f>COUNTIFS(Kickstarter!F:F,"canceled",Kickstarter!D:D,"&gt;1000",Kickstarter!D:D, "&lt;4999")</f>
        <v>52</v>
      </c>
      <c r="E3" s="3">
        <f t="shared" ref="E3:E13" si="0">SUM(B3+C3+D3)</f>
        <v>1224</v>
      </c>
      <c r="F3" s="11">
        <f t="shared" ref="F3:F14" si="1">(B3/E3)</f>
        <v>0.66584967320261434</v>
      </c>
      <c r="G3" s="11">
        <f t="shared" ref="G3:G14" si="2">(C3/E3)</f>
        <v>0.29166666666666669</v>
      </c>
      <c r="H3" s="11">
        <f t="shared" ref="H3:H14" si="3">(D3/E3)</f>
        <v>4.2483660130718956E-2</v>
      </c>
    </row>
    <row r="4" spans="1:8" ht="32" x14ac:dyDescent="0.2">
      <c r="A4" s="3" t="s">
        <v>8314</v>
      </c>
      <c r="B4" s="3">
        <f>COUNTIFS(Kickstarter!F:F,"successful",Kickstarter!D:D,"&gt;4999",Kickstarter!D:D, "&lt;10000")</f>
        <v>381</v>
      </c>
      <c r="C4" s="3">
        <f>COUNTIFS(Kickstarter!F:F,"failed",Kickstarter!D:D,"&gt;4999",Kickstarter!D:D, "&lt;10000")</f>
        <v>283</v>
      </c>
      <c r="D4" s="3">
        <f>COUNTIFS(Kickstarter!F:F,"canceled",Kickstarter!D:D,"&gt;4999",Kickstarter!D:D, "&lt;10000")</f>
        <v>52</v>
      </c>
      <c r="E4" s="3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ht="32" x14ac:dyDescent="0.2">
      <c r="A5" s="3" t="s">
        <v>8315</v>
      </c>
      <c r="B5" s="3">
        <f>COUNTIFS(Kickstarter!F:F,"successful",Kickstarter!D:D,"&gt;9999",Kickstarter!D:D, "&lt;15000")</f>
        <v>168</v>
      </c>
      <c r="C5" s="3">
        <f>COUNTIFS(Kickstarter!F:F,"failed",Kickstarter!D:D,"&gt;9999",Kickstarter!D:D, "&lt;15000")</f>
        <v>144</v>
      </c>
      <c r="D5" s="3">
        <f>COUNTIFS(Kickstarter!F:F,"canceled",Kickstarter!D:D,"&gt;9999",Kickstarter!D:D, "&lt;15000")</f>
        <v>40</v>
      </c>
      <c r="E5" s="3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ht="32" x14ac:dyDescent="0.2">
      <c r="A6" s="3" t="s">
        <v>8316</v>
      </c>
      <c r="B6" s="3">
        <f>COUNTIFS(Kickstarter!F:F,"successful",Kickstarter!D:D,"&gt;14999",Kickstarter!D:D, "&lt;20000")</f>
        <v>94</v>
      </c>
      <c r="C6" s="3">
        <f>COUNTIFS(Kickstarter!F:F,"failed",Kickstarter!D:D,"&gt;14999",Kickstarter!D:D, "&lt;20000")</f>
        <v>90</v>
      </c>
      <c r="D6" s="3">
        <f>COUNTIFS(Kickstarter!F:F,"canceled",Kickstarter!D:D,"&gt;14999",Kickstarter!D:D, "&lt;20000")</f>
        <v>17</v>
      </c>
      <c r="E6" s="3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ht="32" x14ac:dyDescent="0.2">
      <c r="A7" s="3" t="s">
        <v>8317</v>
      </c>
      <c r="B7" s="3">
        <f>COUNTIFS(Kickstarter!F:F,"successful",Kickstarter!D:D,"&gt;19999",Kickstarter!D:D, "&lt;25000")</f>
        <v>62</v>
      </c>
      <c r="C7" s="3">
        <f>COUNTIFS(Kickstarter!F:F,"failed",Kickstarter!D:D,"&gt;19999",Kickstarter!D:D, "&lt;25000")</f>
        <v>72</v>
      </c>
      <c r="D7" s="3">
        <f>COUNTIFS(Kickstarter!F:F,"canceled",Kickstarter!D:D,"&gt;19999",Kickstarter!D:D, "&lt;25000")</f>
        <v>14</v>
      </c>
      <c r="E7" s="3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ht="32" x14ac:dyDescent="0.2">
      <c r="A8" s="3" t="s">
        <v>8318</v>
      </c>
      <c r="B8" s="3">
        <f>COUNTIFS(Kickstarter!F:F,"successful",Kickstarter!D:D,"&gt;24999",Kickstarter!D:D, "&lt;30000")</f>
        <v>55</v>
      </c>
      <c r="C8" s="3">
        <f>COUNTIFS(Kickstarter!F:F,"failed",Kickstarter!D:D,"&gt;24999",Kickstarter!D:D, "&lt;30000")</f>
        <v>64</v>
      </c>
      <c r="D8" s="3">
        <f>COUNTIFS(Kickstarter!F:F,"canceled",Kickstarter!D:D,"&gt;24999",Kickstarter!D:D, "&lt;30000")</f>
        <v>18</v>
      </c>
      <c r="E8" s="3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ht="32" x14ac:dyDescent="0.2">
      <c r="A9" s="3" t="s">
        <v>8319</v>
      </c>
      <c r="B9" s="3">
        <f>COUNTIFS(Kickstarter!F:F,"successful",Kickstarter!D:D,"&gt;29999",Kickstarter!D:D, "&lt;35000")</f>
        <v>32</v>
      </c>
      <c r="C9" s="3">
        <f>COUNTIFS(Kickstarter!F:F,"failed",Kickstarter!D:D,"&gt;29999",Kickstarter!D:D, "&lt;35000")</f>
        <v>37</v>
      </c>
      <c r="D9" s="3">
        <f>COUNTIFS(Kickstarter!F:F,"canceled",Kickstarter!D:D,"&gt;29999",Kickstarter!D:D, "&lt;35000")</f>
        <v>13</v>
      </c>
      <c r="E9" s="3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ht="32" x14ac:dyDescent="0.2">
      <c r="A10" s="3" t="s">
        <v>8320</v>
      </c>
      <c r="B10" s="3">
        <f>COUNTIFS(Kickstarter!F:F,"successful",Kickstarter!D:D,"&gt;34999",Kickstarter!D:D, "&lt;40000")</f>
        <v>26</v>
      </c>
      <c r="C10" s="3">
        <f>COUNTIFS(Kickstarter!F:F,"failed",Kickstarter!D:D,"&gt;34999",Kickstarter!D:D, "&lt;40000")</f>
        <v>22</v>
      </c>
      <c r="D10" s="3">
        <f>COUNTIFS(Kickstarter!F:F,"canceled",Kickstarter!D:D,"&gt;34999",Kickstarter!D:D, "&lt;40000")</f>
        <v>7</v>
      </c>
      <c r="E10" s="3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ht="32" x14ac:dyDescent="0.2">
      <c r="A11" s="3" t="s">
        <v>8321</v>
      </c>
      <c r="B11" s="3">
        <f>COUNTIFS(Kickstarter!F:F,"successful",Kickstarter!D:D,"&gt;39999",Kickstarter!D:D, "&lt;45000")</f>
        <v>21</v>
      </c>
      <c r="C11" s="3">
        <f>COUNTIFS(Kickstarter!F:F,"failed",Kickstarter!D:D,"&gt;39999",Kickstarter!D:D, "&lt;45000")</f>
        <v>16</v>
      </c>
      <c r="D11" s="3">
        <f>COUNTIFS(Kickstarter!F:F,"canceled",Kickstarter!D:D,"&gt;39999",Kickstarter!D:D, "&lt;45000")</f>
        <v>6</v>
      </c>
      <c r="E11" s="3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ht="32" x14ac:dyDescent="0.2">
      <c r="A12" s="3" t="s">
        <v>8322</v>
      </c>
      <c r="B12" s="3">
        <f>COUNTIFS(Kickstarter!F:F,"successful",Kickstarter!D:D,"&gt;44999",Kickstarter!D:D, "&lt;50000")</f>
        <v>6</v>
      </c>
      <c r="C12" s="3">
        <f>COUNTIFS(Kickstarter!F:F,"failed",Kickstarter!D:D,"&gt;44999",Kickstarter!D:D, "&lt;50000")</f>
        <v>11</v>
      </c>
      <c r="D12" s="3">
        <f>COUNTIFS(Kickstarter!F:F,"canceled",Kickstarter!D:D,"&gt;44999",Kickstarter!D:D, "&lt;50000")</f>
        <v>4</v>
      </c>
      <c r="E12" s="3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ht="32" x14ac:dyDescent="0.2">
      <c r="A13" s="3" t="s">
        <v>8323</v>
      </c>
      <c r="B13" s="3">
        <f>COUNTIFS(Kickstarter!F:F,"successful",Kickstarter!D:D,"&gt;50000")</f>
        <v>55</v>
      </c>
      <c r="C13" s="3">
        <f>COUNTIFS(Kickstarter!F:F,"failed",Kickstarter!D:D,"&gt;50000")</f>
        <v>198</v>
      </c>
      <c r="D13" s="3">
        <f>COUNTIFS(Kickstarter!F:F,"canceled",Kickstarter!D:D,"&gt;50000")</f>
        <v>83</v>
      </c>
      <c r="E13" s="3">
        <f t="shared" si="0"/>
        <v>336</v>
      </c>
      <c r="F13" s="11">
        <f t="shared" si="1"/>
        <v>0.16369047619047619</v>
      </c>
      <c r="G13" s="11">
        <f t="shared" si="2"/>
        <v>0.5892857142857143</v>
      </c>
      <c r="H13" s="11">
        <f t="shared" si="3"/>
        <v>0.24702380952380953</v>
      </c>
    </row>
    <row r="14" spans="1:8" ht="16" x14ac:dyDescent="0.2">
      <c r="A14" s="3" t="s">
        <v>8378</v>
      </c>
      <c r="B14" s="3">
        <f>SUM(B2:B13)</f>
        <v>2037</v>
      </c>
      <c r="C14" s="3">
        <f>SUM(C2:C13)</f>
        <v>1407</v>
      </c>
      <c r="D14" s="3">
        <f>SUM(D2:D13)</f>
        <v>324</v>
      </c>
      <c r="E14" s="3">
        <f>SUM(E2:E13)</f>
        <v>3768</v>
      </c>
      <c r="F14" s="11">
        <f t="shared" si="1"/>
        <v>0.54060509554140124</v>
      </c>
      <c r="G14" s="11">
        <f t="shared" si="2"/>
        <v>0.37340764331210191</v>
      </c>
      <c r="H14" s="11">
        <f t="shared" si="3"/>
        <v>8.598726114649681E-2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 Rustia</cp:lastModifiedBy>
  <dcterms:created xsi:type="dcterms:W3CDTF">2017-04-20T15:17:24Z</dcterms:created>
  <dcterms:modified xsi:type="dcterms:W3CDTF">2020-05-17T20:09:50Z</dcterms:modified>
</cp:coreProperties>
</file>